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7080" tabRatio="7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C36" i="10"/>
  <c r="BE35" i="10"/>
  <c r="C34" i="10"/>
  <c r="C35" i="10" s="1"/>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<sst xmlns="http://schemas.openxmlformats.org/spreadsheetml/2006/main" count="1203" uniqueCount="613">
  <si>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</si>
  <si>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</si>
  <si>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</si>
  <si>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</si>
  <si>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</si>
  <si>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</si>
  <si>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</si>
  <si>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</si>
  <si>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</si>
  <si>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</si>
  <si>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</si>
  <si>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</si>
  <si>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</si>
  <si>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</si>
  <si>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</si>
  <si>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</si>
  <si>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</si>
  <si>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</si>
  <si>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</si>
  <si>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</si>
  <si>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</si>
  <si>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</si>
  <si>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</si>
  <si>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</si>
  <si>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</si>
  <si>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</si>
  <si>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</si>
  <si>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</si>
  <si>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</si>
  <si>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</si>
  <si>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</si>
  <si>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</si>
  <si>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</si>
  <si>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</si>
  <si>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</si>
  <si>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</si>
  <si>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</si>
  <si>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</si>
  <si>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</si>
  <si>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</si>
  <si>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</si>
  <si>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</si>
  <si>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</si>
  <si>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</si>
  <si>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</si>
  <si>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</si>
  <si>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</si>
  <si>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</si>
  <si>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</si>
  <si>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</si>
  <si>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</si>
  <si>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</si>
  <si>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</si>
  <si>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</si>
  <si>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</si>
  <si>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</si>
  <si>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</si>
  <si>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</si>
  <si>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</si>
  <si>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</si>
  <si>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</si>
  <si>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</si>
  <si>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</si>
  <si>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</si>
  <si>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</si>
  <si>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</si>
  <si>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</si>
  <si>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</si>
  <si>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</si>
  <si>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</si>
  <si>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</si>
  <si>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</si>
  <si>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</si>
  <si>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</si>
  <si>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</si>
  <si>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</si>
  <si>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</si>
  <si>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</si>
  <si>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</si>
  <si>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</si>
  <si>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</si>
  <si>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</si>
  <si>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</si>
  <si>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</si>
  <si>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</si>
  <si>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</si>
  <si>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</si>
  <si>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</si>
  <si>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</si>
  <si>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</si>
  <si>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</si>
  <si>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</si>
  <si>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</si>
  <si>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</si>
  <si>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</si>
  <si>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</si>
  <si>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</si>
  <si>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</si>
  <si>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</si>
  <si>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</si>
  <si>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</si>
  <si>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</si>
  <si>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</si>
  <si>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</si>
  <si>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</si>
  <si>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</si>
  <si>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</si>
  <si>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</si>
  <si>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</si>
  <si>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</si>
  <si>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</si>
  <si>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</si>
  <si>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</si>
  <si>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</si>
  <si>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</si>
  <si>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</si>
  <si>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</si>
  <si>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</si>
  <si>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</si>
  <si>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</si>
  <si>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</si>
  <si>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</si>
  <si>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</si>
  <si>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</si>
  <si>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</si>
  <si>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</si>
  <si>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</si>
  <si>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</si>
  <si>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</si>
  <si>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</si>
  <si>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</si>
  <si>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</si>
  <si>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</si>
  <si>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</si>
  <si>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</si>
  <si>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</si>
  <si>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</si>
  <si>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</si>
  <si>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</si>
  <si>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</si>
  <si>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</si>
  <si>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</si>
  <si>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</si>
  <si>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</si>
  <si>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</si>
  <si>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</si>
  <si>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</si>
  <si>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</si>
  <si>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</si>
  <si>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</si>
  <si>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</si>
  <si>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</si>
  <si>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</si>
  <si>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</si>
  <si>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</si>
  <si>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</si>
  <si>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</si>
  <si>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</si>
  <si>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</si>
  <si>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</si>
  <si>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</si>
  <si>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</si>
  <si>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</si>
  <si>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</si>
  <si>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</si>
  <si>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</si>
  <si>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</si>
  <si>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</si>
  <si>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</si>
  <si>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</si>
  <si>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</si>
  <si>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</si>
  <si>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</si>
  <si>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</si>
  <si>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</si>
  <si>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</si>
  <si>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</si>
  <si>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</si>
  <si>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</si>
  <si>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</si>
  <si>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</si>
  <si>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</si>
  <si>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</si>
  <si>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</si>
  <si>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</si>
  <si>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</si>
  <si>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</si>
  <si>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</si>
  <si>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</si>
  <si>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</si>
  <si>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</si>
  <si>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</si>
  <si>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</si>
  <si>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</si>
  <si>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</si>
  <si>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</si>
  <si>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</si>
  <si>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</si>
  <si>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</si>
  <si>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</si>
  <si>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</si>
  <si>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</si>
  <si>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</si>
  <si>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</si>
  <si>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</si>
  <si>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</si>
  <si>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</si>
  <si>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</si>
  <si>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</si>
  <si>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</si>
  <si>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</si>
  <si>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</si>
  <si>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茨城県筑西市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</si>
  <si>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</si>
  <si>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</si>
  <si>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</si>
  <si>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</si>
  <si>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</si>
  <si>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</si>
  <si>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</si>
  <si>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</si>
  <si>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</si>
  <si>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</si>
  <si>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</si>
  <si>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</si>
  <si>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</si>
  <si>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</si>
  <si>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</si>
  <si>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</si>
  <si>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</si>
  <si>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</si>
  <si>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</si>
  <si>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</si>
  <si>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</si>
  <si>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</si>
  <si>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</si>
  <si>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</si>
  <si>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</si>
  <si>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</si>
  <si>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</si>
  <si>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</si>
  <si>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</si>
  <si>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</si>
  <si>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</si>
  <si>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</si>
  <si>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</si>
  <si>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</si>
  <si>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</si>
  <si>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</si>
  <si>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</si>
  <si>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</si>
  <si>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</si>
  <si>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</si>
  <si>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</si>
  <si>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</si>
  <si>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</si>
  <si>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</si>
  <si>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</si>
  <si>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</si>
  <si>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</si>
  <si>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</si>
  <si>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</si>
  <si>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</si>
  <si>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</si>
  <si>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</si>
  <si>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</si>
  <si>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</si>
  <si>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</si>
  <si>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</si>
  <si>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</si>
  <si>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</si>
  <si>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</si>
  <si>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</si>
  <si>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</si>
  <si>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</si>
  <si>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</si>
  <si>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</si>
  <si>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</si>
  <si>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</si>
  <si>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</si>
  <si>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</si>
  <si>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</si>
  <si>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</si>
  <si>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</si>
  <si>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</si>
  <si>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</si>
  <si>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</si>
  <si>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</si>
  <si>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</si>
  <si>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</si>
  <si>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</si>
  <si>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</si>
  <si>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</si>
  <si>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</si>
  <si>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</si>
  <si>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</si>
  <si>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</si>
  <si>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</si>
  <si>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</si>
  <si>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</si>
  <si>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</si>
  <si>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</si>
  <si>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</si>
  <si>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</si>
  <si>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</si>
  <si>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</si>
  <si>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</si>
  <si>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</si>
  <si>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</si>
  <si>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</si>
  <si>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</si>
  <si>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</si>
  <si>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</si>
  <si>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</si>
  <si>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</si>
  <si>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</si>
  <si>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</si>
  <si>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</si>
  <si>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</si>
  <si>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</si>
  <si>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</si>
  <si>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</si>
  <si>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</si>
  <si>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</si>
  <si>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</si>
  <si>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</si>
  <si>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</si>
  <si>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</si>
  <si>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</si>
  <si>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</si>
  <si>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</si>
  <si>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</si>
  <si>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</si>
  <si>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</si>
  <si>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</si>
  <si>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</si>
  <si>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</si>
  <si>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</si>
  <si>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</si>
  <si>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</si>
  <si>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</si>
  <si>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</si>
  <si>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</si>
  <si>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</si>
  <si>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</si>
  <si>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</si>
  <si>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</si>
  <si>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</si>
  <si>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</si>
  <si>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</si>
  <si>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</si>
  <si>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</si>
  <si>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</si>
  <si>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</si>
  <si>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</si>
  <si>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</si>
  <si>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</si>
  <si>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</si>
  <si>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</si>
  <si>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</si>
  <si>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</si>
  <si>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</si>
  <si>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</si>
  <si>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</si>
  <si>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</si>
  <si>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</si>
  <si>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</si>
  <si>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</si>
  <si>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茨城県筑西市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</si>
  <si>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</si>
  <si>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</si>
  <si>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</si>
  <si>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</si>
  <si>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</si>
  <si>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</si>
  <si>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</si>
  <si>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</si>
  <si>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</si>
  <si>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</si>
  <si>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</si>
  <si>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</si>
  <si>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</si>
  <si>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</si>
  <si>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</si>
  <si>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</si>
  <si>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</si>
  <si>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</si>
  <si>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</si>
  <si>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</si>
  <si>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</si>
  <si>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</si>
  <si>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</si>
  <si>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</si>
  <si>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</si>
  <si>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</si>
  <si>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</si>
  <si>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</si>
  <si>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</si>
  <si>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</si>
  <si>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</si>
  <si>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</si>
  <si>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</si>
  <si>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</si>
  <si>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</si>
  <si>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</si>
  <si>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</si>
  <si>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</si>
  <si>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</si>
  <si>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</si>
  <si>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下水道事業会計</t>
    <phoneticPr fontId="5"/>
  </si>
  <si>
    <t>農業集落排水事業会計</t>
    <phoneticPr fontId="5"/>
  </si>
  <si>
    <t>法適用企業</t>
    <phoneticPr fontId="5"/>
  </si>
  <si>
    <t>下館結城都市計画事業八丁台土地区画整理事業特別会計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</si>
  <si>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</si>
  <si>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</si>
  <si>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</si>
  <si>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</si>
  <si>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</si>
  <si>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</si>
  <si>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</si>
  <si>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</si>
  <si>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</si>
  <si>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</si>
  <si>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</si>
  <si>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</si>
  <si>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</si>
  <si>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</si>
  <si>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</si>
  <si>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</si>
  <si>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</si>
  <si>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</si>
  <si>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</si>
  <si>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</si>
  <si>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</si>
  <si>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</si>
  <si>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</si>
  <si>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</si>
  <si>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</si>
  <si>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</si>
  <si>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</si>
  <si>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</si>
  <si>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</si>
  <si>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</si>
  <si>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</si>
  <si>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</si>
  <si>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</si>
  <si>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</si>
  <si>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</si>
  <si>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</si>
  <si>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</si>
  <si>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</si>
  <si>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</si>
  <si>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</si>
  <si>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</si>
  <si>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</si>
  <si>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</si>
  <si>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</si>
  <si>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</si>
  <si>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</si>
  <si>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</si>
  <si>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</si>
  <si>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</si>
  <si>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</si>
  <si>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</si>
  <si>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</si>
  <si>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</si>
  <si>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</si>
  <si>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</si>
  <si>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</si>
  <si>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筑西市下水道事業会計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</si>
  <si>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</si>
  <si>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</si>
  <si>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筑西市農業集落排水事業会計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</si>
  <si>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</si>
  <si>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筑西市水道事業会計</t>
    <phoneticPr fontId="5"/>
  </si>
  <si>
    <t>(Ｆ)</t>
    <phoneticPr fontId="5"/>
  </si>
  <si>
    <t>筑西市下館結城都市計画事業八丁台土地区画整理事業特別会計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</si>
  <si>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</si>
  <si>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</si>
  <si>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</si>
  <si>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</si>
  <si>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</si>
  <si>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</si>
  <si>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</si>
  <si>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</si>
  <si>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</si>
  <si>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</si>
  <si>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</si>
  <si>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</si>
  <si>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</si>
  <si>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</si>
  <si>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</si>
  <si>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</si>
  <si>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</si>
  <si>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</si>
  <si>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</si>
  <si>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</si>
  <si>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</si>
  <si>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</si>
  <si>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</si>
  <si>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</si>
  <si>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</si>
  <si>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</si>
  <si>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</si>
  <si>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</si>
  <si>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</si>
  <si>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</si>
  <si>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</si>
  <si>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</si>
  <si>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</si>
  <si>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</si>
  <si>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t>
  </si>
  <si>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</si>
  <si>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</si>
  <si>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</si>
  <si>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</si>
  <si>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</si>
  <si>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</si>
  <si>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</si>
  <si>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</si>
  <si>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</si>
  <si>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</si>
  <si>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</si>
  <si>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</si>
  <si>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</si>
  <si>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</si>
  <si>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</si>
  <si>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</si>
  <si>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</si>
  <si>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</si>
  <si>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</si>
  <si>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</si>
  <si>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</si>
  <si>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</si>
  <si>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</si>
  <si>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</si>
  <si>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</si>
  <si>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</si>
  <si>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</si>
  <si>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</si>
  <si>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</si>
  <si>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</si>
  <si>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</si>
  <si>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</si>
  <si>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</si>
  <si>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</si>
  <si>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</si>
  <si>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</si>
  <si>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</si>
  <si>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</si>
  <si>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</si>
  <si>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</si>
  <si>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</si>
  <si>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</si>
  <si>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</si>
  <si>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</si>
  <si>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</si>
  <si>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</si>
  <si>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</si>
  <si>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</si>
  <si>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7.24</t>
  </si>
  <si>
    <t>▲ 4.96</t>
  </si>
  <si>
    <t>▲ 1.49</t>
  </si>
  <si>
    <t>一般会計</t>
  </si>
  <si>
    <t>水道事業会計</t>
  </si>
  <si>
    <t>下水道事業会計</t>
  </si>
  <si>
    <t>国民健康保険特別会計</t>
  </si>
  <si>
    <t>農業集落排水事業会計</t>
  </si>
  <si>
    <t>介護保険特別会計</t>
  </si>
  <si>
    <t>下館結城都市計画事業八丁台土地区画整理事業特別会計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</si>
  <si>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</si>
  <si>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</si>
  <si>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</si>
  <si>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</si>
  <si>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</si>
  <si>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</si>
  <si>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</si>
  <si>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</si>
  <si>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</si>
  <si>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</si>
  <si>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スピカ・アセット・マネジメント</t>
  </si>
  <si>
    <t>茨城県西部医療機構</t>
  </si>
  <si>
    <t>ちくせい夢開発</t>
  </si>
  <si>
    <t>-</t>
    <phoneticPr fontId="2"/>
  </si>
  <si>
    <t>-</t>
    <phoneticPr fontId="2"/>
  </si>
  <si>
    <t>-</t>
    <phoneticPr fontId="2"/>
  </si>
  <si>
    <t>合併振興基金</t>
    <rPh sb="0" eb="2">
      <t>ガッペイ</t>
    </rPh>
    <rPh sb="2" eb="4">
      <t>シンコウ</t>
    </rPh>
    <rPh sb="4" eb="6">
      <t>キキン</t>
    </rPh>
    <phoneticPr fontId="5"/>
  </si>
  <si>
    <t>団地排水建設事業基金</t>
    <rPh sb="0" eb="2">
      <t>ダンチ</t>
    </rPh>
    <rPh sb="2" eb="4">
      <t>ハイスイ</t>
    </rPh>
    <rPh sb="4" eb="6">
      <t>ケンセツ</t>
    </rPh>
    <rPh sb="6" eb="8">
      <t>ジギョウ</t>
    </rPh>
    <rPh sb="8" eb="10">
      <t>キキン</t>
    </rPh>
    <phoneticPr fontId="5"/>
  </si>
  <si>
    <t>地域医療推進事業基金</t>
    <rPh sb="0" eb="2">
      <t>チイキ</t>
    </rPh>
    <rPh sb="2" eb="4">
      <t>イリョウ</t>
    </rPh>
    <rPh sb="4" eb="6">
      <t>スイシン</t>
    </rPh>
    <rPh sb="6" eb="8">
      <t>ジギョウ</t>
    </rPh>
    <rPh sb="8" eb="10">
      <t>キキン</t>
    </rPh>
    <phoneticPr fontId="5"/>
  </si>
  <si>
    <t>公共施設整備基金</t>
    <rPh sb="0" eb="2">
      <t>コウキョウ</t>
    </rPh>
    <rPh sb="2" eb="4">
      <t>シセツ</t>
    </rPh>
    <rPh sb="4" eb="6">
      <t>セイビ</t>
    </rPh>
    <rPh sb="6" eb="8">
      <t>キキン</t>
    </rPh>
    <phoneticPr fontId="5"/>
  </si>
  <si>
    <t>地域づくり振興基金</t>
    <rPh sb="0" eb="2">
      <t>チイキ</t>
    </rPh>
    <rPh sb="5" eb="7">
      <t>シンコウ</t>
    </rPh>
    <rPh sb="7" eb="9">
      <t>キキン</t>
    </rPh>
    <phoneticPr fontId="5"/>
  </si>
  <si>
    <t>○</t>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</si>
  <si>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</si>
  <si>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t>
    <phoneticPr fontId="2"/>
  </si>
  <si>
    <t>下妻地方広域事務組合（フィットネスパーク・きぬ特別会計）</t>
    <rPh sb="0" eb="2">
      <t>シモツマ</t>
    </rPh>
    <rPh sb="2" eb="4">
      <t>チホウ</t>
    </rPh>
    <rPh sb="4" eb="6">
      <t>コウイキ</t>
    </rPh>
    <rPh sb="6" eb="8">
      <t>ジム</t>
    </rPh>
    <rPh sb="8" eb="10">
      <t>クミアイ</t>
    </rPh>
    <rPh sb="23" eb="25">
      <t>トクベツ</t>
    </rPh>
    <rPh sb="25" eb="27">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</si>
  <si>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</si>
  <si>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茨城県市町村総合事務組合（一般会計）</t>
    <rPh sb="0" eb="3">
      <t>イバラキケン</t>
    </rPh>
    <rPh sb="3" eb="6">
      <t>シチョウソン</t>
    </rPh>
    <rPh sb="6" eb="8">
      <t>ソウゴウ</t>
    </rPh>
    <rPh sb="8" eb="10">
      <t>ジム</t>
    </rPh>
    <rPh sb="10" eb="12">
      <t>クミアイ</t>
    </rPh>
    <rPh sb="13" eb="17">
      <t>イッパンカイケイ</t>
    </rPh>
    <phoneticPr fontId="2"/>
  </si>
  <si>
    <t>下妻地方広域事務組合（一般会計）</t>
    <rPh sb="0" eb="2">
      <t>シモツマ</t>
    </rPh>
    <rPh sb="2" eb="4">
      <t>チホウ</t>
    </rPh>
    <rPh sb="4" eb="6">
      <t>コウイキ</t>
    </rPh>
    <rPh sb="6" eb="8">
      <t>ジム</t>
    </rPh>
    <rPh sb="8" eb="10">
      <t>クミアイ</t>
    </rPh>
    <rPh sb="11" eb="15">
      <t>イッパンカイケイ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</si>
  <si>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2"/>
  </si>
  <si>
    <t>筑西広域市町村圏事務組合（一般会計）</t>
    <rPh sb="0" eb="2">
      <t>チクセイ</t>
    </rPh>
    <rPh sb="2" eb="4">
      <t>コウイキ</t>
    </rPh>
    <rPh sb="4" eb="7">
      <t>シチョウソン</t>
    </rPh>
    <rPh sb="7" eb="8">
      <t>ケン</t>
    </rPh>
    <rPh sb="8" eb="10">
      <t>ジム</t>
    </rPh>
    <rPh sb="10" eb="12">
      <t>クミアイ</t>
    </rPh>
    <rPh sb="13" eb="17">
      <t>イッパンカイケイ</t>
    </rPh>
    <phoneticPr fontId="2"/>
  </si>
  <si>
    <t>茨城県租税債権管理機構（一般会計）</t>
    <rPh sb="0" eb="3">
      <t>イバラキケン</t>
    </rPh>
    <rPh sb="3" eb="5">
      <t>ソゼイ</t>
    </rPh>
    <rPh sb="5" eb="7">
      <t>サイケン</t>
    </rPh>
    <rPh sb="7" eb="9">
      <t>カンリ</t>
    </rPh>
    <rPh sb="9" eb="11">
      <t>キコウ</t>
    </rPh>
    <rPh sb="12" eb="16">
      <t>イッパンカイケイ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</si>
  <si>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</si>
  <si>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</si>
  <si>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</si>
  <si>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</si>
  <si>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</si>
  <si>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</si>
  <si>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</si>
  <si>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</si>
  <si>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</si>
  <si>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</si>
  <si>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と比較すると、若干、将来負担比率は減少した。その一方で、市内の公共施設の半数以上において築年数30年が経過するなど、老朽化が進んでいるため、有形固定資産減価償却率が上昇傾向にある。公共施設等総合管理計画に基づき、今後、適切な施設の配置や維持管理を推進していく。</t>
    <rPh sb="0" eb="2">
      <t>レイワ</t>
    </rPh>
    <rPh sb="2" eb="3">
      <t>ガン</t>
    </rPh>
    <rPh sb="12" eb="14">
      <t>ジャッカン</t>
    </rPh>
    <rPh sb="22" eb="24">
      <t>ゲンショウ</t>
    </rPh>
    <rPh sb="29" eb="31">
      <t>イッポウ</t>
    </rPh>
    <rPh sb="67" eb="68">
      <t>スス</t>
    </rPh>
    <rPh sb="87" eb="89">
      <t>ジョウショウ</t>
    </rPh>
    <rPh sb="120" eb="122">
      <t>ハイチ</t>
    </rPh>
    <phoneticPr fontId="5"/>
  </si>
  <si>
    <t>平成30年度から実質公債費比率は増加傾向にあったが、令和2年度においては減少した。将来負担比率も減少したが、今後、公共施設の老朽化対策等により地方債現在高や元利償還金の額が増えることで、両比率が増加する見込みである。計画的な地方債発行及び公共施設の適正配置を推進し、健全な財政運営を維持していく。</t>
    <rPh sb="16" eb="18">
      <t>ゾウカ</t>
    </rPh>
    <rPh sb="26" eb="28">
      <t>レイワ</t>
    </rPh>
    <rPh sb="29" eb="31">
      <t>ネンド</t>
    </rPh>
    <rPh sb="36" eb="38">
      <t>ゲンショウ</t>
    </rPh>
    <rPh sb="48" eb="5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</si>
</sst>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numCache>
            </c:numRef>
          </c:val>
          <c:smooth val="0"/>
          <c:extLst>
            <c:ext xmlns:c16="http://schemas.microsoft.com/office/drawing/2014/chart" uri="{C3380CC4-5D6E-409C-BE32-E72D297353CC}">
              <c16:uniqueId val="{00000000-5435-45D2-83EA-C9EC012A9F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48566</c:v>
                </c:pt>
                <c:pt idx="1">
                  <c:v>33807</c:v>
                </c:pt>
                <c:pt idx="2">
                  <c:v>59254</c:v>
                </c:pt>
                <c:pt idx="3">
                  <c:v>61670</c:v>
                </c:pt>
                <c:pt idx="4">
                  <c:v>45218</c:v>
                </c:pt>
              </c:numCache>
            </c:numRef>
          </c:val>
          <c:smooth val="0"/>
          <c:extLst>
            <c:ext xmlns:c16="http://schemas.microsoft.com/office/drawing/2014/chart" uri="{C3380CC4-5D6E-409C-BE32-E72D297353CC}">
              <c16:uniqueId val="{00000001-5435-45D2-83EA-C9EC012A9F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8.1300000000000008</c:v>
                </c:pt>
                <c:pt idx="1">
                  <c:v>8.75</c:v>
                </c:pt>
                <c:pt idx="2">
                  <c:v>5.64</c:v>
                </c:pt>
                <c:pt idx="3">
                  <c:v>4.7300000000000004</c:v>
                </c:pt>
                <c:pt idx="4">
                  <c:v>8.27</c:v>
                </c:pt>
              </c:numCache>
            </c:numRef>
          </c:val>
          <c:extLst>
            <c:ext xmlns:c16="http://schemas.microsoft.com/office/drawing/2014/chart" uri="{C3380CC4-5D6E-409C-BE32-E72D297353CC}">
              <c16:uniqueId val="{00000000-FD24-4E28-8818-ABDC449365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19.66</c:v>
                </c:pt>
                <c:pt idx="1">
                  <c:v>20.09</c:v>
                </c:pt>
                <c:pt idx="2">
                  <c:v>18.600000000000001</c:v>
                </c:pt>
                <c:pt idx="3">
                  <c:v>17.96</c:v>
                </c:pt>
                <c:pt idx="4">
                  <c:v>17.399999999999999</c:v>
                </c:pt>
              </c:numCache>
            </c:numRef>
          </c:val>
          <c:extLst>
            <c:ext xmlns:c16="http://schemas.microsoft.com/office/drawing/2014/chart" uri="{C3380CC4-5D6E-409C-BE32-E72D297353CC}">
              <c16:uniqueId val="{00000001-FD24-4E28-8818-ABDC449365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-7.24</c:v>
                </c:pt>
                <c:pt idx="1">
                  <c:v>0.68</c:v>
                </c:pt>
                <c:pt idx="2">
                  <c:v>-4.96</c:v>
                </c:pt>
                <c:pt idx="3">
                  <c:v>-1.49</c:v>
                </c:pt>
                <c:pt idx="4">
                  <c:v>3.69</c:v>
                </c:pt>
              </c:numCache>
            </c:numRef>
          </c:val>
          <c:smooth val="0"/>
          <c:extLst>
            <c:ext xmlns:c16="http://schemas.microsoft.com/office/drawing/2014/chart" uri="{C3380CC4-5D6E-409C-BE32-E72D297353CC}">
              <c16:uniqueId val="{00000002-FD24-4E28-8818-ABDC449365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4.1500000000000004</c:v>
                </c:pt>
                <c:pt idx="2">
                  <c:v>#N/A</c:v>
                </c:pt>
                <c:pt idx="3">
                  <c:v>4.25</c:v>
                </c:pt>
                <c:pt idx="4">
                  <c:v>#N/A</c:v>
                </c:pt>
                <c:pt idx="5">
                  <c:v>0.5</c:v>
                </c:pt>
                <c:pt idx="6">
                  <c:v>#N/A</c:v>
                </c:pt>
                <c:pt idx="7">
                  <c:v>4.2699999999999996</c:v>
                </c:pt>
                <c:pt idx="8">
                  <c:v>#N/A</c:v>
                </c:pt>
                <c:pt idx="9">
                  <c:v>0.02</c:v>
                </c:pt>
              </c:numCache>
            </c:numRef>
          </c:val>
          <c:extLst>
            <c:ext xmlns:c16="http://schemas.microsoft.com/office/drawing/2014/chart" uri="{C3380CC4-5D6E-409C-BE32-E72D297353CC}">
              <c16:uniqueId val="{00000000-5DC5-44F2-82F9-EBA8F3AAA7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C5-44F2-82F9-EBA8F3AAA78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0.03</c:v>
                </c:pt>
                <c:pt idx="4">
                  <c:v>#N/A</c:v>
                </c:pt>
                <c:pt idx="5">
                  <c:v>0.06</c:v>
                </c:pt>
                <c:pt idx="6">
                  <c:v>#N/A</c:v>
                </c:pt>
                <c:pt idx="7">
                  <c:v>0.17</c:v>
                </c:pt>
                <c:pt idx="8">
                  <c:v>#N/A</c:v>
                </c:pt>
                <c:pt idx="9">
                  <c:v>0.1</c:v>
                </c:pt>
              </c:numCache>
            </c:numRef>
          </c:val>
          <c:extLst>
            <c:ext xmlns:c16="http://schemas.microsoft.com/office/drawing/2014/chart" uri="{C3380CC4-5D6E-409C-BE32-E72D297353CC}">
              <c16:uniqueId val="{00000002-5DC5-44F2-82F9-EBA8F3AAA781}"/>
            </c:ext>
          </c:extLst>
        </c:ser>
        <c:ser>
          <c:idx val="3"/>
          <c:order val="3"/>
          <c:tx>
            <c:strRef>
              <c:f>データシート!$A$30</c:f>
              <c:strCache>
                <c:ptCount val="1"/>
                <c:pt idx="0">
                  <c:v>下館結城都市計画事業八丁台土地区画整理事業特別会計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0.64</c:v>
                </c:pt>
                <c:pt idx="2">
                  <c:v>#N/A</c:v>
                </c:pt>
                <c:pt idx="3">
                  <c:v>0.64</c:v>
                </c:pt>
                <c:pt idx="4">
                  <c:v>#N/A</c:v>
                </c:pt>
                <c:pt idx="5">
                  <c:v>0.54</c:v>
                </c:pt>
                <c:pt idx="6">
                  <c:v>#N/A</c:v>
                </c:pt>
                <c:pt idx="7">
                  <c:v>0.81</c:v>
                </c:pt>
                <c:pt idx="8">
                  <c:v>#N/A</c:v>
                </c:pt>
                <c:pt idx="9">
                  <c:v>0.35</c:v>
                </c:pt>
              </c:numCache>
            </c:numRef>
          </c:val>
          <c:extLst>
            <c:ext xmlns:c16="http://schemas.microsoft.com/office/drawing/2014/chart" uri="{C3380CC4-5D6E-409C-BE32-E72D297353CC}">
              <c16:uniqueId val="{00000003-5DC5-44F2-82F9-EBA8F3AAA78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2.39</c:v>
                </c:pt>
                <c:pt idx="2">
                  <c:v>#N/A</c:v>
                </c:pt>
                <c:pt idx="3">
                  <c:v>2.15</c:v>
                </c:pt>
                <c:pt idx="4">
                  <c:v>#N/A</c:v>
                </c:pt>
                <c:pt idx="5">
                  <c:v>1.74</c:v>
                </c:pt>
                <c:pt idx="6">
                  <c:v>#N/A</c:v>
                </c:pt>
                <c:pt idx="7">
                  <c:v>1</c:v>
                </c:pt>
                <c:pt idx="8">
                  <c:v>#N/A</c:v>
                </c:pt>
                <c:pt idx="9">
                  <c:v>0.93</c:v>
                </c:pt>
              </c:numCache>
            </c:numRef>
          </c:val>
          <c:extLst>
            <c:ext xmlns:c16="http://schemas.microsoft.com/office/drawing/2014/chart" uri="{C3380CC4-5D6E-409C-BE32-E72D297353CC}">
              <c16:uniqueId val="{00000004-5DC5-44F2-82F9-EBA8F3AAA781}"/>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1.04</c:v>
                </c:pt>
              </c:numCache>
            </c:numRef>
          </c:val>
          <c:extLst>
            <c:ext xmlns:c16="http://schemas.microsoft.com/office/drawing/2014/chart" uri="{C3380CC4-5D6E-409C-BE32-E72D297353CC}">
              <c16:uniqueId val="{00000005-5DC5-44F2-82F9-EBA8F3AAA78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c:v>
                </c:pt>
                <c:pt idx="2">
                  <c:v>#N/A</c:v>
                </c:pt>
                <c:pt idx="3">
                  <c:v>1.93</c:v>
                </c:pt>
                <c:pt idx="4">
                  <c:v>#N/A</c:v>
                </c:pt>
                <c:pt idx="5">
                  <c:v>0.42</c:v>
                </c:pt>
                <c:pt idx="6">
                  <c:v>#N/A</c:v>
                </c:pt>
                <c:pt idx="7">
                  <c:v>0.53</c:v>
                </c:pt>
                <c:pt idx="8">
                  <c:v>#N/A</c:v>
                </c:pt>
                <c:pt idx="9">
                  <c:v>1.34</c:v>
                </c:pt>
              </c:numCache>
            </c:numRef>
          </c:val>
          <c:extLst>
            <c:ext xmlns:c16="http://schemas.microsoft.com/office/drawing/2014/chart" uri="{C3380CC4-5D6E-409C-BE32-E72D297353CC}">
              <c16:uniqueId val="{00000006-5DC5-44F2-82F9-EBA8F3AAA78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4.2</c:v>
                </c:pt>
              </c:numCache>
            </c:numRef>
          </c:val>
          <c:extLst>
            <c:ext xmlns:c16="http://schemas.microsoft.com/office/drawing/2014/chart" uri="{C3380CC4-5D6E-409C-BE32-E72D297353CC}">
              <c16:uniqueId val="{00000007-5DC5-44F2-82F9-EBA8F3AAA78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3.78</c:v>
                </c:pt>
                <c:pt idx="2">
                  <c:v>#N/A</c:v>
                </c:pt>
                <c:pt idx="3">
                  <c:v>3.82</c:v>
                </c:pt>
                <c:pt idx="4">
                  <c:v>#N/A</c:v>
                </c:pt>
                <c:pt idx="5">
                  <c:v>3.89</c:v>
                </c:pt>
                <c:pt idx="6">
                  <c:v>#N/A</c:v>
                </c:pt>
                <c:pt idx="7">
                  <c:v>4.25</c:v>
                </c:pt>
                <c:pt idx="8">
                  <c:v>#N/A</c:v>
                </c:pt>
                <c:pt idx="9">
                  <c:v>4.78</c:v>
                </c:pt>
              </c:numCache>
            </c:numRef>
          </c:val>
          <c:extLst>
            <c:ext xmlns:c16="http://schemas.microsoft.com/office/drawing/2014/chart" uri="{C3380CC4-5D6E-409C-BE32-E72D297353CC}">
              <c16:uniqueId val="{00000008-5DC5-44F2-82F9-EBA8F3AAA7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8.11</c:v>
                </c:pt>
                <c:pt idx="2">
                  <c:v>#N/A</c:v>
                </c:pt>
                <c:pt idx="3">
                  <c:v>8.74</c:v>
                </c:pt>
                <c:pt idx="4">
                  <c:v>#N/A</c:v>
                </c:pt>
                <c:pt idx="5">
                  <c:v>5.63</c:v>
                </c:pt>
                <c:pt idx="6">
                  <c:v>#N/A</c:v>
                </c:pt>
                <c:pt idx="7">
                  <c:v>4.72</c:v>
                </c:pt>
                <c:pt idx="8">
                  <c:v>#N/A</c:v>
                </c:pt>
                <c:pt idx="9">
                  <c:v>8.27</c:v>
                </c:pt>
              </c:numCache>
            </c:numRef>
          </c:val>
          <c:extLst>
            <c:ext xmlns:c16="http://schemas.microsoft.com/office/drawing/2014/chart" uri="{C3380CC4-5D6E-409C-BE32-E72D297353CC}">
              <c16:uniqueId val="{00000009-5DC5-44F2-82F9-EBA8F3AAA7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4769</c:v>
                </c:pt>
                <c:pt idx="5">
                  <c:v>4752</c:v>
                </c:pt>
                <c:pt idx="8">
                  <c:v>4506</c:v>
                </c:pt>
                <c:pt idx="11">
                  <c:v>4415</c:v>
                </c:pt>
                <c:pt idx="14">
                  <c:v>4550</c:v>
                </c:pt>
              </c:numCache>
            </c:numRef>
          </c:val>
          <c:extLst>
            <c:ext xmlns:c16="http://schemas.microsoft.com/office/drawing/2014/chart" uri="{C3380CC4-5D6E-409C-BE32-E72D297353CC}">
              <c16:uniqueId val="{00000000-6E1A-4DE1-BB8E-643AA75142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1A-4DE1-BB8E-643AA75142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76</c:v>
                </c:pt>
                <c:pt idx="3">
                  <c:v>57</c:v>
                </c:pt>
                <c:pt idx="6">
                  <c:v>66</c:v>
                </c:pt>
                <c:pt idx="9">
                  <c:v>64</c:v>
                </c:pt>
                <c:pt idx="12">
                  <c:v>64</c:v>
                </c:pt>
              </c:numCache>
            </c:numRef>
          </c:val>
          <c:extLst>
            <c:ext xmlns:c16="http://schemas.microsoft.com/office/drawing/2014/chart" uri="{C3380CC4-5D6E-409C-BE32-E72D297353CC}">
              <c16:uniqueId val="{00000002-6E1A-4DE1-BB8E-643AA75142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378</c:v>
                </c:pt>
                <c:pt idx="3">
                  <c:v>282</c:v>
                </c:pt>
                <c:pt idx="6">
                  <c:v>269</c:v>
                </c:pt>
                <c:pt idx="9">
                  <c:v>175</c:v>
                </c:pt>
                <c:pt idx="12">
                  <c:v>135</c:v>
                </c:pt>
              </c:numCache>
            </c:numRef>
          </c:val>
          <c:extLst>
            <c:ext xmlns:c16="http://schemas.microsoft.com/office/drawing/2014/chart" uri="{C3380CC4-5D6E-409C-BE32-E72D297353CC}">
              <c16:uniqueId val="{00000003-6E1A-4DE1-BB8E-643AA75142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1570</c:v>
                </c:pt>
                <c:pt idx="3">
                  <c:v>1555</c:v>
                </c:pt>
                <c:pt idx="6">
                  <c:v>1473</c:v>
                </c:pt>
                <c:pt idx="9">
                  <c:v>1262</c:v>
                </c:pt>
                <c:pt idx="12">
                  <c:v>1184</c:v>
                </c:pt>
              </c:numCache>
            </c:numRef>
          </c:val>
          <c:extLst>
            <c:ext xmlns:c16="http://schemas.microsoft.com/office/drawing/2014/chart" uri="{C3380CC4-5D6E-409C-BE32-E72D297353CC}">
              <c16:uniqueId val="{00000004-6E1A-4DE1-BB8E-643AA75142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6E1A-4DE1-BB8E-643AA75142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1A-4DE1-BB8E-643AA75142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4516</c:v>
                </c:pt>
                <c:pt idx="3">
                  <c:v>4598</c:v>
                </c:pt>
                <c:pt idx="6">
                  <c:v>4546</c:v>
                </c:pt>
                <c:pt idx="9">
                  <c:v>4766</c:v>
                </c:pt>
                <c:pt idx="12">
                  <c:v>4742</c:v>
                </c:pt>
              </c:numCache>
            </c:numRef>
          </c:val>
          <c:extLst>
            <c:ext xmlns:c16="http://schemas.microsoft.com/office/drawing/2014/chart" uri="{C3380CC4-5D6E-409C-BE32-E72D297353CC}">
              <c16:uniqueId val="{00000007-6E1A-4DE1-BB8E-643AA75142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1774</c:v>
                </c:pt>
                <c:pt idx="2">
                  <c:v>#N/A</c:v>
                </c:pt>
                <c:pt idx="3">
                  <c:v>#N/A</c:v>
                </c:pt>
                <c:pt idx="4">
                  <c:v>1740</c:v>
                </c:pt>
                <c:pt idx="5">
                  <c:v>#N/A</c:v>
                </c:pt>
                <c:pt idx="6">
                  <c:v>#N/A</c:v>
                </c:pt>
                <c:pt idx="7">
                  <c:v>1848</c:v>
                </c:pt>
                <c:pt idx="8">
                  <c:v>#N/A</c:v>
                </c:pt>
                <c:pt idx="9">
                  <c:v>#N/A</c:v>
                </c:pt>
                <c:pt idx="10">
                  <c:v>1852</c:v>
                </c:pt>
                <c:pt idx="11">
                  <c:v>#N/A</c:v>
                </c:pt>
                <c:pt idx="12">
                  <c:v>#N/A</c:v>
                </c:pt>
                <c:pt idx="13">
                  <c:v>1575</c:v>
                </c:pt>
                <c:pt idx="14">
                  <c:v>#N/A</c:v>
                </c:pt>
              </c:numCache>
            </c:numRef>
          </c:val>
          <c:smooth val="0"/>
          <c:extLst>
            <c:ext xmlns:c16="http://schemas.microsoft.com/office/drawing/2014/chart" uri="{C3380CC4-5D6E-409C-BE32-E72D297353CC}">
              <c16:uniqueId val="{00000008-6E1A-4DE1-BB8E-643AA75142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43785</c:v>
                </c:pt>
                <c:pt idx="5">
                  <c:v>44128</c:v>
                </c:pt>
                <c:pt idx="8">
                  <c:v>45718</c:v>
                </c:pt>
                <c:pt idx="11">
                  <c:v>46174</c:v>
                </c:pt>
                <c:pt idx="14">
                  <c:v>45870</c:v>
                </c:pt>
              </c:numCache>
            </c:numRef>
          </c:val>
          <c:extLst>
            <c:ext xmlns:c16="http://schemas.microsoft.com/office/drawing/2014/chart" uri="{C3380CC4-5D6E-409C-BE32-E72D297353CC}">
              <c16:uniqueId val="{00000000-3763-4E93-B231-6EF77D2A1F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4031</c:v>
                </c:pt>
                <c:pt idx="5">
                  <c:v>3762</c:v>
                </c:pt>
                <c:pt idx="8">
                  <c:v>3994</c:v>
                </c:pt>
                <c:pt idx="11">
                  <c:v>2884</c:v>
                </c:pt>
                <c:pt idx="14">
                  <c:v>3074</c:v>
                </c:pt>
              </c:numCache>
            </c:numRef>
          </c:val>
          <c:extLst>
            <c:ext xmlns:c16="http://schemas.microsoft.com/office/drawing/2014/chart" uri="{C3380CC4-5D6E-409C-BE32-E72D297353CC}">
              <c16:uniqueId val="{00000001-3763-4E93-B231-6EF77D2A1F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9861</c:v>
                </c:pt>
                <c:pt idx="5">
                  <c:v>9819</c:v>
                </c:pt>
                <c:pt idx="8">
                  <c:v>9320</c:v>
                </c:pt>
                <c:pt idx="11">
                  <c:v>9141</c:v>
                </c:pt>
                <c:pt idx="14">
                  <c:v>9453</c:v>
                </c:pt>
              </c:numCache>
            </c:numRef>
          </c:val>
          <c:extLst>
            <c:ext xmlns:c16="http://schemas.microsoft.com/office/drawing/2014/chart" uri="{C3380CC4-5D6E-409C-BE32-E72D297353CC}">
              <c16:uniqueId val="{00000002-3763-4E93-B231-6EF77D2A1F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63-4E93-B231-6EF77D2A1F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63-4E93-B231-6EF77D2A1F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c:v>
                </c:pt>
                <c:pt idx="3">
                  <c:v>12</c:v>
                </c:pt>
                <c:pt idx="6">
                  <c:v>0</c:v>
                </c:pt>
                <c:pt idx="9">
                  <c:v>10</c:v>
                </c:pt>
                <c:pt idx="12">
                  <c:v>977</c:v>
                </c:pt>
              </c:numCache>
            </c:numRef>
          </c:val>
          <c:extLst>
            <c:ext xmlns:c16="http://schemas.microsoft.com/office/drawing/2014/chart" uri="{C3380CC4-5D6E-409C-BE32-E72D297353CC}">
              <c16:uniqueId val="{00000005-3763-4E93-B231-6EF77D2A1F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7439</c:v>
                </c:pt>
                <c:pt idx="3">
                  <c:v>7282</c:v>
                </c:pt>
                <c:pt idx="6">
                  <c:v>7335</c:v>
                </c:pt>
                <c:pt idx="9">
                  <c:v>7344</c:v>
                </c:pt>
                <c:pt idx="12">
                  <c:v>7235</c:v>
                </c:pt>
              </c:numCache>
            </c:numRef>
          </c:val>
          <c:extLst>
            <c:ext xmlns:c16="http://schemas.microsoft.com/office/drawing/2014/chart" uri="{C3380CC4-5D6E-409C-BE32-E72D297353CC}">
              <c16:uniqueId val="{00000006-3763-4E93-B231-6EF77D2A1F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1348</c:v>
                </c:pt>
                <c:pt idx="3">
                  <c:v>1156</c:v>
                </c:pt>
                <c:pt idx="6">
                  <c:v>1108</c:v>
                </c:pt>
                <c:pt idx="9">
                  <c:v>941</c:v>
                </c:pt>
                <c:pt idx="12">
                  <c:v>1196</c:v>
                </c:pt>
              </c:numCache>
            </c:numRef>
          </c:val>
          <c:extLst>
            <c:ext xmlns:c16="http://schemas.microsoft.com/office/drawing/2014/chart" uri="{C3380CC4-5D6E-409C-BE32-E72D297353CC}">
              <c16:uniqueId val="{00000007-3763-4E93-B231-6EF77D2A1F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16561</c:v>
                </c:pt>
                <c:pt idx="3">
                  <c:v>17234</c:v>
                </c:pt>
                <c:pt idx="6">
                  <c:v>13861</c:v>
                </c:pt>
                <c:pt idx="9">
                  <c:v>13209</c:v>
                </c:pt>
                <c:pt idx="12">
                  <c:v>11846</c:v>
                </c:pt>
              </c:numCache>
            </c:numRef>
          </c:val>
          <c:extLst>
            <c:ext xmlns:c16="http://schemas.microsoft.com/office/drawing/2014/chart" uri="{C3380CC4-5D6E-409C-BE32-E72D297353CC}">
              <c16:uniqueId val="{00000008-3763-4E93-B231-6EF77D2A1F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1074</c:v>
                </c:pt>
                <c:pt idx="3">
                  <c:v>1017</c:v>
                </c:pt>
                <c:pt idx="6">
                  <c:v>951</c:v>
                </c:pt>
                <c:pt idx="9">
                  <c:v>887</c:v>
                </c:pt>
                <c:pt idx="12">
                  <c:v>823</c:v>
                </c:pt>
              </c:numCache>
            </c:numRef>
          </c:val>
          <c:extLst>
            <c:ext xmlns:c16="http://schemas.microsoft.com/office/drawing/2014/chart" uri="{C3380CC4-5D6E-409C-BE32-E72D297353CC}">
              <c16:uniqueId val="{00000009-3763-4E93-B231-6EF77D2A1F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40305</c:v>
                </c:pt>
                <c:pt idx="3">
                  <c:v>39692</c:v>
                </c:pt>
                <c:pt idx="6">
                  <c:v>48433</c:v>
                </c:pt>
                <c:pt idx="9">
                  <c:v>49811</c:v>
                </c:pt>
                <c:pt idx="12">
                  <c:v>50173</c:v>
                </c:pt>
              </c:numCache>
            </c:numRef>
          </c:val>
          <c:extLst>
            <c:ext xmlns:c16="http://schemas.microsoft.com/office/drawing/2014/chart" uri="{C3380CC4-5D6E-409C-BE32-E72D297353CC}">
              <c16:uniqueId val="{0000000A-3763-4E93-B231-6EF77D2A1F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9059</c:v>
                </c:pt>
                <c:pt idx="2">
                  <c:v>#N/A</c:v>
                </c:pt>
                <c:pt idx="3">
                  <c:v>#N/A</c:v>
                </c:pt>
                <c:pt idx="4">
                  <c:v>8684</c:v>
                </c:pt>
                <c:pt idx="5">
                  <c:v>#N/A</c:v>
                </c:pt>
                <c:pt idx="6">
                  <c:v>#N/A</c:v>
                </c:pt>
                <c:pt idx="7">
                  <c:v>12656</c:v>
                </c:pt>
                <c:pt idx="8">
                  <c:v>#N/A</c:v>
                </c:pt>
                <c:pt idx="9">
                  <c:v>#N/A</c:v>
                </c:pt>
                <c:pt idx="10">
                  <c:v>14003</c:v>
                </c:pt>
                <c:pt idx="11">
                  <c:v>#N/A</c:v>
                </c:pt>
                <c:pt idx="12">
                  <c:v>#N/A</c:v>
                </c:pt>
                <c:pt idx="13">
                  <c:v>13853</c:v>
                </c:pt>
                <c:pt idx="14">
                  <c:v>#N/A</c:v>
                </c:pt>
              </c:numCache>
            </c:numRef>
          </c:val>
          <c:smooth val="0"/>
          <c:extLst>
            <c:ext xmlns:c16="http://schemas.microsoft.com/office/drawing/2014/chart" uri="{C3380CC4-5D6E-409C-BE32-E72D297353CC}">
              <c16:uniqueId val="{0000000B-3763-4E93-B231-6EF77D2A1F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4600</c:v>
                </c:pt>
                <c:pt idx="1">
                  <c:v>4452</c:v>
                </c:pt>
                <c:pt idx="2">
                  <c:v>4453</c:v>
                </c:pt>
              </c:numCache>
            </c:numRef>
          </c:val>
          <c:extLst>
            <c:ext xmlns:c16="http://schemas.microsoft.com/office/drawing/2014/chart" uri="{C3380CC4-5D6E-409C-BE32-E72D297353CC}">
              <c16:uniqueId val="{00000000-4C10-4118-8B7C-0B1B862D73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2534</c:v>
                </c:pt>
                <c:pt idx="1">
                  <c:v>2334</c:v>
                </c:pt>
                <c:pt idx="2">
                  <c:v>2337</c:v>
                </c:pt>
              </c:numCache>
            </c:numRef>
          </c:val>
          <c:extLst>
            <c:ext xmlns:c16="http://schemas.microsoft.com/office/drawing/2014/chart" uri="{C3380CC4-5D6E-409C-BE32-E72D297353CC}">
              <c16:uniqueId val="{00000001-4C10-4118-8B7C-0B1B862D73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1605</c:v>
                </c:pt>
                <c:pt idx="1">
                  <c:v>1969</c:v>
                </c:pt>
                <c:pt idx="2">
                  <c:v>2554</c:v>
                </c:pt>
              </c:numCache>
            </c:numRef>
          </c:val>
          <c:extLst>
            <c:ext xmlns:c16="http://schemas.microsoft.com/office/drawing/2014/chart" uri="{C3380CC4-5D6E-409C-BE32-E72D297353CC}">
              <c16:uniqueId val="{00000002-4C10-4118-8B7C-0B1B862D73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{B356ACFF-CF7C-46C0-A5AB-09C8989068C1}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40B-4F09-BA07-91FBFA2849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{7EA5664A-6474-4E79-88C4-4414A422F2AA}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0B-4F09-BA07-91FBFA2849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{5C814FEA-96E4-4FD3-AD80-088FA90D8DE4}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0B-4F09-BA07-91FBFA2849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{797513DE-5E3C-4690-B1B2-1FAB48DD5969}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0B-4F09-BA07-91FBFA2849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{65FBB04B-48DB-4977-9908-EBACAB63174C}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0B-4F09-BA07-91FBFA28496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{56421C5A-8766-470B-9E7C-7943F7E74B38}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40B-4F09-BA07-91FBFA28496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{3F484B02-98D4-4B9C-B53E-0B8A2E1B9342}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40B-4F09-BA07-91FBFA28496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{198941E7-04E9-4AF3-B3EC-D397C145546A}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40B-4F09-BA07-91FBFA28496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{0E7BCFA4-0FE2-4DB7-8A72-241250E673A4}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40B-4F09-BA07-91FBFA2849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61.1</c:v>
                </c:pt>
                <c:pt idx="16">
                  <c:v>62.1</c:v>
                </c:pt>
                <c:pt idx="24">
                  <c:v>62</c:v>
                </c:pt>
                <c:pt idx="32">
                  <c:v>62.8</c:v>
                </c:pt>
              </c:numCache>
            </c:numRef>
          </c:xVal>
          <c:yVal>
            <c:numRef>
              <c:f>公会計指標分析・財政指標組合せ分析表!$BP$51:$DC$51</c:f>
              <c:numCache>
                <c:formatCode>#,##0.0;"▲ "#,##0.0</c:formatCode>
                <c:ptCount val="40"/>
                <c:pt idx="0">
                  <c:v>42.7</c:v>
                </c:pt>
                <c:pt idx="8">
                  <c:v>41.7</c:v>
                </c:pt>
                <c:pt idx="16">
                  <c:v>61</c:v>
                </c:pt>
                <c:pt idx="24">
                  <c:v>67.5</c:v>
                </c:pt>
                <c:pt idx="32">
                  <c:v>64.5</c:v>
                </c:pt>
              </c:numCache>
            </c:numRef>
          </c:yVal>
          <c:smooth val="0"/>
          <c:extLst>
            <c:ext xmlns:c16="http://schemas.microsoft.com/office/drawing/2014/chart" uri="{C3380CC4-5D6E-409C-BE32-E72D297353CC}">
              <c16:uniqueId val="{00000009-140B-4F09-BA07-91FBFA2849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{B27F362C-4C72-4C75-875B-41E31B995194}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40B-4F09-BA07-91FBFA2849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{97B3884B-D38F-4A59-9BC7-E949233E09A9}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0B-4F09-BA07-91FBFA2849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{08C27330-23EE-4C5D-B3E3-DE9DD3D41CA8}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0B-4F09-BA07-91FBFA2849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{2CF3BDBB-04EA-4729-B74F-CCCF763B6D74}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0B-4F09-BA07-91FBFA2849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{4658786C-FF19-4135-920A-72CC871DE156}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0B-4F09-BA07-91FBFA28496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{A66FEEED-FD27-4677-A2E9-7E6985899C4E}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40B-4F09-BA07-91FBFA28496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{3704E5FB-5AB3-4088-B51A-514613AF3925}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40B-4F09-BA07-91FBFA28496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{79F41510-B5D4-4FAC-8FA5-59546342EC8E}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40B-4F09-BA07-91FBFA28496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{69A99C14-0A84-4927-A682-1D90D72CEE0B}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40B-4F09-BA07-91FBFA2849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140B-4F09-BA07-91FBFA28496B}"/>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{EEEF967A-8DC3-471F-B013-3EF61E468478}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16A-4F69-B3BE-6C3160EE3F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{C35C52A6-B12E-4807-9D13-D7E93F92D8B4}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6A-4F69-B3BE-6C3160EE3F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{A44C7DA6-4B1F-49A0-8EF1-E050A310D5A7}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6A-4F69-B3BE-6C3160EE3F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{67E9F94D-0848-4330-A1DB-0E6EF10240FE}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6A-4F69-B3BE-6C3160EE3F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{D780DD89-C564-4D8E-8B27-2D946DD4EF82}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6A-4F69-B3BE-6C3160EE3F6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{5004D52A-B91C-4E24-9AC0-4A8B5B5A7E23}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16A-4F69-B3BE-6C3160EE3F6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{D871E65C-3D4F-4089-BDD7-34578EB2F8F2}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16A-4F69-B3BE-6C3160EE3F6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{4F69FC48-BB2C-49CD-A1E8-97E46A2668A8}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16A-4F69-B3BE-6C3160EE3F6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{1D7638FB-ED1E-4B89-95A9-1B3AB9E0B5B3}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16A-4F69-B3BE-6C3160EE3F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8.3000000000000007</c:v>
                </c:pt>
                <c:pt idx="16">
                  <c:v>8.5</c:v>
                </c:pt>
                <c:pt idx="24">
                  <c:v>8.6999999999999993</c:v>
                </c:pt>
                <c:pt idx="32">
                  <c:v>8.4</c:v>
                </c:pt>
              </c:numCache>
            </c:numRef>
          </c:xVal>
          <c:yVal>
            <c:numRef>
              <c:f>公会計指標分析・財政指標組合せ分析表!$BP$73:$DC$73</c:f>
              <c:numCache>
                <c:formatCode>#,##0.0;"▲ "#,##0.0</c:formatCode>
                <c:ptCount val="40"/>
                <c:pt idx="0">
                  <c:v>42.7</c:v>
                </c:pt>
                <c:pt idx="8">
                  <c:v>41.7</c:v>
                </c:pt>
                <c:pt idx="16">
                  <c:v>61</c:v>
                </c:pt>
                <c:pt idx="24">
                  <c:v>67.5</c:v>
                </c:pt>
                <c:pt idx="32">
                  <c:v>64.5</c:v>
                </c:pt>
              </c:numCache>
            </c:numRef>
          </c:yVal>
          <c:smooth val="0"/>
          <c:extLst>
            <c:ext xmlns:c16="http://schemas.microsoft.com/office/drawing/2014/chart" uri="{C3380CC4-5D6E-409C-BE32-E72D297353CC}">
              <c16:uniqueId val="{00000009-C16A-4F69-B3BE-6C3160EE3F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{60F2999B-1108-4985-8489-A6977A4B40AC}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16A-4F69-B3BE-6C3160EE3F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{803E5F68-4DF8-4539-944F-0BA1563E6B6E}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6A-4F69-B3BE-6C3160EE3F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{51B2E183-988A-4FF4-A6F0-FD1DD5CB7E15}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6A-4F69-B3BE-6C3160EE3F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{7C232C22-AC5C-48FC-92A7-EFCB5F915188}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6A-4F69-B3BE-6C3160EE3F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{749DEBE1-C01A-4BA6-8203-01258A393A49}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6A-4F69-B3BE-6C3160EE3F6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{A5DFA60D-0C46-455E-95DC-3C6D37155B67}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16A-4F69-B3BE-6C3160EE3F6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{EAA9B62B-E260-4196-976F-DF965410E7A0}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16A-4F69-B3BE-6C3160EE3F6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{958EBBCD-FBDA-4700-B015-2673C3746071}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16A-4F69-B3BE-6C3160EE3F6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{4E479877-899B-4826-9856-55BC5952D4AC}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16A-4F69-B3BE-6C3160EE3F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numCache>
            </c:numRef>
          </c:xVal>
          <c:yVal>
            <c:numRef>
              <c:f>公会計指標分析・財政指標組合せ分析表!$BP$77:$DC$77</c:f>
              <c:numCache>
                <c:formatCode>#,##0.0;"▲ "#,##0.0</c:formatCode>
                <c:ptCount val="40"/>
              </c:numCache>
            </c:numRef>
          </c:yVal>
          <c:smooth val="0"/>
          <c:extLst>
            <c:ext xmlns:c16="http://schemas.microsoft.com/office/drawing/2014/chart" uri="{C3380CC4-5D6E-409C-BE32-E72D297353CC}">
              <c16:uniqueId val="{00000013-C16A-4F69-B3BE-6C3160EE3F68}"/>
            </c:ext>
          </c:extLst>
        </c:ser>
        <c:dLbls>
          <c:showLegendKey val="0"/>
          <c:showVal val="1"/>
          <c:showCatName val="0"/>
          <c:showSerName val="0"/>
          <c:showPercent val="0"/>
          <c:showBubbleSize val="0"/>
        </c:dLbls>
        <c:axId val="84219776"/>
        <c:axId val="84234240"/>
      </c:scatterChart>
      <c:valAx>
        <c:axId val="84219776"/>
        <c:scaling>
          <c:orientation val="maxMin"/>
          <c:max val="8.79999999999999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元利償還金について、</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年度臨時財政対策債等の償還終了により、前年度と比較して</a:t>
          </a:r>
          <a:r>
            <a:rPr kumimoji="1" lang="en-US" altLang="ja-JP" sz="1100" b="0" i="0" baseline="0">
              <a:solidFill>
                <a:schemeClr val="dk1"/>
              </a:solidFill>
              <a:effectLst/>
              <a:latin typeface="+mn-lt"/>
              <a:ea typeface="+mn-ea"/>
              <a:cs typeface="+mn-cs"/>
            </a:rPr>
            <a:t>24</a:t>
          </a:r>
          <a:r>
            <a:rPr kumimoji="1" lang="ja-JP" altLang="en-US" sz="1100" b="0" i="0" baseline="0">
              <a:solidFill>
                <a:schemeClr val="dk1"/>
              </a:solidFill>
              <a:effectLst/>
              <a:latin typeface="+mn-lt"/>
              <a:ea typeface="+mn-ea"/>
              <a:cs typeface="+mn-cs"/>
            </a:rPr>
            <a:t>百万円減少した</a:t>
          </a:r>
          <a:r>
            <a:rPr kumimoji="1" lang="ja-JP" altLang="ja-JP" sz="1100" b="0" i="0" baseline="0">
              <a:solidFill>
                <a:schemeClr val="dk1"/>
              </a:solidFill>
              <a:effectLst/>
              <a:latin typeface="+mn-lt"/>
              <a:ea typeface="+mn-ea"/>
              <a:cs typeface="+mn-cs"/>
            </a:rPr>
            <a:t>。公営企業債の元利償還金に対する繰入金</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、下水道事業会計</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公債費の減少</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78</a:t>
          </a:r>
          <a:r>
            <a:rPr kumimoji="1" lang="ja-JP" altLang="en-US" sz="1100" b="0" i="0" baseline="0">
              <a:solidFill>
                <a:schemeClr val="dk1"/>
              </a:solidFill>
              <a:effectLst/>
              <a:latin typeface="+mn-lt"/>
              <a:ea typeface="+mn-ea"/>
              <a:cs typeface="+mn-cs"/>
            </a:rPr>
            <a:t>百万円</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た。</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算入公債費等について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年度臨時財政対策債の理論償還開始及び平成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年度合併特例債の元金償還開始等により、前年度と比較して</a:t>
          </a:r>
          <a:r>
            <a:rPr kumimoji="1" lang="en-US" altLang="ja-JP" sz="1100" b="0" i="0" baseline="0">
              <a:solidFill>
                <a:schemeClr val="dk1"/>
              </a:solidFill>
              <a:effectLst/>
              <a:latin typeface="+mn-lt"/>
              <a:ea typeface="+mn-ea"/>
              <a:cs typeface="+mn-cs"/>
            </a:rPr>
            <a:t>135</a:t>
          </a:r>
          <a:r>
            <a:rPr kumimoji="1" lang="ja-JP" altLang="en-US" sz="1100" b="0" i="0" baseline="0">
              <a:solidFill>
                <a:schemeClr val="dk1"/>
              </a:solidFill>
              <a:effectLst/>
              <a:latin typeface="+mn-lt"/>
              <a:ea typeface="+mn-ea"/>
              <a:cs typeface="+mn-cs"/>
            </a:rPr>
            <a:t>百万円増加した。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元利償還金等の減に対し、算入公債費等が増加したことにより実質公債費比率の分子は減少したが、</a:t>
          </a:r>
          <a:r>
            <a:rPr kumimoji="1" lang="ja-JP" altLang="ja-JP" sz="1100" b="0" i="0" baseline="0">
              <a:solidFill>
                <a:schemeClr val="dk1"/>
              </a:solidFill>
              <a:effectLst/>
              <a:latin typeface="+mn-lt"/>
              <a:ea typeface="+mn-ea"/>
              <a:cs typeface="+mn-cs"/>
            </a:rPr>
            <a:t>引き続き、優先される建設事業の選定を行い、一層の起債の抑制に努</a:t>
          </a:r>
          <a:r>
            <a:rPr kumimoji="1" lang="ja-JP" altLang="en-US" sz="1100" b="0" i="0" baseline="0">
              <a:solidFill>
                <a:schemeClr val="dk1"/>
              </a:solidFill>
              <a:effectLst/>
              <a:latin typeface="+mn-lt"/>
              <a:ea typeface="+mn-ea"/>
              <a:cs typeface="+mn-cs"/>
            </a:rPr>
            <a:t>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年度の将来負担比率は</a:t>
          </a:r>
          <a:r>
            <a:rPr kumimoji="1" lang="en-US" altLang="ja-JP" sz="1100" b="0" i="0" baseline="0">
              <a:solidFill>
                <a:schemeClr val="dk1"/>
              </a:solidFill>
              <a:effectLst/>
              <a:latin typeface="+mn-lt"/>
              <a:ea typeface="+mn-ea"/>
              <a:cs typeface="+mn-cs"/>
            </a:rPr>
            <a:t>64.5</a:t>
          </a:r>
          <a:r>
            <a:rPr kumimoji="1" lang="ja-JP" altLang="ja-JP" sz="1100" b="0" i="0" baseline="0">
              <a:solidFill>
                <a:schemeClr val="dk1"/>
              </a:solidFill>
              <a:effectLst/>
              <a:latin typeface="+mn-lt"/>
              <a:ea typeface="+mn-ea"/>
              <a:cs typeface="+mn-cs"/>
            </a:rPr>
            <a:t>％となっており、昨年度の</a:t>
          </a:r>
          <a:r>
            <a:rPr kumimoji="1" lang="en-US" altLang="ja-JP" sz="1100" b="0" i="0" baseline="0">
              <a:solidFill>
                <a:schemeClr val="dk1"/>
              </a:solidFill>
              <a:effectLst/>
              <a:latin typeface="+mn-lt"/>
              <a:ea typeface="+mn-ea"/>
              <a:cs typeface="+mn-cs"/>
            </a:rPr>
            <a:t>67.5</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将来負担額のうち、一般会計等に係る地方債の現在高について、</a:t>
          </a:r>
          <a:r>
            <a:rPr kumimoji="1" lang="ja-JP" altLang="en-US" sz="1100" b="0" i="0" baseline="0">
              <a:solidFill>
                <a:schemeClr val="dk1"/>
              </a:solidFill>
              <a:effectLst/>
              <a:latin typeface="+mn-lt"/>
              <a:ea typeface="+mn-ea"/>
              <a:cs typeface="+mn-cs"/>
            </a:rPr>
            <a:t>中学校プール整備工事及び地区公民館複合化工事等の実施に伴う</a:t>
          </a:r>
          <a:r>
            <a:rPr kumimoji="1" lang="ja-JP" altLang="ja-JP" sz="1100" b="0" i="0" baseline="0">
              <a:solidFill>
                <a:schemeClr val="dk1"/>
              </a:solidFill>
              <a:effectLst/>
              <a:latin typeface="+mn-lt"/>
              <a:ea typeface="+mn-ea"/>
              <a:cs typeface="+mn-cs"/>
            </a:rPr>
            <a:t>地方債新規発行等</a:t>
          </a:r>
          <a:r>
            <a:rPr kumimoji="1" lang="ja-JP" altLang="en-US" sz="1100" b="0" i="0" baseline="0">
              <a:solidFill>
                <a:schemeClr val="dk1"/>
              </a:solidFill>
              <a:effectLst/>
              <a:latin typeface="+mn-lt"/>
              <a:ea typeface="+mn-ea"/>
              <a:cs typeface="+mn-cs"/>
            </a:rPr>
            <a:t>により、前年度と比較して</a:t>
          </a:r>
          <a:r>
            <a:rPr kumimoji="1" lang="en-US" altLang="ja-JP" sz="1100" b="0" i="0" baseline="0">
              <a:solidFill>
                <a:schemeClr val="dk1"/>
              </a:solidFill>
              <a:effectLst/>
              <a:latin typeface="+mn-lt"/>
              <a:ea typeface="+mn-ea"/>
              <a:cs typeface="+mn-cs"/>
            </a:rPr>
            <a:t>362</a:t>
          </a:r>
          <a:r>
            <a:rPr kumimoji="1" lang="ja-JP" altLang="en-US" sz="1100" b="0" i="0" baseline="0">
              <a:solidFill>
                <a:schemeClr val="dk1"/>
              </a:solidFill>
              <a:effectLst/>
              <a:latin typeface="+mn-lt"/>
              <a:ea typeface="+mn-ea"/>
              <a:cs typeface="+mn-cs"/>
            </a:rPr>
            <a:t>百万円増加</a:t>
          </a:r>
          <a:r>
            <a:rPr kumimoji="1" lang="ja-JP" altLang="ja-JP" sz="1100" b="0" i="0" baseline="0">
              <a:solidFill>
                <a:schemeClr val="dk1"/>
              </a:solidFill>
              <a:effectLst/>
              <a:latin typeface="+mn-lt"/>
              <a:ea typeface="+mn-ea"/>
              <a:cs typeface="+mn-cs"/>
            </a:rPr>
            <a:t>した。一方、公営企業債等繰入見込額について、下水道事業会計</a:t>
          </a:r>
          <a:r>
            <a:rPr kumimoji="1" lang="ja-JP" altLang="en-US" sz="1100" b="0" i="0" baseline="0">
              <a:solidFill>
                <a:schemeClr val="dk1"/>
              </a:solidFill>
              <a:effectLst/>
              <a:latin typeface="+mn-lt"/>
              <a:ea typeface="+mn-ea"/>
              <a:cs typeface="+mn-cs"/>
            </a:rPr>
            <a:t>等の</a:t>
          </a:r>
          <a:r>
            <a:rPr kumimoji="1" lang="ja-JP" altLang="ja-JP" sz="1100" b="0" i="0" baseline="0">
              <a:solidFill>
                <a:schemeClr val="dk1"/>
              </a:solidFill>
              <a:effectLst/>
              <a:latin typeface="+mn-lt"/>
              <a:ea typeface="+mn-ea"/>
              <a:cs typeface="+mn-cs"/>
            </a:rPr>
            <a:t>地方債現在高の減少に伴い、</a:t>
          </a:r>
          <a:r>
            <a:rPr kumimoji="1" lang="ja-JP" altLang="en-US"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1,363</a:t>
          </a:r>
          <a:r>
            <a:rPr kumimoji="1" lang="ja-JP" altLang="en-US" sz="1100" b="0" i="0" baseline="0">
              <a:solidFill>
                <a:schemeClr val="dk1"/>
              </a:solidFill>
              <a:effectLst/>
              <a:latin typeface="+mn-lt"/>
              <a:ea typeface="+mn-ea"/>
              <a:cs typeface="+mn-cs"/>
            </a:rPr>
            <a:t>百万円減少となった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また、設立法人等の負債額等負担見込額について、茨城県西部医療機構における繰越欠損金の皆増により、前年度から</a:t>
          </a:r>
          <a:r>
            <a:rPr kumimoji="1" lang="en-US" altLang="ja-JP" sz="1100" b="0" i="0" baseline="0">
              <a:solidFill>
                <a:schemeClr val="dk1"/>
              </a:solidFill>
              <a:effectLst/>
              <a:latin typeface="+mn-lt"/>
              <a:ea typeface="+mn-ea"/>
              <a:cs typeface="+mn-cs"/>
            </a:rPr>
            <a:t>967</a:t>
          </a:r>
          <a:r>
            <a:rPr kumimoji="1" lang="ja-JP" altLang="en-US" sz="1100" b="0" i="0" baseline="0">
              <a:solidFill>
                <a:schemeClr val="dk1"/>
              </a:solidFill>
              <a:effectLst/>
              <a:latin typeface="+mn-lt"/>
              <a:ea typeface="+mn-ea"/>
              <a:cs typeface="+mn-cs"/>
            </a:rPr>
            <a:t>百万円増加した。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充当可能財源等のうち充当可能基金について、</a:t>
          </a:r>
          <a:r>
            <a:rPr kumimoji="1" lang="ja-JP" altLang="en-US" sz="1100" b="0" i="0" baseline="0">
              <a:solidFill>
                <a:schemeClr val="dk1"/>
              </a:solidFill>
              <a:effectLst/>
              <a:latin typeface="+mn-lt"/>
              <a:ea typeface="+mn-ea"/>
              <a:cs typeface="+mn-cs"/>
            </a:rPr>
            <a:t>公共施設整備基金等の現在高の増に伴い、前年度から</a:t>
          </a:r>
          <a:r>
            <a:rPr kumimoji="1" lang="en-US" altLang="ja-JP" sz="1100" b="0" i="0" baseline="0">
              <a:solidFill>
                <a:schemeClr val="dk1"/>
              </a:solidFill>
              <a:effectLst/>
              <a:latin typeface="+mn-lt"/>
              <a:ea typeface="+mn-ea"/>
              <a:cs typeface="+mn-cs"/>
            </a:rPr>
            <a:t>312</a:t>
          </a:r>
          <a:r>
            <a:rPr kumimoji="1" lang="ja-JP" altLang="en-US" sz="1100" b="0" i="0" baseline="0">
              <a:solidFill>
                <a:schemeClr val="dk1"/>
              </a:solidFill>
              <a:effectLst/>
              <a:latin typeface="+mn-lt"/>
              <a:ea typeface="+mn-ea"/>
              <a:cs typeface="+mn-cs"/>
            </a:rPr>
            <a:t>百万円増加した</a:t>
          </a:r>
          <a:r>
            <a:rPr kumimoji="1" lang="ja-JP" altLang="ja-JP" sz="1100" b="0" i="0" baseline="0">
              <a:solidFill>
                <a:schemeClr val="dk1"/>
              </a:solidFill>
              <a:effectLst/>
              <a:latin typeface="+mn-lt"/>
              <a:ea typeface="+mn-ea"/>
              <a:cs typeface="+mn-cs"/>
            </a:rPr>
            <a:t>。一方、基準財政需要額算入見込額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下水道費地方債算入見込額の減により前年度から</a:t>
          </a:r>
          <a:r>
            <a:rPr kumimoji="1" lang="en-US" altLang="ja-JP" sz="1100" b="0" i="0" baseline="0">
              <a:solidFill>
                <a:schemeClr val="dk1"/>
              </a:solidFill>
              <a:effectLst/>
              <a:latin typeface="+mn-lt"/>
              <a:ea typeface="+mn-ea"/>
              <a:cs typeface="+mn-cs"/>
            </a:rPr>
            <a:t>304</a:t>
          </a:r>
          <a:r>
            <a:rPr kumimoji="1" lang="ja-JP" altLang="en-US" sz="1100" b="0" i="0" baseline="0">
              <a:solidFill>
                <a:schemeClr val="dk1"/>
              </a:solidFill>
              <a:effectLst/>
              <a:latin typeface="+mn-lt"/>
              <a:ea typeface="+mn-ea"/>
              <a:cs typeface="+mn-cs"/>
            </a:rPr>
            <a:t>百万円減少した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公営企業債等繰入見込額が減少したことにより将来負担比率の分子は減少したが、</a:t>
          </a:r>
          <a:r>
            <a:rPr kumimoji="1" lang="ja-JP" altLang="ja-JP" sz="1100" b="0" i="0" baseline="0">
              <a:solidFill>
                <a:schemeClr val="dk1"/>
              </a:solidFill>
              <a:effectLst/>
              <a:latin typeface="+mn-lt"/>
              <a:ea typeface="+mn-ea"/>
              <a:cs typeface="+mn-cs"/>
            </a:rPr>
            <a:t>起債</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抑制や公営企業会計等の健全化などを図り、</a:t>
          </a:r>
          <a:r>
            <a:rPr kumimoji="1" lang="ja-JP" altLang="en-US" sz="1100" b="0" i="0" baseline="0">
              <a:solidFill>
                <a:schemeClr val="dk1"/>
              </a:solidFill>
              <a:effectLst/>
              <a:latin typeface="+mn-lt"/>
              <a:ea typeface="+mn-ea"/>
              <a:cs typeface="+mn-cs"/>
            </a:rPr>
            <a:t>今後も将来負担</a:t>
          </a:r>
          <a:r>
            <a:rPr kumimoji="1" lang="ja-JP" altLang="ja-JP" sz="1100" b="0" i="0" baseline="0">
              <a:solidFill>
                <a:schemeClr val="dk1"/>
              </a:solidFill>
              <a:effectLst/>
              <a:latin typeface="+mn-lt"/>
              <a:ea typeface="+mn-ea"/>
              <a:cs typeface="+mn-cs"/>
            </a:rPr>
            <a:t>比率の引下げに努め</a:t>
          </a:r>
          <a:r>
            <a:rPr kumimoji="1" lang="ja-JP" altLang="en-US" sz="1100" b="0" i="0" baseline="0">
              <a:solidFill>
                <a:schemeClr val="dk1"/>
              </a:solidFill>
              <a:effectLst/>
              <a:latin typeface="+mn-lt"/>
              <a:ea typeface="+mn-ea"/>
              <a:cs typeface="+mn-cs"/>
            </a:rPr>
            <a:t>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茨城県筑西市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公共施設の休止及びイベントの中止等により不用額が発生し財政調整基金等の取崩しを行わなかったこと、地域の振興及び一体感を醸成するための事業の財源として積み立てる「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百万円積立てたこと、後年に実施するあけの元気館駐車場整備事業に充てるための資金を「公共施設整備基金」に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筑西広域市町村圏事務組合が実施する廃棄物処理施設基幹設備改良工事（震災復興分）が令和２年度に完了することに伴い、構成市が負担する分賦金の精算が発生するため、精算により生じた返還金を将来の償還に備えるため減債基金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を中心とした歳入の大幅な増が見込めない一方、社会保障費の増大、公共施設の老朽化対策、社会インフラの長寿命化等の多額の財政需要に対応するため、財政調整基金については、今後も一定額を確保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：地域の振興及び一体感の醸成を図るため、市民団体等が主体となって新市の一体感の醸成及び旧市町単位の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地域振興を推進する事業の財源とする。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・団地排水建設事業基金：本市の団地排水建設事業の資金とする。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・地域医療推進事業基金：本市の地域医療を推進する事業へ充当する。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：市の公共施設整備事業を円滑に推進するための財源とする。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　：ふるさと納税寄附金等を積立て、魅力的で個性豊かな「筑西」づくりを推進する事業へ充当する。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：合併振興基金活用計画（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年度から令和６年度までの７年間で合併特例債を発行し、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地域振興に資する事業の財源とするため、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：後年に実施するあけの元気館駐車場整備事業に充てるための資金として、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　：ふるさと納税使途指定寄付金を基金に積立て、次年度に各事業に充当するという基金運用を行っており、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令和２年度は取崩し額が積立額を上回ったため、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：合併特例債の発行期限である令和６年度までに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百万円を積立予定（令和２年度以降は合併特例債の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元金償還分を取崩す予定のため、積立金と基金残高は同額とはならない）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・団地排水建設事業基金：老朽化が進行する幸町・鷹ノ巣・大田郷駅前団地汚水処理場の更新工事等のため、団地排水施設使用料に余剰金が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発生した場合は基金積立を継続する。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公共施設の休止及びイベントの中止等により不用額が発生し、財政調整基金の取崩しは行わず、基金利子の積立てのみの動きとなったため、前年度と比較して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財政調整基金の残高は、災害への備え等のため、一般会計当初予算の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公共施設の休止及びイベントの中止等により不用額が発生したこと、減収補てん債借入により歳入増となったことにより、減債基金の繰戻しを行った。また、県道拡幅工事に係る県からの補償金を減債基金に積立て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筑西広域市町村圏事務組合が実施する廃棄物処理施設基幹設備改良工事（震災復興分）が令和２年度に完了することに伴い、構成市が負担する分賦金の精算が発生するため、精算により生じた返還金を将来の償還に備えるため減債基金に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A960E1C-59C8-4C5F-A0B8-1C79A04AB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A824FA8-B49F-4BB6-87D2-8C42CCE52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54</xdr:row>
      <xdr:rowOff>0</xdr:rowOff>
    </xdr:from>
    <xdr:to>
      <xdr:col>75</xdr:col>
      <xdr:colOff>0</xdr:colOff>
      <xdr:row>56</xdr:row>
      <xdr:rowOff>0</xdr:rowOff>
    </xdr:to>
    <xdr:sp macro="" textlink="">
      <xdr:nvSpPr>
        <xdr:cNvPr id="4" name="正方形/長方形 3">
          <a:extLst>
            <a:ext uri="{FF2B5EF4-FFF2-40B4-BE49-F238E27FC236}">
              <a16:creationId xmlns:a16="http://schemas.microsoft.com/office/drawing/2014/main" id="{7C82176C-5A73-42A3-A099-110E54D61329}"/>
            </a:ext>
          </a:extLst>
        </xdr:cNvPr>
        <xdr:cNvSpPr/>
      </xdr:nvSpPr>
      <xdr:spPr>
        <a:xfrm>
          <a:off x="13058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54</xdr:row>
      <xdr:rowOff>0</xdr:rowOff>
    </xdr:from>
    <xdr:to>
      <xdr:col>83</xdr:col>
      <xdr:colOff>0</xdr:colOff>
      <xdr:row>56</xdr:row>
      <xdr:rowOff>0</xdr:rowOff>
    </xdr:to>
    <xdr:sp macro="" textlink="">
      <xdr:nvSpPr>
        <xdr:cNvPr id="5" name="正方形/長方形 4">
          <a:extLst>
            <a:ext uri="{FF2B5EF4-FFF2-40B4-BE49-F238E27FC236}">
              <a16:creationId xmlns:a16="http://schemas.microsoft.com/office/drawing/2014/main" id="{CF5DC697-9DBF-41E3-8026-FFFB946A178A}"/>
            </a:ext>
          </a:extLst>
        </xdr:cNvPr>
        <xdr:cNvSpPr/>
      </xdr:nvSpPr>
      <xdr:spPr>
        <a:xfrm>
          <a:off x="14582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54</xdr:row>
      <xdr:rowOff>0</xdr:rowOff>
    </xdr:from>
    <xdr:to>
      <xdr:col>91</xdr:col>
      <xdr:colOff>0</xdr:colOff>
      <xdr:row>56</xdr:row>
      <xdr:rowOff>0</xdr:rowOff>
    </xdr:to>
    <xdr:sp macro="" textlink="">
      <xdr:nvSpPr>
        <xdr:cNvPr id="6" name="正方形/長方形 5">
          <a:extLst>
            <a:ext uri="{FF2B5EF4-FFF2-40B4-BE49-F238E27FC236}">
              <a16:creationId xmlns:a16="http://schemas.microsoft.com/office/drawing/2014/main" id="{198F133C-090E-4B38-9D24-6EB52873AFB5}"/>
            </a:ext>
          </a:extLst>
        </xdr:cNvPr>
        <xdr:cNvSpPr/>
      </xdr:nvSpPr>
      <xdr:spPr>
        <a:xfrm>
          <a:off x="16106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54</xdr:row>
      <xdr:rowOff>0</xdr:rowOff>
    </xdr:from>
    <xdr:to>
      <xdr:col>99</xdr:col>
      <xdr:colOff>0</xdr:colOff>
      <xdr:row>56</xdr:row>
      <xdr:rowOff>0</xdr:rowOff>
    </xdr:to>
    <xdr:sp macro="" textlink="">
      <xdr:nvSpPr>
        <xdr:cNvPr id="7" name="正方形/長方形 6">
          <a:extLst>
            <a:ext uri="{FF2B5EF4-FFF2-40B4-BE49-F238E27FC236}">
              <a16:creationId xmlns:a16="http://schemas.microsoft.com/office/drawing/2014/main" id="{EA5BC0C1-9E4E-4943-86A7-D66BCA95F64B}"/>
            </a:ext>
          </a:extLst>
        </xdr:cNvPr>
        <xdr:cNvSpPr/>
      </xdr:nvSpPr>
      <xdr:spPr>
        <a:xfrm>
          <a:off x="17630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54</xdr:row>
      <xdr:rowOff>0</xdr:rowOff>
    </xdr:from>
    <xdr:to>
      <xdr:col>107</xdr:col>
      <xdr:colOff>0</xdr:colOff>
      <xdr:row>56</xdr:row>
      <xdr:rowOff>0</xdr:rowOff>
    </xdr:to>
    <xdr:sp macro="" textlink="">
      <xdr:nvSpPr>
        <xdr:cNvPr id="8" name="正方形/長方形 7">
          <a:extLst>
            <a:ext uri="{FF2B5EF4-FFF2-40B4-BE49-F238E27FC236}">
              <a16:creationId xmlns:a16="http://schemas.microsoft.com/office/drawing/2014/main" id="{87CB89D5-4EAF-49B7-A831-81DBB2094292}"/>
            </a:ext>
          </a:extLst>
        </xdr:cNvPr>
        <xdr:cNvSpPr/>
      </xdr:nvSpPr>
      <xdr:spPr>
        <a:xfrm>
          <a:off x="19154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56</xdr:row>
      <xdr:rowOff>0</xdr:rowOff>
    </xdr:from>
    <xdr:to>
      <xdr:col>75</xdr:col>
      <xdr:colOff>0</xdr:colOff>
      <xdr:row>58</xdr:row>
      <xdr:rowOff>0</xdr:rowOff>
    </xdr:to>
    <xdr:sp macro="" textlink="">
      <xdr:nvSpPr>
        <xdr:cNvPr id="9" name="正方形/長方形 8">
          <a:extLst>
            <a:ext uri="{FF2B5EF4-FFF2-40B4-BE49-F238E27FC236}">
              <a16:creationId xmlns:a16="http://schemas.microsoft.com/office/drawing/2014/main" id="{8D11BAD9-AA61-43D4-A27C-C01866118D7E}"/>
            </a:ext>
          </a:extLst>
        </xdr:cNvPr>
        <xdr:cNvSpPr/>
      </xdr:nvSpPr>
      <xdr:spPr>
        <a:xfrm>
          <a:off x="13058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56</xdr:row>
      <xdr:rowOff>0</xdr:rowOff>
    </xdr:from>
    <xdr:to>
      <xdr:col>83</xdr:col>
      <xdr:colOff>0</xdr:colOff>
      <xdr:row>58</xdr:row>
      <xdr:rowOff>0</xdr:rowOff>
    </xdr:to>
    <xdr:sp macro="" textlink="">
      <xdr:nvSpPr>
        <xdr:cNvPr id="10" name="正方形/長方形 9">
          <a:extLst>
            <a:ext uri="{FF2B5EF4-FFF2-40B4-BE49-F238E27FC236}">
              <a16:creationId xmlns:a16="http://schemas.microsoft.com/office/drawing/2014/main" id="{DB123FFF-5BDF-44C9-9F7C-8E0C3CC747C8}"/>
            </a:ext>
          </a:extLst>
        </xdr:cNvPr>
        <xdr:cNvSpPr/>
      </xdr:nvSpPr>
      <xdr:spPr>
        <a:xfrm>
          <a:off x="14582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56</xdr:row>
      <xdr:rowOff>0</xdr:rowOff>
    </xdr:from>
    <xdr:to>
      <xdr:col>91</xdr:col>
      <xdr:colOff>0</xdr:colOff>
      <xdr:row>58</xdr:row>
      <xdr:rowOff>0</xdr:rowOff>
    </xdr:to>
    <xdr:sp macro="" textlink="">
      <xdr:nvSpPr>
        <xdr:cNvPr id="11" name="正方形/長方形 10">
          <a:extLst>
            <a:ext uri="{FF2B5EF4-FFF2-40B4-BE49-F238E27FC236}">
              <a16:creationId xmlns:a16="http://schemas.microsoft.com/office/drawing/2014/main" id="{ABB9A545-77DD-4DDB-B087-91C82710C109}"/>
            </a:ext>
          </a:extLst>
        </xdr:cNvPr>
        <xdr:cNvSpPr/>
      </xdr:nvSpPr>
      <xdr:spPr>
        <a:xfrm>
          <a:off x="16106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12" name="正方形/長方形 11">
          <a:extLst>
            <a:ext uri="{FF2B5EF4-FFF2-40B4-BE49-F238E27FC236}">
              <a16:creationId xmlns:a16="http://schemas.microsoft.com/office/drawing/2014/main" id="{9C9761FA-2CD7-41CE-AA96-D632222D1DF7}"/>
            </a:ext>
          </a:extLst>
        </xdr:cNvPr>
        <xdr:cNvSpPr/>
      </xdr:nvSpPr>
      <xdr:spPr>
        <a:xfrm>
          <a:off x="17630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56</xdr:row>
      <xdr:rowOff>0</xdr:rowOff>
    </xdr:from>
    <xdr:to>
      <xdr:col>107</xdr:col>
      <xdr:colOff>0</xdr:colOff>
      <xdr:row>58</xdr:row>
      <xdr:rowOff>0</xdr:rowOff>
    </xdr:to>
    <xdr:sp macro="" textlink="">
      <xdr:nvSpPr>
        <xdr:cNvPr id="13" name="正方形/長方形 12">
          <a:extLst>
            <a:ext uri="{FF2B5EF4-FFF2-40B4-BE49-F238E27FC236}">
              <a16:creationId xmlns:a16="http://schemas.microsoft.com/office/drawing/2014/main" id="{5434930C-B6A0-46F9-9B57-C21A6BADADAB}"/>
            </a:ext>
          </a:extLst>
        </xdr:cNvPr>
        <xdr:cNvSpPr/>
      </xdr:nvSpPr>
      <xdr:spPr>
        <a:xfrm>
          <a:off x="19154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14" name="正方形/長方形 13">
          <a:extLst>
            <a:ext uri="{FF2B5EF4-FFF2-40B4-BE49-F238E27FC236}">
              <a16:creationId xmlns:a16="http://schemas.microsoft.com/office/drawing/2014/main" id="{00BA3FBB-14D5-4BA9-8E59-1FEC2E2AF971}"/>
            </a:ext>
          </a:extLst>
        </xdr:cNvPr>
        <xdr:cNvSpPr/>
      </xdr:nvSpPr>
      <xdr:spPr>
        <a:xfrm>
          <a:off x="13058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15" name="正方形/長方形 14">
          <a:extLst>
            <a:ext uri="{FF2B5EF4-FFF2-40B4-BE49-F238E27FC236}">
              <a16:creationId xmlns:a16="http://schemas.microsoft.com/office/drawing/2014/main" id="{323F3926-FBF5-4D67-A07F-99616E86CBDE}"/>
            </a:ext>
          </a:extLst>
        </xdr:cNvPr>
        <xdr:cNvSpPr/>
      </xdr:nvSpPr>
      <xdr:spPr>
        <a:xfrm>
          <a:off x="14582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6" name="正方形/長方形 15">
          <a:extLst>
            <a:ext uri="{FF2B5EF4-FFF2-40B4-BE49-F238E27FC236}">
              <a16:creationId xmlns:a16="http://schemas.microsoft.com/office/drawing/2014/main" id="{5892FBA2-7D3D-47CD-B5DC-7C06375C44A7}"/>
            </a:ext>
          </a:extLst>
        </xdr:cNvPr>
        <xdr:cNvSpPr/>
      </xdr:nvSpPr>
      <xdr:spPr>
        <a:xfrm>
          <a:off x="16106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7" name="正方形/長方形 16">
          <a:extLst>
            <a:ext uri="{FF2B5EF4-FFF2-40B4-BE49-F238E27FC236}">
              <a16:creationId xmlns:a16="http://schemas.microsoft.com/office/drawing/2014/main" id="{CF572D47-3119-4941-8E55-E56A5E6A4F76}"/>
            </a:ext>
          </a:extLst>
        </xdr:cNvPr>
        <xdr:cNvSpPr/>
      </xdr:nvSpPr>
      <xdr:spPr>
        <a:xfrm>
          <a:off x="17630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76</xdr:row>
      <xdr:rowOff>0</xdr:rowOff>
    </xdr:from>
    <xdr:to>
      <xdr:col>107</xdr:col>
      <xdr:colOff>0</xdr:colOff>
      <xdr:row>78</xdr:row>
      <xdr:rowOff>0</xdr:rowOff>
    </xdr:to>
    <xdr:sp macro="" textlink="">
      <xdr:nvSpPr>
        <xdr:cNvPr id="18" name="正方形/長方形 17">
          <a:extLst>
            <a:ext uri="{FF2B5EF4-FFF2-40B4-BE49-F238E27FC236}">
              <a16:creationId xmlns:a16="http://schemas.microsoft.com/office/drawing/2014/main" id="{488FFC98-EE55-4E09-B41E-600044D8C228}"/>
            </a:ext>
          </a:extLst>
        </xdr:cNvPr>
        <xdr:cNvSpPr/>
      </xdr:nvSpPr>
      <xdr:spPr>
        <a:xfrm>
          <a:off x="19154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9" name="正方形/長方形 18">
          <a:extLst>
            <a:ext uri="{FF2B5EF4-FFF2-40B4-BE49-F238E27FC236}">
              <a16:creationId xmlns:a16="http://schemas.microsoft.com/office/drawing/2014/main" id="{33A33888-95E7-4102-8A14-B0C079EB4FFF}"/>
            </a:ext>
          </a:extLst>
        </xdr:cNvPr>
        <xdr:cNvSpPr/>
      </xdr:nvSpPr>
      <xdr:spPr>
        <a:xfrm>
          <a:off x="13058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20" name="正方形/長方形 19">
          <a:extLst>
            <a:ext uri="{FF2B5EF4-FFF2-40B4-BE49-F238E27FC236}">
              <a16:creationId xmlns:a16="http://schemas.microsoft.com/office/drawing/2014/main" id="{364E2418-4C65-474D-B267-E97C42E044E6}"/>
            </a:ext>
          </a:extLst>
        </xdr:cNvPr>
        <xdr:cNvSpPr/>
      </xdr:nvSpPr>
      <xdr:spPr>
        <a:xfrm>
          <a:off x="14582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21" name="正方形/長方形 20">
          <a:extLst>
            <a:ext uri="{FF2B5EF4-FFF2-40B4-BE49-F238E27FC236}">
              <a16:creationId xmlns:a16="http://schemas.microsoft.com/office/drawing/2014/main" id="{7FE64A9B-8590-4B03-ABCD-41541255AF22}"/>
            </a:ext>
          </a:extLst>
        </xdr:cNvPr>
        <xdr:cNvSpPr/>
      </xdr:nvSpPr>
      <xdr:spPr>
        <a:xfrm>
          <a:off x="16106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22" name="正方形/長方形 21">
          <a:extLst>
            <a:ext uri="{FF2B5EF4-FFF2-40B4-BE49-F238E27FC236}">
              <a16:creationId xmlns:a16="http://schemas.microsoft.com/office/drawing/2014/main" id="{61D38400-FCD4-42A8-BC28-4CEC73F279FB}"/>
            </a:ext>
          </a:extLst>
        </xdr:cNvPr>
        <xdr:cNvSpPr/>
      </xdr:nvSpPr>
      <xdr:spPr>
        <a:xfrm>
          <a:off x="17630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77</xdr:row>
      <xdr:rowOff>149225</xdr:rowOff>
    </xdr:from>
    <xdr:to>
      <xdr:col>107</xdr:col>
      <xdr:colOff>0</xdr:colOff>
      <xdr:row>79</xdr:row>
      <xdr:rowOff>149225</xdr:rowOff>
    </xdr:to>
    <xdr:sp macro="" textlink="">
      <xdr:nvSpPr>
        <xdr:cNvPr id="23" name="正方形/長方形 22">
          <a:extLst>
            <a:ext uri="{FF2B5EF4-FFF2-40B4-BE49-F238E27FC236}">
              <a16:creationId xmlns:a16="http://schemas.microsoft.com/office/drawing/2014/main" id="{BE0D7ED6-2461-48AE-AA5B-BCE3ADDCDE37}"/>
            </a:ext>
          </a:extLst>
        </xdr:cNvPr>
        <xdr:cNvSpPr/>
      </xdr:nvSpPr>
      <xdr:spPr>
        <a:xfrm>
          <a:off x="19154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24" name="正方形/長方形 23">
          <a:extLst>
            <a:ext uri="{FF2B5EF4-FFF2-40B4-BE49-F238E27FC236}">
              <a16:creationId xmlns:a16="http://schemas.microsoft.com/office/drawing/2014/main" id="{5E2C602A-E856-4D13-9A93-840A32831F3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25" name="正方形/長方形 24">
          <a:extLst>
            <a:ext uri="{FF2B5EF4-FFF2-40B4-BE49-F238E27FC236}">
              <a16:creationId xmlns:a16="http://schemas.microsoft.com/office/drawing/2014/main" id="{DAAA9C9A-54ED-4268-9E26-34767F82D52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26" name="正方形/長方形 25">
          <a:extLst>
            <a:ext uri="{FF2B5EF4-FFF2-40B4-BE49-F238E27FC236}">
              <a16:creationId xmlns:a16="http://schemas.microsoft.com/office/drawing/2014/main" id="{A387DFD7-E320-450E-8369-203945CEDA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27" name="正方形/長方形 26">
          <a:extLst>
            <a:ext uri="{FF2B5EF4-FFF2-40B4-BE49-F238E27FC236}">
              <a16:creationId xmlns:a16="http://schemas.microsoft.com/office/drawing/2014/main" id="{AA56B492-3DDC-4EE2-B832-11B67B09799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28" name="正方形/長方形 27">
          <a:extLst>
            <a:ext uri="{FF2B5EF4-FFF2-40B4-BE49-F238E27FC236}">
              <a16:creationId xmlns:a16="http://schemas.microsoft.com/office/drawing/2014/main" id="{791745C2-FA98-4592-BD16-3C54CF7266A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29" name="正方形/長方形 28">
          <a:extLst>
            <a:ext uri="{FF2B5EF4-FFF2-40B4-BE49-F238E27FC236}">
              <a16:creationId xmlns:a16="http://schemas.microsoft.com/office/drawing/2014/main" id="{D3E77AE2-BB5B-4DF4-8C33-8CE71694D63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30" name="正方形/長方形 29">
          <a:extLst>
            <a:ext uri="{FF2B5EF4-FFF2-40B4-BE49-F238E27FC236}">
              <a16:creationId xmlns:a16="http://schemas.microsoft.com/office/drawing/2014/main" id="{C70BAE0F-3576-48FF-86A0-FBBE4CA1053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31" name="正方形/長方形 30">
          <a:extLst>
            <a:ext uri="{FF2B5EF4-FFF2-40B4-BE49-F238E27FC236}">
              <a16:creationId xmlns:a16="http://schemas.microsoft.com/office/drawing/2014/main" id="{2C6F47C1-6691-4188-B8BC-7F97E3BAC1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32" name="正方形/長方形 31">
          <a:extLst>
            <a:ext uri="{FF2B5EF4-FFF2-40B4-BE49-F238E27FC236}">
              <a16:creationId xmlns:a16="http://schemas.microsoft.com/office/drawing/2014/main" id="{E5A2F137-D024-4A34-845C-D2D212E8E52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33" name="正方形/長方形 32">
          <a:extLst>
            <a:ext uri="{FF2B5EF4-FFF2-40B4-BE49-F238E27FC236}">
              <a16:creationId xmlns:a16="http://schemas.microsoft.com/office/drawing/2014/main" id="{6D85087B-DE7C-4F12-90E0-36E34D1A322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103,243
100,388
205.30
55,835,854
53,528,482
2,116,290
25,583,874
44,788,246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4" name="正方形/長方形 33">
          <a:extLst>
            <a:ext uri="{FF2B5EF4-FFF2-40B4-BE49-F238E27FC236}">
              <a16:creationId xmlns:a16="http://schemas.microsoft.com/office/drawing/2014/main" id="{A081BD44-215F-4F9C-991E-D4682A3DA1A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5" name="正方形/長方形 34">
          <a:extLst>
            <a:ext uri="{FF2B5EF4-FFF2-40B4-BE49-F238E27FC236}">
              <a16:creationId xmlns:a16="http://schemas.microsoft.com/office/drawing/2014/main" id="{705F164B-7A8E-4529-9FB4-07D35BEA40A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6" name="正方形/長方形 35">
          <a:extLst>
            <a:ext uri="{FF2B5EF4-FFF2-40B4-BE49-F238E27FC236}">
              <a16:creationId xmlns:a16="http://schemas.microsoft.com/office/drawing/2014/main" id="{A7EB1854-DDDA-4C69-8A78-E221518514D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7" name="正方形/長方形 36">
          <a:extLst>
            <a:ext uri="{FF2B5EF4-FFF2-40B4-BE49-F238E27FC236}">
              <a16:creationId xmlns:a16="http://schemas.microsoft.com/office/drawing/2014/main" id="{08D5653B-40D5-4E09-9751-80452BFFA09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8" name="正方形/長方形 37">
          <a:extLst>
            <a:ext uri="{FF2B5EF4-FFF2-40B4-BE49-F238E27FC236}">
              <a16:creationId xmlns:a16="http://schemas.microsoft.com/office/drawing/2014/main" id="{46F2436E-E7F3-46AF-89E8-3EAD6C0D6C5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39" name="正方形/長方形 38">
          <a:extLst>
            <a:ext uri="{FF2B5EF4-FFF2-40B4-BE49-F238E27FC236}">
              <a16:creationId xmlns:a16="http://schemas.microsoft.com/office/drawing/2014/main" id="{133D6562-C28C-4E62-A39E-B37789DF68A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3</xdr:row>
      <xdr:rowOff>79375</xdr:rowOff>
    </xdr:to>
    <xdr:sp macro="" textlink="">
      <xdr:nvSpPr>
        <xdr:cNvPr id="40" name="角丸四角形 39">
          <a:extLst>
            <a:ext uri="{FF2B5EF4-FFF2-40B4-BE49-F238E27FC236}">
              <a16:creationId xmlns:a16="http://schemas.microsoft.com/office/drawing/2014/main" id="{F0363A15-78C4-42FD-B088-636E227268B4}"/>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41" name="正方形/長方形 40">
          <a:extLst>
            <a:ext uri="{FF2B5EF4-FFF2-40B4-BE49-F238E27FC236}">
              <a16:creationId xmlns:a16="http://schemas.microsoft.com/office/drawing/2014/main" id="{28A2CC09-5825-4E4C-8B91-DB479B4DEA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42" name="直線コネクタ 41">
          <a:extLst>
            <a:ext uri="{FF2B5EF4-FFF2-40B4-BE49-F238E27FC236}">
              <a16:creationId xmlns:a16="http://schemas.microsoft.com/office/drawing/2014/main" id="{E2254AC8-F556-47CF-970E-032C89ACD4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43" name="楕円 42">
          <a:extLst>
            <a:ext uri="{FF2B5EF4-FFF2-40B4-BE49-F238E27FC236}">
              <a16:creationId xmlns:a16="http://schemas.microsoft.com/office/drawing/2014/main" id="{DDC1A839-D51A-475B-A8E3-E473DFA8C66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12</xdr:row>
      <xdr:rowOff>34925</xdr:rowOff>
    </xdr:from>
    <xdr:ext cx="8896666" cy="259045"/>
    <xdr:sp macro="" textlink="">
      <xdr:nvSpPr>
        <xdr:cNvPr id="44" name="テキスト ボックス 43">
          <a:extLst>
            <a:ext uri="{FF2B5EF4-FFF2-40B4-BE49-F238E27FC236}">
              <a16:creationId xmlns:a16="http://schemas.microsoft.com/office/drawing/2014/main" id="{290D038A-DC1E-4476-8A27-85A13B8FF3C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5" name="テキスト ボックス 44">
          <a:extLst>
            <a:ext uri="{FF2B5EF4-FFF2-40B4-BE49-F238E27FC236}">
              <a16:creationId xmlns:a16="http://schemas.microsoft.com/office/drawing/2014/main" id="{93C2C043-9B7D-4E8C-8A03-969CFC8A1AF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6" name="テキスト ボックス 45">
          <a:extLst>
            <a:ext uri="{FF2B5EF4-FFF2-40B4-BE49-F238E27FC236}">
              <a16:creationId xmlns:a16="http://schemas.microsoft.com/office/drawing/2014/main" id="{388E8B6E-1293-4C4C-8CAC-6BF35D7B760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7" name="テキスト ボックス 46">
          <a:extLst>
            <a:ext uri="{FF2B5EF4-FFF2-40B4-BE49-F238E27FC236}">
              <a16:creationId xmlns:a16="http://schemas.microsoft.com/office/drawing/2014/main" id="{327DFC22-AA0E-436A-98D9-9F5698D0257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8" name="テキスト ボックス 47">
          <a:extLst>
            <a:ext uri="{FF2B5EF4-FFF2-40B4-BE49-F238E27FC236}">
              <a16:creationId xmlns:a16="http://schemas.microsoft.com/office/drawing/2014/main" id="{FFEFA1A3-5D5C-4161-9443-D92EADD2BEF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9" name="正方形/長方形 48">
          <a:extLst>
            <a:ext uri="{FF2B5EF4-FFF2-40B4-BE49-F238E27FC236}">
              <a16:creationId xmlns:a16="http://schemas.microsoft.com/office/drawing/2014/main" id="{6688616A-9299-4CE1-A83B-6EF75078C38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50" name="正方形/長方形 49">
          <a:extLst>
            <a:ext uri="{FF2B5EF4-FFF2-40B4-BE49-F238E27FC236}">
              <a16:creationId xmlns:a16="http://schemas.microsoft.com/office/drawing/2014/main" id="{62A65F04-0A9C-4019-B8B9-9D1DCB3D15C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51" name="正方形/長方形 50">
          <a:extLst>
            <a:ext uri="{FF2B5EF4-FFF2-40B4-BE49-F238E27FC236}">
              <a16:creationId xmlns:a16="http://schemas.microsoft.com/office/drawing/2014/main" id="{293899CF-4119-4CA0-8971-50A74C87DE8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52" name="正方形/長方形 51">
          <a:extLst>
            <a:ext uri="{FF2B5EF4-FFF2-40B4-BE49-F238E27FC236}">
              <a16:creationId xmlns:a16="http://schemas.microsoft.com/office/drawing/2014/main" id="{D886EEBB-B744-4F7D-8FAF-EFF271E677A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3" name="正方形/長方形 52">
          <a:extLst>
            <a:ext uri="{FF2B5EF4-FFF2-40B4-BE49-F238E27FC236}">
              <a16:creationId xmlns:a16="http://schemas.microsoft.com/office/drawing/2014/main" id="{1F47CAD4-7B4F-4896-A304-A1E1D77478C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4" name="正方形/長方形 53">
          <a:extLst>
            <a:ext uri="{FF2B5EF4-FFF2-40B4-BE49-F238E27FC236}">
              <a16:creationId xmlns:a16="http://schemas.microsoft.com/office/drawing/2014/main" id="{92326D38-D115-4B48-83B9-B20A42BB00B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5" name="正方形/長方形 54">
          <a:extLst>
            <a:ext uri="{FF2B5EF4-FFF2-40B4-BE49-F238E27FC236}">
              <a16:creationId xmlns:a16="http://schemas.microsoft.com/office/drawing/2014/main" id="{EB710AC4-3F7B-4353-B01D-F590F574D07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6" name="正方形/長方形 55">
          <a:extLst>
            <a:ext uri="{FF2B5EF4-FFF2-40B4-BE49-F238E27FC236}">
              <a16:creationId xmlns:a16="http://schemas.microsoft.com/office/drawing/2014/main" id="{32C25262-514E-459F-8D84-3691CB006A4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7" name="正方形/長方形 56">
          <a:extLst>
            <a:ext uri="{FF2B5EF4-FFF2-40B4-BE49-F238E27FC236}">
              <a16:creationId xmlns:a16="http://schemas.microsoft.com/office/drawing/2014/main" id="{891645A6-7F5C-407E-9517-57A991100F1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8" name="正方形/長方形 57">
          <a:extLst>
            <a:ext uri="{FF2B5EF4-FFF2-40B4-BE49-F238E27FC236}">
              <a16:creationId xmlns:a16="http://schemas.microsoft.com/office/drawing/2014/main" id="{32CBBCDA-BF08-47F0-8481-C858208C8B8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9" name="テキスト ボックス 58">
          <a:extLst>
            <a:ext uri="{FF2B5EF4-FFF2-40B4-BE49-F238E27FC236}">
              <a16:creationId xmlns:a16="http://schemas.microsoft.com/office/drawing/2014/main" id="{C6B35ED8-6E6A-4B5F-B19F-5B46631F233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a:t>
          </a:r>
          <a:r>
            <a:rPr lang="ja-JP" altLang="ja-JP" sz="1100" b="0" i="0" baseline="0">
              <a:solidFill>
                <a:schemeClr val="dk1"/>
              </a:solidFill>
              <a:effectLst/>
              <a:latin typeface="+mn-lt"/>
              <a:ea typeface="+mn-ea"/>
              <a:cs typeface="+mn-cs"/>
            </a:rPr>
            <a:t>公共施設全体の総床面積を</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％縮減する目標を掲げ、老朽化した施設の集約化・複合化や除却を進めている。</a:t>
          </a:r>
          <a:r>
            <a:rPr kumimoji="1" lang="ja-JP" altLang="ja-JP" sz="1100">
              <a:solidFill>
                <a:schemeClr val="dk1"/>
              </a:solidFill>
              <a:effectLst/>
              <a:latin typeface="+mn-lt"/>
              <a:ea typeface="+mn-ea"/>
              <a:cs typeface="+mn-cs"/>
            </a:rPr>
            <a:t>当市の有形固定資産減価償却率は</a:t>
          </a:r>
          <a:r>
            <a:rPr kumimoji="1" lang="ja-JP" altLang="en-US" sz="1100">
              <a:solidFill>
                <a:schemeClr val="dk1"/>
              </a:solidFill>
              <a:effectLst/>
              <a:latin typeface="+mn-lt"/>
              <a:ea typeface="+mn-ea"/>
              <a:cs typeface="+mn-cs"/>
            </a:rPr>
            <a:t>国並びに</a:t>
          </a:r>
          <a:r>
            <a:rPr kumimoji="1" lang="ja-JP" altLang="ja-JP" sz="1100">
              <a:solidFill>
                <a:schemeClr val="dk1"/>
              </a:solidFill>
              <a:effectLst/>
              <a:latin typeface="+mn-lt"/>
              <a:ea typeface="+mn-ea"/>
              <a:cs typeface="+mn-cs"/>
            </a:rPr>
            <a:t>茨城県平均を上回っており、依然として高い数値となっているため、引き続き計画に基づいた施設の維持管理を行っていく。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60" name="テキスト ボックス 59">
          <a:extLst>
            <a:ext uri="{FF2B5EF4-FFF2-40B4-BE49-F238E27FC236}">
              <a16:creationId xmlns:a16="http://schemas.microsoft.com/office/drawing/2014/main" id="{E0C67807-55DC-4A56-8DF9-C2BF6503187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1" name="直線コネクタ 60">
          <a:extLst>
            <a:ext uri="{FF2B5EF4-FFF2-40B4-BE49-F238E27FC236}">
              <a16:creationId xmlns:a16="http://schemas.microsoft.com/office/drawing/2014/main" id="{E969BA4E-C36D-4EEE-9B96-FA1CF3284B7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2" name="テキスト ボックス 61">
          <a:extLst>
            <a:ext uri="{FF2B5EF4-FFF2-40B4-BE49-F238E27FC236}">
              <a16:creationId xmlns:a16="http://schemas.microsoft.com/office/drawing/2014/main" id="{F4D63D7D-EF77-4E4D-88DB-0F7283FA4E7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3" name="直線コネクタ 62">
          <a:extLst>
            <a:ext uri="{FF2B5EF4-FFF2-40B4-BE49-F238E27FC236}">
              <a16:creationId xmlns:a16="http://schemas.microsoft.com/office/drawing/2014/main" id="{A5020DB6-E0B9-4A4A-8B5D-6EEB3945B51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4" name="テキスト ボックス 63">
          <a:extLst>
            <a:ext uri="{FF2B5EF4-FFF2-40B4-BE49-F238E27FC236}">
              <a16:creationId xmlns:a16="http://schemas.microsoft.com/office/drawing/2014/main" id="{115314AE-2873-4A99-B8D1-83F2AB23FBC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5" name="直線コネクタ 64">
          <a:extLst>
            <a:ext uri="{FF2B5EF4-FFF2-40B4-BE49-F238E27FC236}">
              <a16:creationId xmlns:a16="http://schemas.microsoft.com/office/drawing/2014/main" id="{13F0D7A6-040E-4F90-AEF6-6A86DE4988F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6" name="テキスト ボックス 65">
          <a:extLst>
            <a:ext uri="{FF2B5EF4-FFF2-40B4-BE49-F238E27FC236}">
              <a16:creationId xmlns:a16="http://schemas.microsoft.com/office/drawing/2014/main" id="{AA10C5ED-2EBA-48CE-953E-EB63882D323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7" name="直線コネクタ 66">
          <a:extLst>
            <a:ext uri="{FF2B5EF4-FFF2-40B4-BE49-F238E27FC236}">
              <a16:creationId xmlns:a16="http://schemas.microsoft.com/office/drawing/2014/main" id="{86A00704-A9CA-4F33-BBAE-18CE435280E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8" name="テキスト ボックス 67">
          <a:extLst>
            <a:ext uri="{FF2B5EF4-FFF2-40B4-BE49-F238E27FC236}">
              <a16:creationId xmlns:a16="http://schemas.microsoft.com/office/drawing/2014/main" id="{8474180C-C1D1-44DE-8403-2B65835F9F8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9" name="直線コネクタ 68">
          <a:extLst>
            <a:ext uri="{FF2B5EF4-FFF2-40B4-BE49-F238E27FC236}">
              <a16:creationId xmlns:a16="http://schemas.microsoft.com/office/drawing/2014/main" id="{49A86312-1683-47F9-86E2-82038F49EF8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70" name="テキスト ボックス 69">
          <a:extLst>
            <a:ext uri="{FF2B5EF4-FFF2-40B4-BE49-F238E27FC236}">
              <a16:creationId xmlns:a16="http://schemas.microsoft.com/office/drawing/2014/main" id="{D05F47C0-B80E-4321-9322-8041DE56867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1" name="直線コネクタ 70">
          <a:extLst>
            <a:ext uri="{FF2B5EF4-FFF2-40B4-BE49-F238E27FC236}">
              <a16:creationId xmlns:a16="http://schemas.microsoft.com/office/drawing/2014/main" id="{3D0E3E4A-DB7E-4A05-A074-B9BF9BB5D70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2" name="テキスト ボックス 71">
          <a:extLst>
            <a:ext uri="{FF2B5EF4-FFF2-40B4-BE49-F238E27FC236}">
              <a16:creationId xmlns:a16="http://schemas.microsoft.com/office/drawing/2014/main" id="{A84B5BA2-12FF-41C5-975B-1CDE3491562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3" name="直線コネクタ 72">
          <a:extLst>
            <a:ext uri="{FF2B5EF4-FFF2-40B4-BE49-F238E27FC236}">
              <a16:creationId xmlns:a16="http://schemas.microsoft.com/office/drawing/2014/main" id="{7E4B6C73-58FD-44D2-9E17-2E71DE619E3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4" name="テキスト ボックス 73">
          <a:extLst>
            <a:ext uri="{FF2B5EF4-FFF2-40B4-BE49-F238E27FC236}">
              <a16:creationId xmlns:a16="http://schemas.microsoft.com/office/drawing/2014/main" id="{08FEF29E-3315-4E54-AD90-75430C56130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5" name="直線コネクタ 74">
          <a:extLst>
            <a:ext uri="{FF2B5EF4-FFF2-40B4-BE49-F238E27FC236}">
              <a16:creationId xmlns:a16="http://schemas.microsoft.com/office/drawing/2014/main" id="{D457D9C3-D41E-4BCC-9094-C9558DB67F9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6" name="テキスト ボックス 75">
          <a:extLst>
            <a:ext uri="{FF2B5EF4-FFF2-40B4-BE49-F238E27FC236}">
              <a16:creationId xmlns:a16="http://schemas.microsoft.com/office/drawing/2014/main" id="{B197F8DE-83C5-4348-958E-48B169FC5EF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7" name="有形固定資産減価償却率グラフ枠">
          <a:extLst>
            <a:ext uri="{FF2B5EF4-FFF2-40B4-BE49-F238E27FC236}">
              <a16:creationId xmlns:a16="http://schemas.microsoft.com/office/drawing/2014/main" id="{2A6FA6B9-B111-4497-A74F-18B81BA857F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D594095-9255-420C-8469-6545B325BF7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8B20416-D291-4D5A-AE09-33A1B5BDC4B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BF7E9B6-F184-4E5A-8D45-2C9883F9649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891916F-3D73-4C40-86C1-5EFE27C8C2C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6861D44-C63A-4FA5-96DB-8BAF5594DCC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90260</xdr:rowOff>
    </xdr:from>
    <xdr:to>
      <xdr:col>23</xdr:col>
      <xdr:colOff>136525</xdr:colOff>
      <xdr:row>35</xdr:row>
      <xdr:rowOff>20410</xdr:rowOff>
    </xdr:to>
    <xdr:sp macro="" textlink="">
      <xdr:nvSpPr>
        <xdr:cNvPr id="83" name="楕円 82">
          <a:extLst>
            <a:ext uri="{FF2B5EF4-FFF2-40B4-BE49-F238E27FC236}">
              <a16:creationId xmlns:a16="http://schemas.microsoft.com/office/drawing/2014/main" id="{B60C7A89-20A6-422A-B09F-50F02122DB65}"/>
            </a:ext>
          </a:extLst>
        </xdr:cNvPr>
        <xdr:cNvSpPr/>
      </xdr:nvSpPr>
      <xdr:spPr>
        <a:xfrm>
          <a:off x="4711700" y="66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163937</xdr:rowOff>
    </xdr:from>
    <xdr:ext cx="405111" cy="259045"/>
    <xdr:sp macro="" textlink="">
      <xdr:nvSpPr>
        <xdr:cNvPr id="84" name="有形固定資産減価償却率該当値テキスト">
          <a:extLst>
            <a:ext uri="{FF2B5EF4-FFF2-40B4-BE49-F238E27FC236}">
              <a16:creationId xmlns:a16="http://schemas.microsoft.com/office/drawing/2014/main" id="{7E683F75-3372-4502-B291-7B5E9E7D4043}"/>
            </a:ext>
          </a:extLst>
        </xdr:cNvPr>
        <xdr:cNvSpPr txBox="1"/>
      </xdr:nvSpPr>
      <xdr:spPr>
        <a:xfrm>
          <a:off x="4813300" y="659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14968</xdr:rowOff>
    </xdr:from>
    <xdr:to>
      <xdr:col>19</xdr:col>
      <xdr:colOff>187325</xdr:colOff>
      <xdr:row>33</xdr:row>
      <xdr:rowOff>116568</xdr:rowOff>
    </xdr:to>
    <xdr:sp macro="" textlink="">
      <xdr:nvSpPr>
        <xdr:cNvPr id="85" name="楕円 84">
          <a:extLst>
            <a:ext uri="{FF2B5EF4-FFF2-40B4-BE49-F238E27FC236}">
              <a16:creationId xmlns:a16="http://schemas.microsoft.com/office/drawing/2014/main" id="{9B707DBA-E9C9-42EB-BEE2-DE40E90744C9}"/>
            </a:ext>
          </a:extLst>
        </xdr:cNvPr>
        <xdr:cNvSpPr/>
      </xdr:nvSpPr>
      <xdr:spPr>
        <a:xfrm>
          <a:off x="40005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65768</xdr:rowOff>
    </xdr:from>
    <xdr:to>
      <xdr:col>23</xdr:col>
      <xdr:colOff>85725</xdr:colOff>
      <xdr:row>34</xdr:row>
      <xdr:rowOff>141060</xdr:rowOff>
    </xdr:to>
    <xdr:cxnSp macro="">
      <xdr:nvCxnSpPr>
        <xdr:cNvPr id="86" name="直線コネクタ 85">
          <a:extLst>
            <a:ext uri="{FF2B5EF4-FFF2-40B4-BE49-F238E27FC236}">
              <a16:creationId xmlns:a16="http://schemas.microsoft.com/office/drawing/2014/main" id="{FEE25704-0961-40BD-AA6E-24852B089294}"/>
            </a:ext>
          </a:extLst>
        </xdr:cNvPr>
        <xdr:cNvCxnSpPr/>
      </xdr:nvCxnSpPr>
      <xdr:spPr>
        <a:xfrm>
          <a:off x="4051300" y="6495143"/>
          <a:ext cx="711200" cy="24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45811</xdr:rowOff>
    </xdr:from>
    <xdr:to>
      <xdr:col>15</xdr:col>
      <xdr:colOff>187325</xdr:colOff>
      <xdr:row>33</xdr:row>
      <xdr:rowOff>147411</xdr:rowOff>
    </xdr:to>
    <xdr:sp macro="" textlink="">
      <xdr:nvSpPr>
        <xdr:cNvPr id="87" name="楕円 86">
          <a:extLst>
            <a:ext uri="{FF2B5EF4-FFF2-40B4-BE49-F238E27FC236}">
              <a16:creationId xmlns:a16="http://schemas.microsoft.com/office/drawing/2014/main" id="{6664D936-9789-4727-A0B7-EAC0A0BAFDBE}"/>
            </a:ext>
          </a:extLst>
        </xdr:cNvPr>
        <xdr:cNvSpPr/>
      </xdr:nvSpPr>
      <xdr:spPr>
        <a:xfrm>
          <a:off x="323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65768</xdr:rowOff>
    </xdr:from>
    <xdr:to>
      <xdr:col>19</xdr:col>
      <xdr:colOff>136525</xdr:colOff>
      <xdr:row>33</xdr:row>
      <xdr:rowOff>96610</xdr:rowOff>
    </xdr:to>
    <xdr:cxnSp macro="">
      <xdr:nvCxnSpPr>
        <xdr:cNvPr id="88" name="直線コネクタ 87">
          <a:extLst>
            <a:ext uri="{FF2B5EF4-FFF2-40B4-BE49-F238E27FC236}">
              <a16:creationId xmlns:a16="http://schemas.microsoft.com/office/drawing/2014/main" id="{96223C7D-371A-48ED-ACE4-85C8AB601339}"/>
            </a:ext>
          </a:extLst>
        </xdr:cNvPr>
        <xdr:cNvCxnSpPr/>
      </xdr:nvCxnSpPr>
      <xdr:spPr>
        <a:xfrm flipV="1">
          <a:off x="3289300" y="6495143"/>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80282</xdr:rowOff>
    </xdr:from>
    <xdr:to>
      <xdr:col>11</xdr:col>
      <xdr:colOff>187325</xdr:colOff>
      <xdr:row>32</xdr:row>
      <xdr:rowOff>10432</xdr:rowOff>
    </xdr:to>
    <xdr:sp macro="" textlink="">
      <xdr:nvSpPr>
        <xdr:cNvPr id="89" name="楕円 88">
          <a:extLst>
            <a:ext uri="{FF2B5EF4-FFF2-40B4-BE49-F238E27FC236}">
              <a16:creationId xmlns:a16="http://schemas.microsoft.com/office/drawing/2014/main" id="{A64CA66D-2D69-4A75-8A6D-BD004C4A4847}"/>
            </a:ext>
          </a:extLst>
        </xdr:cNvPr>
        <xdr:cNvSpPr/>
      </xdr:nvSpPr>
      <xdr:spPr>
        <a:xfrm>
          <a:off x="2476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33</xdr:row>
      <xdr:rowOff>96610</xdr:rowOff>
    </xdr:to>
    <xdr:cxnSp macro="">
      <xdr:nvCxnSpPr>
        <xdr:cNvPr id="90" name="直線コネクタ 89">
          <a:extLst>
            <a:ext uri="{FF2B5EF4-FFF2-40B4-BE49-F238E27FC236}">
              <a16:creationId xmlns:a16="http://schemas.microsoft.com/office/drawing/2014/main" id="{2322616C-C112-43A0-88F9-FD662E236A4E}"/>
            </a:ext>
          </a:extLst>
        </xdr:cNvPr>
        <xdr:cNvCxnSpPr/>
      </xdr:nvCxnSpPr>
      <xdr:spPr>
        <a:xfrm>
          <a:off x="2527300" y="6217557"/>
          <a:ext cx="762000" cy="30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122011</xdr:rowOff>
    </xdr:from>
    <xdr:to>
      <xdr:col>7</xdr:col>
      <xdr:colOff>187325</xdr:colOff>
      <xdr:row>26</xdr:row>
      <xdr:rowOff>52161</xdr:rowOff>
    </xdr:to>
    <xdr:sp macro="" textlink="">
      <xdr:nvSpPr>
        <xdr:cNvPr id="91" name="楕円 90">
          <a:extLst>
            <a:ext uri="{FF2B5EF4-FFF2-40B4-BE49-F238E27FC236}">
              <a16:creationId xmlns:a16="http://schemas.microsoft.com/office/drawing/2014/main" id="{384B1CCD-D807-4A5C-B4B7-F18DA1BDF1A1}"/>
            </a:ext>
          </a:extLst>
        </xdr:cNvPr>
        <xdr:cNvSpPr/>
      </xdr:nvSpPr>
      <xdr:spPr>
        <a:xfrm>
          <a:off x="1714500" y="51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1361</xdr:rowOff>
    </xdr:from>
    <xdr:to>
      <xdr:col>11</xdr:col>
      <xdr:colOff>136525</xdr:colOff>
      <xdr:row>31</xdr:row>
      <xdr:rowOff>131082</xdr:rowOff>
    </xdr:to>
    <xdr:cxnSp macro="">
      <xdr:nvCxnSpPr>
        <xdr:cNvPr id="92" name="直線コネクタ 91">
          <a:extLst>
            <a:ext uri="{FF2B5EF4-FFF2-40B4-BE49-F238E27FC236}">
              <a16:creationId xmlns:a16="http://schemas.microsoft.com/office/drawing/2014/main" id="{C617E9C4-467B-4133-9D1E-72D87420EAD5}"/>
            </a:ext>
          </a:extLst>
        </xdr:cNvPr>
        <xdr:cNvCxnSpPr/>
      </xdr:nvCxnSpPr>
      <xdr:spPr>
        <a:xfrm>
          <a:off x="1765300" y="5230586"/>
          <a:ext cx="762000" cy="98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133095</xdr:rowOff>
    </xdr:from>
    <xdr:ext cx="405111" cy="259045"/>
    <xdr:sp macro="" textlink="">
      <xdr:nvSpPr>
        <xdr:cNvPr id="93" name="n_1mainValue有形固定資産減価償却率">
          <a:extLst>
            <a:ext uri="{FF2B5EF4-FFF2-40B4-BE49-F238E27FC236}">
              <a16:creationId xmlns:a16="http://schemas.microsoft.com/office/drawing/2014/main" id="{837E28A7-7306-44F9-9D48-0957A2B9E9BF}"/>
            </a:ext>
          </a:extLst>
        </xdr:cNvPr>
        <xdr:cNvSpPr txBox="1"/>
      </xdr:nvSpPr>
      <xdr:spPr>
        <a:xfrm>
          <a:off x="3836044" y="621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163938</xdr:rowOff>
    </xdr:from>
    <xdr:ext cx="405111" cy="259045"/>
    <xdr:sp macro="" textlink="">
      <xdr:nvSpPr>
        <xdr:cNvPr id="94" name="n_2mainValue有形固定資産減価償却率">
          <a:extLst>
            <a:ext uri="{FF2B5EF4-FFF2-40B4-BE49-F238E27FC236}">
              <a16:creationId xmlns:a16="http://schemas.microsoft.com/office/drawing/2014/main" id="{F691530C-8A02-4582-A523-E10769C088C1}"/>
            </a:ext>
          </a:extLst>
        </xdr:cNvPr>
        <xdr:cNvSpPr txBox="1"/>
      </xdr:nvSpPr>
      <xdr:spPr>
        <a:xfrm>
          <a:off x="3086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26959</xdr:rowOff>
    </xdr:from>
    <xdr:ext cx="405111" cy="259045"/>
    <xdr:sp macro="" textlink="">
      <xdr:nvSpPr>
        <xdr:cNvPr id="95" name="n_3mainValue有形固定資産減価償却率">
          <a:extLst>
            <a:ext uri="{FF2B5EF4-FFF2-40B4-BE49-F238E27FC236}">
              <a16:creationId xmlns:a16="http://schemas.microsoft.com/office/drawing/2014/main" id="{5FDAA2EB-C27B-4E0F-9DDC-CDC79347888C}"/>
            </a:ext>
          </a:extLst>
        </xdr:cNvPr>
        <xdr:cNvSpPr txBox="1"/>
      </xdr:nvSpPr>
      <xdr:spPr>
        <a:xfrm>
          <a:off x="2324744" y="5941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68688</xdr:rowOff>
    </xdr:from>
    <xdr:ext cx="405111" cy="259045"/>
    <xdr:sp macro="" textlink="">
      <xdr:nvSpPr>
        <xdr:cNvPr id="96" name="n_4mainValue有形固定資産減価償却率">
          <a:extLst>
            <a:ext uri="{FF2B5EF4-FFF2-40B4-BE49-F238E27FC236}">
              <a16:creationId xmlns:a16="http://schemas.microsoft.com/office/drawing/2014/main" id="{B8410740-9574-4F3A-98FB-885711BF68C4}"/>
            </a:ext>
          </a:extLst>
        </xdr:cNvPr>
        <xdr:cNvSpPr txBox="1"/>
      </xdr:nvSpPr>
      <xdr:spPr>
        <a:xfrm>
          <a:off x="1562744" y="495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1ABD9088-BAB2-45FE-9EC2-90E2DE4C34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E459E63-F22C-4865-9397-AAE9B458097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139D4D8-8C46-4B9B-AAA0-102818FDE76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75ED89B6-1DB3-43F7-AD62-8BC1DD80F4C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298D721D-999E-4CCF-97A3-E7049E36618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BDB3A2C-929F-4F3D-A067-3DADB4C9CC7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3110A92-0931-4B04-A323-320D9D8EFC4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854867AC-06A4-4DE5-A582-AC02CC5CAB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75DF0A6D-D320-4DAD-AA54-7E3F7A42C1C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1E20242A-3A9B-4F2C-B52B-368A7AE46B0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BF10405B-E761-4DFE-9282-D6F2E34812F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債務償還比率は</a:t>
          </a:r>
          <a:r>
            <a:rPr lang="ja-JP" altLang="en-US" sz="1100">
              <a:solidFill>
                <a:schemeClr val="dk1"/>
              </a:solidFill>
              <a:effectLst/>
              <a:latin typeface="+mn-lt"/>
              <a:ea typeface="+mn-ea"/>
              <a:cs typeface="+mn-cs"/>
            </a:rPr>
            <a:t>若干下がったものの、国並びに</a:t>
          </a:r>
          <a:r>
            <a:rPr lang="ja-JP" altLang="ja-JP" sz="1100">
              <a:solidFill>
                <a:schemeClr val="dk1"/>
              </a:solidFill>
              <a:effectLst/>
              <a:latin typeface="+mn-lt"/>
              <a:ea typeface="+mn-ea"/>
              <a:cs typeface="+mn-cs"/>
            </a:rPr>
            <a:t>茨城県平均を上回っている。主な要因としては、道の駅整備、新中核病院整備といった大型事業の実施による起債発行額が増加し、将来負担額が大幅に増加したためと考えられる。</a:t>
          </a:r>
          <a:r>
            <a:rPr kumimoji="1" lang="ja-JP" altLang="ja-JP" sz="1100">
              <a:solidFill>
                <a:schemeClr val="dk1"/>
              </a:solidFill>
              <a:effectLst/>
              <a:latin typeface="+mn-lt"/>
              <a:ea typeface="+mn-ea"/>
              <a:cs typeface="+mn-cs"/>
            </a:rPr>
            <a:t>今後数年間、合併特例債の新規発行が見込まれるため、債務償還比率の増加が見込まれるが、</a:t>
          </a:r>
          <a:r>
            <a:rPr lang="ja-JP" altLang="ja-JP" sz="1100">
              <a:solidFill>
                <a:schemeClr val="dk1"/>
              </a:solidFill>
              <a:effectLst/>
              <a:latin typeface="+mn-lt"/>
              <a:ea typeface="+mn-ea"/>
              <a:cs typeface="+mn-cs"/>
            </a:rPr>
            <a:t>計画的な地方債発行に努め、健全な財政運営を図る。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A5567229-E9D9-4549-9172-DD3A3346B4B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D0855CCE-7FC8-4078-BF13-675B5D39CCB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a:extLst>
            <a:ext uri="{FF2B5EF4-FFF2-40B4-BE49-F238E27FC236}">
              <a16:creationId xmlns:a16="http://schemas.microsoft.com/office/drawing/2014/main" id="{FAF828BA-25E5-4136-97C1-F70EA95F8D13}"/>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DB8821C7-3428-43D6-ACC1-AE0FB2E22E2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id="{0F03AD4C-AC9B-4316-9B3F-6B9D91416FFD}"/>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3CDA32F2-B415-484E-B0F7-438EBED2838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59163AA8-E9AB-45DA-8045-235744AFCD8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56CBC82B-2AD4-4E90-9527-72FA1F1F55B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A62F5F42-87C2-4919-9F07-402EFAA6AC7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398A86B4-E377-4C91-A095-89A48292342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2F7E5458-CD47-4191-8AAE-FA5220DC91D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6233BD97-B49C-4AE3-8D9D-57178877320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a:extLst>
            <a:ext uri="{FF2B5EF4-FFF2-40B4-BE49-F238E27FC236}">
              <a16:creationId xmlns:a16="http://schemas.microsoft.com/office/drawing/2014/main" id="{C88083BC-1E61-4A74-8E6A-3845F10845D3}"/>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17DF5640-A866-4915-BE69-B381E8EB720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a:extLst>
            <a:ext uri="{FF2B5EF4-FFF2-40B4-BE49-F238E27FC236}">
              <a16:creationId xmlns:a16="http://schemas.microsoft.com/office/drawing/2014/main" id="{2261D7B3-BE7D-4B8A-9FFD-A8749C04F377}"/>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3EF77EAE-F742-4CB4-A78B-0342599DF29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4C2C896B-D33D-4ACA-B6AF-3106A95E3D8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B54A7654-DBEE-4712-9D58-32705F517E9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32F6FC56-A49C-4B78-990F-A57F5F88F2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545F1571-C2BE-4784-A7CE-4686DD7CA2C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6E962B0C-76C9-4AE9-A749-9C1F479A1A7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166539</xdr:rowOff>
    </xdr:from>
    <xdr:to>
      <xdr:col>76</xdr:col>
      <xdr:colOff>73025</xdr:colOff>
      <xdr:row>32</xdr:row>
      <xdr:rowOff>96689</xdr:rowOff>
    </xdr:to>
    <xdr:sp macro="" textlink="">
      <xdr:nvSpPr>
        <xdr:cNvPr id="129" name="楕円 128">
          <a:extLst>
            <a:ext uri="{FF2B5EF4-FFF2-40B4-BE49-F238E27FC236}">
              <a16:creationId xmlns:a16="http://schemas.microsoft.com/office/drawing/2014/main" id="{9BD63CAD-B2A9-41D0-BD18-7CCF51021F5B}"/>
            </a:ext>
          </a:extLst>
        </xdr:cNvPr>
        <xdr:cNvSpPr/>
      </xdr:nvSpPr>
      <xdr:spPr>
        <a:xfrm>
          <a:off x="14744700" y="62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68766</xdr:rowOff>
    </xdr:from>
    <xdr:ext cx="469744" cy="259045"/>
    <xdr:sp macro="" textlink="">
      <xdr:nvSpPr>
        <xdr:cNvPr id="130" name="債務償還比率該当値テキスト">
          <a:extLst>
            <a:ext uri="{FF2B5EF4-FFF2-40B4-BE49-F238E27FC236}">
              <a16:creationId xmlns:a16="http://schemas.microsoft.com/office/drawing/2014/main" id="{03A70512-0C54-40BC-9CB7-1501928D6837}"/>
            </a:ext>
          </a:extLst>
        </xdr:cNvPr>
        <xdr:cNvSpPr txBox="1"/>
      </xdr:nvSpPr>
      <xdr:spPr>
        <a:xfrm>
          <a:off x="14846300" y="61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109347</xdr:rowOff>
    </xdr:from>
    <xdr:to>
      <xdr:col>72</xdr:col>
      <xdr:colOff>123825</xdr:colOff>
      <xdr:row>34</xdr:row>
      <xdr:rowOff>39497</xdr:rowOff>
    </xdr:to>
    <xdr:sp macro="" textlink="">
      <xdr:nvSpPr>
        <xdr:cNvPr id="131" name="楕円 130">
          <a:extLst>
            <a:ext uri="{FF2B5EF4-FFF2-40B4-BE49-F238E27FC236}">
              <a16:creationId xmlns:a16="http://schemas.microsoft.com/office/drawing/2014/main" id="{282C43E9-FA11-4B89-A866-C554E089F906}"/>
            </a:ext>
          </a:extLst>
        </xdr:cNvPr>
        <xdr:cNvSpPr/>
      </xdr:nvSpPr>
      <xdr:spPr>
        <a:xfrm>
          <a:off x="14033500" y="65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45889</xdr:rowOff>
    </xdr:from>
    <xdr:to>
      <xdr:col>76</xdr:col>
      <xdr:colOff>22225</xdr:colOff>
      <xdr:row>33</xdr:row>
      <xdr:rowOff>160147</xdr:rowOff>
    </xdr:to>
    <xdr:cxnSp macro="">
      <xdr:nvCxnSpPr>
        <xdr:cNvPr id="132" name="直線コネクタ 131">
          <a:extLst>
            <a:ext uri="{FF2B5EF4-FFF2-40B4-BE49-F238E27FC236}">
              <a16:creationId xmlns:a16="http://schemas.microsoft.com/office/drawing/2014/main" id="{9997399B-442C-49D0-8EE6-5DD56ED96FEB}"/>
            </a:ext>
          </a:extLst>
        </xdr:cNvPr>
        <xdr:cNvCxnSpPr/>
      </xdr:nvCxnSpPr>
      <xdr:spPr>
        <a:xfrm flipV="1">
          <a:off x="14084300" y="6303814"/>
          <a:ext cx="711200" cy="28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154855</xdr:rowOff>
    </xdr:from>
    <xdr:to>
      <xdr:col>68</xdr:col>
      <xdr:colOff>123825</xdr:colOff>
      <xdr:row>33</xdr:row>
      <xdr:rowOff>85006</xdr:rowOff>
    </xdr:to>
    <xdr:sp macro="" textlink="">
      <xdr:nvSpPr>
        <xdr:cNvPr id="133" name="楕円 132">
          <a:extLst>
            <a:ext uri="{FF2B5EF4-FFF2-40B4-BE49-F238E27FC236}">
              <a16:creationId xmlns:a16="http://schemas.microsoft.com/office/drawing/2014/main" id="{B378D069-CF49-4755-B1A8-DD2354A9EDDB}"/>
            </a:ext>
          </a:extLst>
        </xdr:cNvPr>
        <xdr:cNvSpPr/>
      </xdr:nvSpPr>
      <xdr:spPr>
        <a:xfrm>
          <a:off x="13271500" y="64127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34205</xdr:rowOff>
    </xdr:from>
    <xdr:to>
      <xdr:col>72</xdr:col>
      <xdr:colOff>73025</xdr:colOff>
      <xdr:row>33</xdr:row>
      <xdr:rowOff>160147</xdr:rowOff>
    </xdr:to>
    <xdr:cxnSp macro="">
      <xdr:nvCxnSpPr>
        <xdr:cNvPr id="134" name="直線コネクタ 133">
          <a:extLst>
            <a:ext uri="{FF2B5EF4-FFF2-40B4-BE49-F238E27FC236}">
              <a16:creationId xmlns:a16="http://schemas.microsoft.com/office/drawing/2014/main" id="{B831E8CD-B5BD-4344-8C1F-21BAAC0D1DC8}"/>
            </a:ext>
          </a:extLst>
        </xdr:cNvPr>
        <xdr:cNvCxnSpPr/>
      </xdr:nvCxnSpPr>
      <xdr:spPr>
        <a:xfrm>
          <a:off x="13322300" y="6463580"/>
          <a:ext cx="7620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101896</xdr:rowOff>
    </xdr:from>
    <xdr:to>
      <xdr:col>64</xdr:col>
      <xdr:colOff>123825</xdr:colOff>
      <xdr:row>27</xdr:row>
      <xdr:rowOff>32046</xdr:rowOff>
    </xdr:to>
    <xdr:sp macro="" textlink="">
      <xdr:nvSpPr>
        <xdr:cNvPr id="135" name="楕円 134">
          <a:extLst>
            <a:ext uri="{FF2B5EF4-FFF2-40B4-BE49-F238E27FC236}">
              <a16:creationId xmlns:a16="http://schemas.microsoft.com/office/drawing/2014/main" id="{FEF5330F-62DD-478D-BCEE-410DF812496B}"/>
            </a:ext>
          </a:extLst>
        </xdr:cNvPr>
        <xdr:cNvSpPr/>
      </xdr:nvSpPr>
      <xdr:spPr>
        <a:xfrm>
          <a:off x="12509500" y="53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152696</xdr:rowOff>
    </xdr:from>
    <xdr:to>
      <xdr:col>68</xdr:col>
      <xdr:colOff>73025</xdr:colOff>
      <xdr:row>33</xdr:row>
      <xdr:rowOff>34205</xdr:rowOff>
    </xdr:to>
    <xdr:cxnSp macro="">
      <xdr:nvCxnSpPr>
        <xdr:cNvPr id="136" name="直線コネクタ 135">
          <a:extLst>
            <a:ext uri="{FF2B5EF4-FFF2-40B4-BE49-F238E27FC236}">
              <a16:creationId xmlns:a16="http://schemas.microsoft.com/office/drawing/2014/main" id="{895AB5D0-E4A7-4DBB-9B56-3011C596A716}"/>
            </a:ext>
          </a:extLst>
        </xdr:cNvPr>
        <xdr:cNvCxnSpPr/>
      </xdr:nvCxnSpPr>
      <xdr:spPr>
        <a:xfrm>
          <a:off x="12560300" y="5381921"/>
          <a:ext cx="762000" cy="108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77639</xdr:rowOff>
    </xdr:from>
    <xdr:to>
      <xdr:col>60</xdr:col>
      <xdr:colOff>123825</xdr:colOff>
      <xdr:row>30</xdr:row>
      <xdr:rowOff>7789</xdr:rowOff>
    </xdr:to>
    <xdr:sp macro="" textlink="">
      <xdr:nvSpPr>
        <xdr:cNvPr id="137" name="楕円 136">
          <a:extLst>
            <a:ext uri="{FF2B5EF4-FFF2-40B4-BE49-F238E27FC236}">
              <a16:creationId xmlns:a16="http://schemas.microsoft.com/office/drawing/2014/main" id="{09CDA340-96F8-4808-B086-DC6E55996CCC}"/>
            </a:ext>
          </a:extLst>
        </xdr:cNvPr>
        <xdr:cNvSpPr/>
      </xdr:nvSpPr>
      <xdr:spPr>
        <a:xfrm>
          <a:off x="11747500" y="582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152696</xdr:rowOff>
    </xdr:from>
    <xdr:to>
      <xdr:col>64</xdr:col>
      <xdr:colOff>73025</xdr:colOff>
      <xdr:row>29</xdr:row>
      <xdr:rowOff>128439</xdr:rowOff>
    </xdr:to>
    <xdr:cxnSp macro="">
      <xdr:nvCxnSpPr>
        <xdr:cNvPr id="138" name="直線コネクタ 137">
          <a:extLst>
            <a:ext uri="{FF2B5EF4-FFF2-40B4-BE49-F238E27FC236}">
              <a16:creationId xmlns:a16="http://schemas.microsoft.com/office/drawing/2014/main" id="{2AED76F2-6181-4AF6-BD38-10C64C1F4A36}"/>
            </a:ext>
          </a:extLst>
        </xdr:cNvPr>
        <xdr:cNvCxnSpPr/>
      </xdr:nvCxnSpPr>
      <xdr:spPr>
        <a:xfrm flipV="1">
          <a:off x="11798300" y="5381921"/>
          <a:ext cx="762000" cy="49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56024</xdr:rowOff>
    </xdr:from>
    <xdr:ext cx="469744" cy="259045"/>
    <xdr:sp macro="" textlink="">
      <xdr:nvSpPr>
        <xdr:cNvPr id="139" name="n_1mainValue債務償還比率">
          <a:extLst>
            <a:ext uri="{FF2B5EF4-FFF2-40B4-BE49-F238E27FC236}">
              <a16:creationId xmlns:a16="http://schemas.microsoft.com/office/drawing/2014/main" id="{99364D50-231A-4DF7-B760-1CABD0DEF9A5}"/>
            </a:ext>
          </a:extLst>
        </xdr:cNvPr>
        <xdr:cNvSpPr txBox="1"/>
      </xdr:nvSpPr>
      <xdr:spPr>
        <a:xfrm>
          <a:off x="13836727" y="63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101532</xdr:rowOff>
    </xdr:from>
    <xdr:ext cx="469744" cy="259045"/>
    <xdr:sp macro="" textlink="">
      <xdr:nvSpPr>
        <xdr:cNvPr id="140" name="n_2mainValue債務償還比率">
          <a:extLst>
            <a:ext uri="{FF2B5EF4-FFF2-40B4-BE49-F238E27FC236}">
              <a16:creationId xmlns:a16="http://schemas.microsoft.com/office/drawing/2014/main" id="{F72C699C-B781-486E-8C23-DADEDBE1AE95}"/>
            </a:ext>
          </a:extLst>
        </xdr:cNvPr>
        <xdr:cNvSpPr txBox="1"/>
      </xdr:nvSpPr>
      <xdr:spPr>
        <a:xfrm>
          <a:off x="13087427" y="61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48573</xdr:rowOff>
    </xdr:from>
    <xdr:ext cx="469744" cy="259045"/>
    <xdr:sp macro="" textlink="">
      <xdr:nvSpPr>
        <xdr:cNvPr id="141" name="n_3mainValue債務償還比率">
          <a:extLst>
            <a:ext uri="{FF2B5EF4-FFF2-40B4-BE49-F238E27FC236}">
              <a16:creationId xmlns:a16="http://schemas.microsoft.com/office/drawing/2014/main" id="{1801AE79-AC73-431B-808F-68DD333B2269}"/>
            </a:ext>
          </a:extLst>
        </xdr:cNvPr>
        <xdr:cNvSpPr txBox="1"/>
      </xdr:nvSpPr>
      <xdr:spPr>
        <a:xfrm>
          <a:off x="12325427" y="510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24316</xdr:rowOff>
    </xdr:from>
    <xdr:ext cx="469744" cy="259045"/>
    <xdr:sp macro="" textlink="">
      <xdr:nvSpPr>
        <xdr:cNvPr id="142" name="n_4mainValue債務償還比率">
          <a:extLst>
            <a:ext uri="{FF2B5EF4-FFF2-40B4-BE49-F238E27FC236}">
              <a16:creationId xmlns:a16="http://schemas.microsoft.com/office/drawing/2014/main" id="{DEA4D975-115A-4AE5-9997-B11F96B07D2F}"/>
            </a:ext>
          </a:extLst>
        </xdr:cNvPr>
        <xdr:cNvSpPr txBox="1"/>
      </xdr:nvSpPr>
      <xdr:spPr>
        <a:xfrm>
          <a:off x="11563427" y="559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388F2BA3-EA63-41DC-8787-F1B922B5A53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72D5450F-A38B-46EA-A005-CEB98F0B1B8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815784F9-99CA-457C-8691-DCCE1359623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691CA891-A42D-48D7-8752-8CCFE9C2667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94D8793B-924C-4214-A471-C86AAC23D9A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AE24BFC5-74D9-4915-9DBF-7F8D33D31C1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E91457-4CD4-43CB-A2DD-E56F8E363A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06B58B-B048-4319-B7D6-90DBEFE5B3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32DD69-51DF-469F-AE27-3990961496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6EB3EB1-4DAF-49FD-82FA-A6172B11E3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44F7145-AB97-4622-AB14-D93DE4CB61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D879E1-23A3-4686-8775-BD1D612364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1F8A1D-71B6-469A-AB6D-F0F7455D49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48F772-9EC8-454B-8C12-FBEE817360F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DD6151-7C9C-4C4B-8694-005D0364263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040EC3-2283-4203-8CE9-3DB38707F8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103,243
100,388
205.30
55,835,854
53,528,482
2,116,290
25,583,874
44,788,246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5CAEC9-FDC8-442D-B342-1D12AF2328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47E6F5-85E5-43F6-9D1C-243F901282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C11E79-EEF9-481D-A51B-97AB3C2F5F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8B0793-D8D4-4EC2-9631-58E9A2EC3C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C6E27B-9D43-420A-8D6B-6EEE620DDF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41319BD-9F8B-426F-B2F0-3B9EB9E9999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6FB7A5EF-C0B5-4CE3-ADDC-1663075E0632}"/>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88CC9BF-9717-4D7B-B59D-C4CF4DC745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1232C43D-9160-473E-B7C6-333270DF30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4AEF2974-83A4-494C-BC38-961566B3B4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8896666" cy="259045"/>
    <xdr:sp macro="" textlink="">
      <xdr:nvSpPr>
        <xdr:cNvPr id="22" name="テキスト ボックス 21">
          <a:extLst>
            <a:ext uri="{FF2B5EF4-FFF2-40B4-BE49-F238E27FC236}">
              <a16:creationId xmlns:a16="http://schemas.microsoft.com/office/drawing/2014/main" id="{F2135D6A-A643-4C65-A5BE-87A73A409C9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23" name="テキスト ボックス 22">
          <a:extLst>
            <a:ext uri="{FF2B5EF4-FFF2-40B4-BE49-F238E27FC236}">
              <a16:creationId xmlns:a16="http://schemas.microsoft.com/office/drawing/2014/main" id="{64EB2464-7A51-4E3F-8CD4-078EAD1572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4" name="テキスト ボックス 23">
          <a:extLst>
            <a:ext uri="{FF2B5EF4-FFF2-40B4-BE49-F238E27FC236}">
              <a16:creationId xmlns:a16="http://schemas.microsoft.com/office/drawing/2014/main" id="{1E43FBE1-1DAE-4E2D-AE35-F4B516C5356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5" name="テキスト ボックス 24">
          <a:extLst>
            <a:ext uri="{FF2B5EF4-FFF2-40B4-BE49-F238E27FC236}">
              <a16:creationId xmlns:a16="http://schemas.microsoft.com/office/drawing/2014/main" id="{E6AFA842-D5C1-48D7-8169-D7620FD16E9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6" name="正方形/長方形 25">
          <a:extLst>
            <a:ext uri="{FF2B5EF4-FFF2-40B4-BE49-F238E27FC236}">
              <a16:creationId xmlns:a16="http://schemas.microsoft.com/office/drawing/2014/main" id="{126B46B1-899A-46B4-8271-D0BD4F1A71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28</xdr:row>
      <xdr:rowOff>50800</xdr:rowOff>
    </xdr:from>
    <xdr:to>
      <xdr:col>12</xdr:col>
      <xdr:colOff>0</xdr:colOff>
      <xdr:row>29</xdr:row>
      <xdr:rowOff>133350</xdr:rowOff>
    </xdr:to>
    <xdr:sp macro="" textlink="">
      <xdr:nvSpPr>
        <xdr:cNvPr id="27" name="正方形/長方形 26">
          <a:extLst>
            <a:ext uri="{FF2B5EF4-FFF2-40B4-BE49-F238E27FC236}">
              <a16:creationId xmlns:a16="http://schemas.microsoft.com/office/drawing/2014/main" id="{07B06B58-15F9-47CE-BD11-3F20A7F6C6B9}"/>
            </a:ext>
          </a:extLst>
        </xdr:cNvPr>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29</xdr:row>
      <xdr:rowOff>82550</xdr:rowOff>
    </xdr:from>
    <xdr:to>
      <xdr:col>12</xdr:col>
      <xdr:colOff>0</xdr:colOff>
      <xdr:row>30</xdr:row>
      <xdr:rowOff>165100</xdr:rowOff>
    </xdr:to>
    <xdr:sp macro="" textlink="">
      <xdr:nvSpPr>
        <xdr:cNvPr id="28" name="正方形/長方形 27">
          <a:extLst>
            <a:ext uri="{FF2B5EF4-FFF2-40B4-BE49-F238E27FC236}">
              <a16:creationId xmlns:a16="http://schemas.microsoft.com/office/drawing/2014/main" id="{0F0977D7-F5F6-4CB1-A048-B9E897D8197A}"/>
            </a:ext>
          </a:extLst>
        </xdr:cNvPr>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28</xdr:row>
      <xdr:rowOff>50800</xdr:rowOff>
    </xdr:from>
    <xdr:to>
      <xdr:col>18</xdr:col>
      <xdr:colOff>127000</xdr:colOff>
      <xdr:row>29</xdr:row>
      <xdr:rowOff>133350</xdr:rowOff>
    </xdr:to>
    <xdr:sp macro="" textlink="">
      <xdr:nvSpPr>
        <xdr:cNvPr id="29" name="正方形/長方形 28">
          <a:extLst>
            <a:ext uri="{FF2B5EF4-FFF2-40B4-BE49-F238E27FC236}">
              <a16:creationId xmlns:a16="http://schemas.microsoft.com/office/drawing/2014/main" id="{FEB33C09-7343-46BB-895C-965738EE2FE0}"/>
            </a:ext>
          </a:extLst>
        </xdr:cNvPr>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29</xdr:row>
      <xdr:rowOff>82550</xdr:rowOff>
    </xdr:from>
    <xdr:to>
      <xdr:col>18</xdr:col>
      <xdr:colOff>127000</xdr:colOff>
      <xdr:row>30</xdr:row>
      <xdr:rowOff>165100</xdr:rowOff>
    </xdr:to>
    <xdr:sp macro="" textlink="">
      <xdr:nvSpPr>
        <xdr:cNvPr id="30" name="正方形/長方形 29">
          <a:extLst>
            <a:ext uri="{FF2B5EF4-FFF2-40B4-BE49-F238E27FC236}">
              <a16:creationId xmlns:a16="http://schemas.microsoft.com/office/drawing/2014/main" id="{0AFB3D7B-E9A7-4735-B4F0-FA9A2D37F1EB}"/>
            </a:ext>
          </a:extLst>
        </xdr:cNvPr>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290A7B74-F975-4C48-96A9-5033553222E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53DD81A8-7620-46F1-8F8F-A23E18D770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4E0E9ABD-581D-4CE2-B0FD-CAA3A3A68F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4" name="テキスト ボックス 33">
          <a:extLst>
            <a:ext uri="{FF2B5EF4-FFF2-40B4-BE49-F238E27FC236}">
              <a16:creationId xmlns:a16="http://schemas.microsoft.com/office/drawing/2014/main" id="{112F0970-B30E-46D9-99E3-21AC6A962864}"/>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35" name="直線コネクタ 34">
          <a:extLst>
            <a:ext uri="{FF2B5EF4-FFF2-40B4-BE49-F238E27FC236}">
              <a16:creationId xmlns:a16="http://schemas.microsoft.com/office/drawing/2014/main" id="{C74BC070-2E7C-4741-B952-8B5E8CD85BD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36" name="テキスト ボックス 35">
          <a:extLst>
            <a:ext uri="{FF2B5EF4-FFF2-40B4-BE49-F238E27FC236}">
              <a16:creationId xmlns:a16="http://schemas.microsoft.com/office/drawing/2014/main" id="{CAF31412-C5AD-42CA-BC23-BAECF7A37E7F}"/>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37" name="直線コネクタ 36">
          <a:extLst>
            <a:ext uri="{FF2B5EF4-FFF2-40B4-BE49-F238E27FC236}">
              <a16:creationId xmlns:a16="http://schemas.microsoft.com/office/drawing/2014/main" id="{76C5DCBD-4C45-4FD8-AEAA-C7FCA0FB451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38" name="テキスト ボックス 37">
          <a:extLst>
            <a:ext uri="{FF2B5EF4-FFF2-40B4-BE49-F238E27FC236}">
              <a16:creationId xmlns:a16="http://schemas.microsoft.com/office/drawing/2014/main" id="{75E23B30-9776-4094-BC84-5968E1B52AB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39" name="直線コネクタ 38">
          <a:extLst>
            <a:ext uri="{FF2B5EF4-FFF2-40B4-BE49-F238E27FC236}">
              <a16:creationId xmlns:a16="http://schemas.microsoft.com/office/drawing/2014/main" id="{82435A7D-A2DF-495A-AB8D-34FF3C04ED2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0" name="テキスト ボックス 39">
          <a:extLst>
            <a:ext uri="{FF2B5EF4-FFF2-40B4-BE49-F238E27FC236}">
              <a16:creationId xmlns:a16="http://schemas.microsoft.com/office/drawing/2014/main" id="{74DD27FE-B223-4CA4-B370-C3984E5AAA2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1" name="直線コネクタ 40">
          <a:extLst>
            <a:ext uri="{FF2B5EF4-FFF2-40B4-BE49-F238E27FC236}">
              <a16:creationId xmlns:a16="http://schemas.microsoft.com/office/drawing/2014/main" id="{93D346B6-0AF2-4591-BDD0-880207A0BF0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2" name="テキスト ボックス 41">
          <a:extLst>
            <a:ext uri="{FF2B5EF4-FFF2-40B4-BE49-F238E27FC236}">
              <a16:creationId xmlns:a16="http://schemas.microsoft.com/office/drawing/2014/main" id="{FE57F5A5-12AF-4F2E-9CE2-BB618A1F697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43" name="直線コネクタ 42">
          <a:extLst>
            <a:ext uri="{FF2B5EF4-FFF2-40B4-BE49-F238E27FC236}">
              <a16:creationId xmlns:a16="http://schemas.microsoft.com/office/drawing/2014/main" id="{51F09025-372C-493A-ABDD-3A9C79C92F5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44" name="テキスト ボックス 43">
          <a:extLst>
            <a:ext uri="{FF2B5EF4-FFF2-40B4-BE49-F238E27FC236}">
              <a16:creationId xmlns:a16="http://schemas.microsoft.com/office/drawing/2014/main" id="{6D68192D-C120-4F3B-BA65-6E8EB91DDD1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45" name="直線コネクタ 44">
          <a:extLst>
            <a:ext uri="{FF2B5EF4-FFF2-40B4-BE49-F238E27FC236}">
              <a16:creationId xmlns:a16="http://schemas.microsoft.com/office/drawing/2014/main" id="{FDA28D40-77EA-41CA-88A9-C517E972B42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46" name="テキスト ボックス 45">
          <a:extLst>
            <a:ext uri="{FF2B5EF4-FFF2-40B4-BE49-F238E27FC236}">
              <a16:creationId xmlns:a16="http://schemas.microsoft.com/office/drawing/2014/main" id="{7BEF312E-E60F-4C3C-A260-096117A81FA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7" name="直線コネクタ 46">
          <a:extLst>
            <a:ext uri="{FF2B5EF4-FFF2-40B4-BE49-F238E27FC236}">
              <a16:creationId xmlns:a16="http://schemas.microsoft.com/office/drawing/2014/main" id="{C2536DF6-778B-4ED6-8D50-67FF0A7881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8" name="テキスト ボックス 47">
          <a:extLst>
            <a:ext uri="{FF2B5EF4-FFF2-40B4-BE49-F238E27FC236}">
              <a16:creationId xmlns:a16="http://schemas.microsoft.com/office/drawing/2014/main" id="{F0CFC9F6-057E-45AB-89B0-40C894E4C3D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9" name="【道路】&#10;有形固定資産減価償却率グラフ枠">
          <a:extLst>
            <a:ext uri="{FF2B5EF4-FFF2-40B4-BE49-F238E27FC236}">
              <a16:creationId xmlns:a16="http://schemas.microsoft.com/office/drawing/2014/main" id="{7542CA51-9C99-4624-9065-8DF5113F11B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50" name="テキスト ボックス 49">
          <a:extLst>
            <a:ext uri="{FF2B5EF4-FFF2-40B4-BE49-F238E27FC236}">
              <a16:creationId xmlns:a16="http://schemas.microsoft.com/office/drawing/2014/main" id="{D8BA69FD-AB76-4136-9892-9FB58D5EBB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51" name="テキスト ボックス 50">
          <a:extLst>
            <a:ext uri="{FF2B5EF4-FFF2-40B4-BE49-F238E27FC236}">
              <a16:creationId xmlns:a16="http://schemas.microsoft.com/office/drawing/2014/main" id="{A30BF9FD-5657-437D-B70A-FC617954B6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52" name="テキスト ボックス 51">
          <a:extLst>
            <a:ext uri="{FF2B5EF4-FFF2-40B4-BE49-F238E27FC236}">
              <a16:creationId xmlns:a16="http://schemas.microsoft.com/office/drawing/2014/main" id="{CD7CBD3F-5802-46ED-8643-FFF6B269706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3" name="テキスト ボックス 52">
          <a:extLst>
            <a:ext uri="{FF2B5EF4-FFF2-40B4-BE49-F238E27FC236}">
              <a16:creationId xmlns:a16="http://schemas.microsoft.com/office/drawing/2014/main" id="{7B3B184B-BEA4-432A-AB7A-5BA1063C7F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4" name="テキスト ボックス 53">
          <a:extLst>
            <a:ext uri="{FF2B5EF4-FFF2-40B4-BE49-F238E27FC236}">
              <a16:creationId xmlns:a16="http://schemas.microsoft.com/office/drawing/2014/main" id="{1682DCC1-EBF9-446A-A14D-BC3E942E74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907</xdr:rowOff>
    </xdr:from>
    <xdr:to>
      <xdr:col>24</xdr:col>
      <xdr:colOff>114300</xdr:colOff>
      <xdr:row>41</xdr:row>
      <xdr:rowOff>102507</xdr:rowOff>
    </xdr:to>
    <xdr:sp macro="" textlink="">
      <xdr:nvSpPr>
        <xdr:cNvPr id="55" name="楕円 54">
          <a:extLst>
            <a:ext uri="{FF2B5EF4-FFF2-40B4-BE49-F238E27FC236}">
              <a16:creationId xmlns:a16="http://schemas.microsoft.com/office/drawing/2014/main" id="{8782DBEC-0619-4915-8E5A-AF486F09D2D6}"/>
            </a:ext>
          </a:extLst>
        </xdr:cNvPr>
        <xdr:cNvSpPr/>
      </xdr:nvSpPr>
      <xdr:spPr>
        <a:xfrm>
          <a:off x="4584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74584</xdr:rowOff>
    </xdr:from>
    <xdr:ext cx="405111" cy="259045"/>
    <xdr:sp macro="" textlink="">
      <xdr:nvSpPr>
        <xdr:cNvPr id="56" name="【道路】&#10;有形固定資産減価償却率該当値テキスト">
          <a:extLst>
            <a:ext uri="{FF2B5EF4-FFF2-40B4-BE49-F238E27FC236}">
              <a16:creationId xmlns:a16="http://schemas.microsoft.com/office/drawing/2014/main" id="{5937BA5C-E466-481D-AC2E-03942782379E}"/>
            </a:ext>
          </a:extLst>
        </xdr:cNvPr>
        <xdr:cNvSpPr txBox="1"/>
      </xdr:nvSpPr>
      <xdr:spPr>
        <a:xfrm>
          <a:off x="4673600" y="693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57" name="楕円 56">
          <a:extLst>
            <a:ext uri="{FF2B5EF4-FFF2-40B4-BE49-F238E27FC236}">
              <a16:creationId xmlns:a16="http://schemas.microsoft.com/office/drawing/2014/main" id="{D460096B-D3B0-459E-9BF4-09D5D208E887}"/>
            </a:ext>
          </a:extLst>
        </xdr:cNvPr>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41</xdr:row>
      <xdr:rowOff>51707</xdr:rowOff>
    </xdr:to>
    <xdr:cxnSp macro="">
      <xdr:nvCxnSpPr>
        <xdr:cNvPr id="58" name="直線コネクタ 57">
          <a:extLst>
            <a:ext uri="{FF2B5EF4-FFF2-40B4-BE49-F238E27FC236}">
              <a16:creationId xmlns:a16="http://schemas.microsoft.com/office/drawing/2014/main" id="{A715E21D-B1AF-4BD8-844B-E501319A7A69}"/>
            </a:ext>
          </a:extLst>
        </xdr:cNvPr>
        <xdr:cNvCxnSpPr/>
      </xdr:nvCxnSpPr>
      <xdr:spPr>
        <a:xfrm>
          <a:off x="3797300" y="6836228"/>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59" name="楕円 58">
          <a:extLst>
            <a:ext uri="{FF2B5EF4-FFF2-40B4-BE49-F238E27FC236}">
              <a16:creationId xmlns:a16="http://schemas.microsoft.com/office/drawing/2014/main" id="{317C2534-C7B0-40B7-B7D1-78F33154B0E3}"/>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39</xdr:row>
      <xdr:rowOff>149678</xdr:rowOff>
    </xdr:to>
    <xdr:cxnSp macro="">
      <xdr:nvCxnSpPr>
        <xdr:cNvPr id="60" name="直線コネクタ 59">
          <a:extLst>
            <a:ext uri="{FF2B5EF4-FFF2-40B4-BE49-F238E27FC236}">
              <a16:creationId xmlns:a16="http://schemas.microsoft.com/office/drawing/2014/main" id="{BD2FE443-4098-4D98-8CE8-AA9E0C09A5C5}"/>
            </a:ext>
          </a:extLst>
        </xdr:cNvPr>
        <xdr:cNvCxnSpPr/>
      </xdr:nvCxnSpPr>
      <xdr:spPr>
        <a:xfrm>
          <a:off x="2908300" y="65423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61" name="楕円 60">
          <a:extLst>
            <a:ext uri="{FF2B5EF4-FFF2-40B4-BE49-F238E27FC236}">
              <a16:creationId xmlns:a16="http://schemas.microsoft.com/office/drawing/2014/main" id="{93CCD178-FCE0-4F0B-BAB0-9E0B535D12DB}"/>
            </a:ext>
          </a:extLst>
        </xdr:cNvPr>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38</xdr:row>
      <xdr:rowOff>27215</xdr:rowOff>
    </xdr:to>
    <xdr:cxnSp macro="">
      <xdr:nvCxnSpPr>
        <xdr:cNvPr id="62" name="直線コネクタ 61">
          <a:extLst>
            <a:ext uri="{FF2B5EF4-FFF2-40B4-BE49-F238E27FC236}">
              <a16:creationId xmlns:a16="http://schemas.microsoft.com/office/drawing/2014/main" id="{6FBEE63D-1959-4A07-834F-75786A12BFBC}"/>
            </a:ext>
          </a:extLst>
        </xdr:cNvPr>
        <xdr:cNvCxnSpPr/>
      </xdr:nvCxnSpPr>
      <xdr:spPr>
        <a:xfrm>
          <a:off x="2019300" y="6313714"/>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907</xdr:rowOff>
    </xdr:from>
    <xdr:to>
      <xdr:col>6</xdr:col>
      <xdr:colOff>38100</xdr:colOff>
      <xdr:row>33</xdr:row>
      <xdr:rowOff>102507</xdr:rowOff>
    </xdr:to>
    <xdr:sp macro="" textlink="">
      <xdr:nvSpPr>
        <xdr:cNvPr id="63" name="楕円 62">
          <a:extLst>
            <a:ext uri="{FF2B5EF4-FFF2-40B4-BE49-F238E27FC236}">
              <a16:creationId xmlns:a16="http://schemas.microsoft.com/office/drawing/2014/main" id="{5601E013-D2E5-401A-90B6-8205F591E825}"/>
            </a:ext>
          </a:extLst>
        </xdr:cNvPr>
        <xdr:cNvSpPr/>
      </xdr:nvSpPr>
      <xdr:spPr>
        <a:xfrm>
          <a:off x="1079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51707</xdr:rowOff>
    </xdr:from>
    <xdr:to>
      <xdr:col>10</xdr:col>
      <xdr:colOff>114300</xdr:colOff>
      <xdr:row>36</xdr:row>
      <xdr:rowOff>141514</xdr:rowOff>
    </xdr:to>
    <xdr:cxnSp macro="">
      <xdr:nvCxnSpPr>
        <xdr:cNvPr id="64" name="直線コネクタ 63">
          <a:extLst>
            <a:ext uri="{FF2B5EF4-FFF2-40B4-BE49-F238E27FC236}">
              <a16:creationId xmlns:a16="http://schemas.microsoft.com/office/drawing/2014/main" id="{D52AED3A-FEEE-439B-9040-8D3B143A6BDF}"/>
            </a:ext>
          </a:extLst>
        </xdr:cNvPr>
        <xdr:cNvCxnSpPr/>
      </xdr:nvCxnSpPr>
      <xdr:spPr>
        <a:xfrm>
          <a:off x="1130300" y="5709557"/>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45555</xdr:rowOff>
    </xdr:from>
    <xdr:ext cx="405111" cy="259045"/>
    <xdr:sp macro="" textlink="">
      <xdr:nvSpPr>
        <xdr:cNvPr id="65" name="n_1mainValue【道路】&#10;有形固定資産減価償却率">
          <a:extLst>
            <a:ext uri="{FF2B5EF4-FFF2-40B4-BE49-F238E27FC236}">
              <a16:creationId xmlns:a16="http://schemas.microsoft.com/office/drawing/2014/main" id="{96F598C7-4CDA-4C74-BB54-8310765E65AF}"/>
            </a:ext>
          </a:extLst>
        </xdr:cNvPr>
        <xdr:cNvSpPr txBox="1"/>
      </xdr:nvSpPr>
      <xdr:spPr>
        <a:xfrm>
          <a:off x="3582044" y="6560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66" name="n_2mainValue【道路】&#10;有形固定資産減価償却率">
          <a:extLst>
            <a:ext uri="{FF2B5EF4-FFF2-40B4-BE49-F238E27FC236}">
              <a16:creationId xmlns:a16="http://schemas.microsoft.com/office/drawing/2014/main" id="{EE6A3EB0-8B0F-43F7-9E42-AFDACD1FA35D}"/>
            </a:ext>
          </a:extLst>
        </xdr:cNvPr>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37391</xdr:rowOff>
    </xdr:from>
    <xdr:ext cx="405111" cy="259045"/>
    <xdr:sp macro="" textlink="">
      <xdr:nvSpPr>
        <xdr:cNvPr id="67" name="n_3mainValue【道路】&#10;有形固定資産減価償却率">
          <a:extLst>
            <a:ext uri="{FF2B5EF4-FFF2-40B4-BE49-F238E27FC236}">
              <a16:creationId xmlns:a16="http://schemas.microsoft.com/office/drawing/2014/main" id="{2ED33365-75B7-4DA8-A9FA-93DDF56C43EA}"/>
            </a:ext>
          </a:extLst>
        </xdr:cNvPr>
        <xdr:cNvSpPr txBox="1"/>
      </xdr:nvSpPr>
      <xdr:spPr>
        <a:xfrm>
          <a:off x="1816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119034</xdr:rowOff>
    </xdr:from>
    <xdr:ext cx="405111" cy="259045"/>
    <xdr:sp macro="" textlink="">
      <xdr:nvSpPr>
        <xdr:cNvPr id="68" name="n_4mainValue【道路】&#10;有形固定資産減価償却率">
          <a:extLst>
            <a:ext uri="{FF2B5EF4-FFF2-40B4-BE49-F238E27FC236}">
              <a16:creationId xmlns:a16="http://schemas.microsoft.com/office/drawing/2014/main" id="{AEA1D219-06E4-496B-A1A0-51BB572FFF47}"/>
            </a:ext>
          </a:extLst>
        </xdr:cNvPr>
        <xdr:cNvSpPr txBox="1"/>
      </xdr:nvSpPr>
      <xdr:spPr>
        <a:xfrm>
          <a:off x="927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9" name="正方形/長方形 68">
          <a:extLst>
            <a:ext uri="{FF2B5EF4-FFF2-40B4-BE49-F238E27FC236}">
              <a16:creationId xmlns:a16="http://schemas.microsoft.com/office/drawing/2014/main" id="{4418D766-ABE8-47EA-B8AF-790979577D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34</xdr:col>
      <xdr:colOff>127000</xdr:colOff>
      <xdr:row>28</xdr:row>
      <xdr:rowOff>50800</xdr:rowOff>
    </xdr:from>
    <xdr:to>
      <xdr:col>42</xdr:col>
      <xdr:colOff>127000</xdr:colOff>
      <xdr:row>29</xdr:row>
      <xdr:rowOff>133350</xdr:rowOff>
    </xdr:to>
    <xdr:sp macro="" textlink="">
      <xdr:nvSpPr>
        <xdr:cNvPr id="70" name="正方形/長方形 69">
          <a:extLst>
            <a:ext uri="{FF2B5EF4-FFF2-40B4-BE49-F238E27FC236}">
              <a16:creationId xmlns:a16="http://schemas.microsoft.com/office/drawing/2014/main" id="{41DC9889-B06B-4C18-9C28-51420EE416A7}"/>
            </a:ext>
          </a:extLst>
        </xdr:cNvPr>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29</xdr:row>
      <xdr:rowOff>82550</xdr:rowOff>
    </xdr:from>
    <xdr:to>
      <xdr:col>42</xdr:col>
      <xdr:colOff>127000</xdr:colOff>
      <xdr:row>30</xdr:row>
      <xdr:rowOff>165100</xdr:rowOff>
    </xdr:to>
    <xdr:sp macro="" textlink="">
      <xdr:nvSpPr>
        <xdr:cNvPr id="71" name="正方形/長方形 70">
          <a:extLst>
            <a:ext uri="{FF2B5EF4-FFF2-40B4-BE49-F238E27FC236}">
              <a16:creationId xmlns:a16="http://schemas.microsoft.com/office/drawing/2014/main" id="{F7E5D59F-2369-4923-8AA0-33854B327C0F}"/>
            </a:ext>
          </a:extLst>
        </xdr:cNvPr>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28</xdr:row>
      <xdr:rowOff>50800</xdr:rowOff>
    </xdr:from>
    <xdr:to>
      <xdr:col>49</xdr:col>
      <xdr:colOff>63500</xdr:colOff>
      <xdr:row>29</xdr:row>
      <xdr:rowOff>133350</xdr:rowOff>
    </xdr:to>
    <xdr:sp macro="" textlink="">
      <xdr:nvSpPr>
        <xdr:cNvPr id="72" name="正方形/長方形 71">
          <a:extLst>
            <a:ext uri="{FF2B5EF4-FFF2-40B4-BE49-F238E27FC236}">
              <a16:creationId xmlns:a16="http://schemas.microsoft.com/office/drawing/2014/main" id="{428036D2-7CAC-4196-BD06-4B8542298821}"/>
            </a:ext>
          </a:extLst>
        </xdr:cNvPr>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29</xdr:row>
      <xdr:rowOff>82550</xdr:rowOff>
    </xdr:from>
    <xdr:to>
      <xdr:col>49</xdr:col>
      <xdr:colOff>63500</xdr:colOff>
      <xdr:row>30</xdr:row>
      <xdr:rowOff>165100</xdr:rowOff>
    </xdr:to>
    <xdr:sp macro="" textlink="">
      <xdr:nvSpPr>
        <xdr:cNvPr id="73" name="正方形/長方形 72">
          <a:extLst>
            <a:ext uri="{FF2B5EF4-FFF2-40B4-BE49-F238E27FC236}">
              <a16:creationId xmlns:a16="http://schemas.microsoft.com/office/drawing/2014/main" id="{5A71AE39-E641-4867-B004-0339A2A1B077}"/>
            </a:ext>
          </a:extLst>
        </xdr:cNvPr>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4" name="正方形/長方形 73">
          <a:extLst>
            <a:ext uri="{FF2B5EF4-FFF2-40B4-BE49-F238E27FC236}">
              <a16:creationId xmlns:a16="http://schemas.microsoft.com/office/drawing/2014/main" id="{B6BB56F6-A669-4C37-B288-1F790645996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75" name="テキスト ボックス 74">
          <a:extLst>
            <a:ext uri="{FF2B5EF4-FFF2-40B4-BE49-F238E27FC236}">
              <a16:creationId xmlns:a16="http://schemas.microsoft.com/office/drawing/2014/main" id="{29F8FE7E-9166-43F1-B3B4-A3DABCD527C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6" name="直線コネクタ 75">
          <a:extLst>
            <a:ext uri="{FF2B5EF4-FFF2-40B4-BE49-F238E27FC236}">
              <a16:creationId xmlns:a16="http://schemas.microsoft.com/office/drawing/2014/main" id="{A909780D-EC2B-43AF-BC6A-0EC6E818E5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77" name="テキスト ボックス 76">
          <a:extLst>
            <a:ext uri="{FF2B5EF4-FFF2-40B4-BE49-F238E27FC236}">
              <a16:creationId xmlns:a16="http://schemas.microsoft.com/office/drawing/2014/main" id="{80602A2E-3E75-4D0E-8C6B-41D4E228602B}"/>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78" name="直線コネクタ 77">
          <a:extLst>
            <a:ext uri="{FF2B5EF4-FFF2-40B4-BE49-F238E27FC236}">
              <a16:creationId xmlns:a16="http://schemas.microsoft.com/office/drawing/2014/main" id="{D276F155-76DD-4A9A-B868-6E3C5E8CECA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79" name="テキスト ボックス 78">
          <a:extLst>
            <a:ext uri="{FF2B5EF4-FFF2-40B4-BE49-F238E27FC236}">
              <a16:creationId xmlns:a16="http://schemas.microsoft.com/office/drawing/2014/main" id="{1EE292A9-52C5-47DE-A62B-A601BE91C0A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0" name="直線コネクタ 79">
          <a:extLst>
            <a:ext uri="{FF2B5EF4-FFF2-40B4-BE49-F238E27FC236}">
              <a16:creationId xmlns:a16="http://schemas.microsoft.com/office/drawing/2014/main" id="{9718CC5D-1FF3-4737-B971-84430A3A217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1" name="テキスト ボックス 80">
          <a:extLst>
            <a:ext uri="{FF2B5EF4-FFF2-40B4-BE49-F238E27FC236}">
              <a16:creationId xmlns:a16="http://schemas.microsoft.com/office/drawing/2014/main" id="{32A67194-5935-4DC6-8F9A-E28B55B1A7C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2" name="直線コネクタ 81">
          <a:extLst>
            <a:ext uri="{FF2B5EF4-FFF2-40B4-BE49-F238E27FC236}">
              <a16:creationId xmlns:a16="http://schemas.microsoft.com/office/drawing/2014/main" id="{19A3AF68-1F0A-4D23-9926-BBA7C65DE8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3" name="テキスト ボックス 82">
          <a:extLst>
            <a:ext uri="{FF2B5EF4-FFF2-40B4-BE49-F238E27FC236}">
              <a16:creationId xmlns:a16="http://schemas.microsoft.com/office/drawing/2014/main" id="{F5A531F9-49B8-4616-87C6-C421A6572C0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4" name="直線コネクタ 83">
          <a:extLst>
            <a:ext uri="{FF2B5EF4-FFF2-40B4-BE49-F238E27FC236}">
              <a16:creationId xmlns:a16="http://schemas.microsoft.com/office/drawing/2014/main" id="{31D5F49D-86C0-4DCC-8855-C54F6EFE58E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85" name="テキスト ボックス 84">
          <a:extLst>
            <a:ext uri="{FF2B5EF4-FFF2-40B4-BE49-F238E27FC236}">
              <a16:creationId xmlns:a16="http://schemas.microsoft.com/office/drawing/2014/main" id="{26396AC2-ADF0-4019-A7A9-8478CFFB793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86" name="直線コネクタ 85">
          <a:extLst>
            <a:ext uri="{FF2B5EF4-FFF2-40B4-BE49-F238E27FC236}">
              <a16:creationId xmlns:a16="http://schemas.microsoft.com/office/drawing/2014/main" id="{60C6F4F7-9616-402C-A7A8-B93665BFBBA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87" name="テキスト ボックス 86">
          <a:extLst>
            <a:ext uri="{FF2B5EF4-FFF2-40B4-BE49-F238E27FC236}">
              <a16:creationId xmlns:a16="http://schemas.microsoft.com/office/drawing/2014/main" id="{0A599A8D-88E5-4B29-B53C-1FA94B707B5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8" name="直線コネクタ 87">
          <a:extLst>
            <a:ext uri="{FF2B5EF4-FFF2-40B4-BE49-F238E27FC236}">
              <a16:creationId xmlns:a16="http://schemas.microsoft.com/office/drawing/2014/main" id="{635A24A6-FED3-42EB-9F2F-A02D7D9B8EE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89" name="テキスト ボックス 88">
          <a:extLst>
            <a:ext uri="{FF2B5EF4-FFF2-40B4-BE49-F238E27FC236}">
              <a16:creationId xmlns:a16="http://schemas.microsoft.com/office/drawing/2014/main" id="{892DBC98-25E1-40E3-9CA9-F7E2ED33ED4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0" name="【道路】&#10;一人当たり延長グラフ枠">
          <a:extLst>
            <a:ext uri="{FF2B5EF4-FFF2-40B4-BE49-F238E27FC236}">
              <a16:creationId xmlns:a16="http://schemas.microsoft.com/office/drawing/2014/main" id="{4DE3FF9F-1E53-4C99-89FD-CDD65E9C38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91" name="テキスト ボックス 90">
          <a:extLst>
            <a:ext uri="{FF2B5EF4-FFF2-40B4-BE49-F238E27FC236}">
              <a16:creationId xmlns:a16="http://schemas.microsoft.com/office/drawing/2014/main" id="{103A6DBC-70A0-47C4-914F-99CD736463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92" name="テキスト ボックス 91">
          <a:extLst>
            <a:ext uri="{FF2B5EF4-FFF2-40B4-BE49-F238E27FC236}">
              <a16:creationId xmlns:a16="http://schemas.microsoft.com/office/drawing/2014/main" id="{9DA46EA5-0602-4DB0-AF61-3BB5B70AD5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93" name="テキスト ボックス 92">
          <a:extLst>
            <a:ext uri="{FF2B5EF4-FFF2-40B4-BE49-F238E27FC236}">
              <a16:creationId xmlns:a16="http://schemas.microsoft.com/office/drawing/2014/main" id="{D0E577D6-9D9F-44F0-A040-B60FF70BA8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94" name="テキスト ボックス 93">
          <a:extLst>
            <a:ext uri="{FF2B5EF4-FFF2-40B4-BE49-F238E27FC236}">
              <a16:creationId xmlns:a16="http://schemas.microsoft.com/office/drawing/2014/main" id="{3E923BD9-8450-48AE-A184-FD27EC81E8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95" name="テキスト ボックス 94">
          <a:extLst>
            <a:ext uri="{FF2B5EF4-FFF2-40B4-BE49-F238E27FC236}">
              <a16:creationId xmlns:a16="http://schemas.microsoft.com/office/drawing/2014/main" id="{4C82A40F-B5FA-4E87-9E1A-D56F735080B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151130</xdr:rowOff>
    </xdr:from>
    <xdr:to>
      <xdr:col>55</xdr:col>
      <xdr:colOff>50800</xdr:colOff>
      <xdr:row>34</xdr:row>
      <xdr:rowOff>81280</xdr:rowOff>
    </xdr:to>
    <xdr:sp macro="" textlink="">
      <xdr:nvSpPr>
        <xdr:cNvPr id="96" name="楕円 95">
          <a:extLst>
            <a:ext uri="{FF2B5EF4-FFF2-40B4-BE49-F238E27FC236}">
              <a16:creationId xmlns:a16="http://schemas.microsoft.com/office/drawing/2014/main" id="{3CCE8AB3-497D-4E7F-B32F-3BE8F63D134B}"/>
            </a:ext>
          </a:extLst>
        </xdr:cNvPr>
        <xdr:cNvSpPr/>
      </xdr:nvSpPr>
      <xdr:spPr>
        <a:xfrm>
          <a:off x="10426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53357</xdr:rowOff>
    </xdr:from>
    <xdr:ext cx="534377" cy="259045"/>
    <xdr:sp macro="" textlink="">
      <xdr:nvSpPr>
        <xdr:cNvPr id="97" name="【道路】&#10;一人当たり延長該当値テキスト">
          <a:extLst>
            <a:ext uri="{FF2B5EF4-FFF2-40B4-BE49-F238E27FC236}">
              <a16:creationId xmlns:a16="http://schemas.microsoft.com/office/drawing/2014/main" id="{0333EEE3-FD49-4FF1-8EFD-093EB09EFC77}"/>
            </a:ext>
          </a:extLst>
        </xdr:cNvPr>
        <xdr:cNvSpPr txBox="1"/>
      </xdr:nvSpPr>
      <xdr:spPr>
        <a:xfrm>
          <a:off x="10515600" y="57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153416</xdr:rowOff>
    </xdr:from>
    <xdr:to>
      <xdr:col>50</xdr:col>
      <xdr:colOff>165100</xdr:colOff>
      <xdr:row>35</xdr:row>
      <xdr:rowOff>83566</xdr:rowOff>
    </xdr:to>
    <xdr:sp macro="" textlink="">
      <xdr:nvSpPr>
        <xdr:cNvPr id="98" name="楕円 97">
          <a:extLst>
            <a:ext uri="{FF2B5EF4-FFF2-40B4-BE49-F238E27FC236}">
              <a16:creationId xmlns:a16="http://schemas.microsoft.com/office/drawing/2014/main" id="{EB3D6BF8-B269-4102-AF05-8B42B627FB29}"/>
            </a:ext>
          </a:extLst>
        </xdr:cNvPr>
        <xdr:cNvSpPr/>
      </xdr:nvSpPr>
      <xdr:spPr>
        <a:xfrm>
          <a:off x="9588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30480</xdr:rowOff>
    </xdr:from>
    <xdr:to>
      <xdr:col>55</xdr:col>
      <xdr:colOff>0</xdr:colOff>
      <xdr:row>35</xdr:row>
      <xdr:rowOff>32766</xdr:rowOff>
    </xdr:to>
    <xdr:cxnSp macro="">
      <xdr:nvCxnSpPr>
        <xdr:cNvPr id="99" name="直線コネクタ 98">
          <a:extLst>
            <a:ext uri="{FF2B5EF4-FFF2-40B4-BE49-F238E27FC236}">
              <a16:creationId xmlns:a16="http://schemas.microsoft.com/office/drawing/2014/main" id="{9804CC1A-D37C-4DB6-B2E7-0D3F62ADA5ED}"/>
            </a:ext>
          </a:extLst>
        </xdr:cNvPr>
        <xdr:cNvCxnSpPr/>
      </xdr:nvCxnSpPr>
      <xdr:spPr>
        <a:xfrm flipV="1">
          <a:off x="9639300" y="585978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95504</xdr:rowOff>
    </xdr:from>
    <xdr:to>
      <xdr:col>46</xdr:col>
      <xdr:colOff>38100</xdr:colOff>
      <xdr:row>37</xdr:row>
      <xdr:rowOff>25654</xdr:rowOff>
    </xdr:to>
    <xdr:sp macro="" textlink="">
      <xdr:nvSpPr>
        <xdr:cNvPr id="100" name="楕円 99">
          <a:extLst>
            <a:ext uri="{FF2B5EF4-FFF2-40B4-BE49-F238E27FC236}">
              <a16:creationId xmlns:a16="http://schemas.microsoft.com/office/drawing/2014/main" id="{2406ACF8-91B2-466B-AAD3-C8EB062D3E4B}"/>
            </a:ext>
          </a:extLst>
        </xdr:cNvPr>
        <xdr:cNvSpPr/>
      </xdr:nvSpPr>
      <xdr:spPr>
        <a:xfrm>
          <a:off x="8699500" y="62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32766</xdr:rowOff>
    </xdr:from>
    <xdr:to>
      <xdr:col>50</xdr:col>
      <xdr:colOff>114300</xdr:colOff>
      <xdr:row>36</xdr:row>
      <xdr:rowOff>146304</xdr:rowOff>
    </xdr:to>
    <xdr:cxnSp macro="">
      <xdr:nvCxnSpPr>
        <xdr:cNvPr id="101" name="直線コネクタ 100">
          <a:extLst>
            <a:ext uri="{FF2B5EF4-FFF2-40B4-BE49-F238E27FC236}">
              <a16:creationId xmlns:a16="http://schemas.microsoft.com/office/drawing/2014/main" id="{B3AFF446-0F1F-4EF6-9A65-81568EBE2161}"/>
            </a:ext>
          </a:extLst>
        </xdr:cNvPr>
        <xdr:cNvCxnSpPr/>
      </xdr:nvCxnSpPr>
      <xdr:spPr>
        <a:xfrm flipV="1">
          <a:off x="8750300" y="6033516"/>
          <a:ext cx="889000" cy="2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110744</xdr:rowOff>
    </xdr:from>
    <xdr:to>
      <xdr:col>41</xdr:col>
      <xdr:colOff>101600</xdr:colOff>
      <xdr:row>38</xdr:row>
      <xdr:rowOff>40894</xdr:rowOff>
    </xdr:to>
    <xdr:sp macro="" textlink="">
      <xdr:nvSpPr>
        <xdr:cNvPr id="102" name="楕円 101">
          <a:extLst>
            <a:ext uri="{FF2B5EF4-FFF2-40B4-BE49-F238E27FC236}">
              <a16:creationId xmlns:a16="http://schemas.microsoft.com/office/drawing/2014/main" id="{F09B2BBC-97FE-42A8-985C-C432CD13A88A}"/>
            </a:ext>
          </a:extLst>
        </xdr:cNvPr>
        <xdr:cNvSpPr/>
      </xdr:nvSpPr>
      <xdr:spPr>
        <a:xfrm>
          <a:off x="7810500" y="64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146304</xdr:rowOff>
    </xdr:from>
    <xdr:to>
      <xdr:col>45</xdr:col>
      <xdr:colOff>177800</xdr:colOff>
      <xdr:row>37</xdr:row>
      <xdr:rowOff>161544</xdr:rowOff>
    </xdr:to>
    <xdr:cxnSp macro="">
      <xdr:nvCxnSpPr>
        <xdr:cNvPr id="103" name="直線コネクタ 102">
          <a:extLst>
            <a:ext uri="{FF2B5EF4-FFF2-40B4-BE49-F238E27FC236}">
              <a16:creationId xmlns:a16="http://schemas.microsoft.com/office/drawing/2014/main" id="{D72B81DF-94FE-4B86-BCCF-D4F61C14E3F6}"/>
            </a:ext>
          </a:extLst>
        </xdr:cNvPr>
        <xdr:cNvCxnSpPr/>
      </xdr:nvCxnSpPr>
      <xdr:spPr>
        <a:xfrm flipV="1">
          <a:off x="7861300" y="6318504"/>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112268</xdr:rowOff>
    </xdr:from>
    <xdr:to>
      <xdr:col>36</xdr:col>
      <xdr:colOff>165100</xdr:colOff>
      <xdr:row>42</xdr:row>
      <xdr:rowOff>42418</xdr:rowOff>
    </xdr:to>
    <xdr:sp macro="" textlink="">
      <xdr:nvSpPr>
        <xdr:cNvPr id="104" name="楕円 103">
          <a:extLst>
            <a:ext uri="{FF2B5EF4-FFF2-40B4-BE49-F238E27FC236}">
              <a16:creationId xmlns:a16="http://schemas.microsoft.com/office/drawing/2014/main" id="{6BB79874-D3BB-48C5-A701-6A59C9804D71}"/>
            </a:ext>
          </a:extLst>
        </xdr:cNvPr>
        <xdr:cNvSpPr/>
      </xdr:nvSpPr>
      <xdr:spPr>
        <a:xfrm>
          <a:off x="69215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161544</xdr:rowOff>
    </xdr:from>
    <xdr:to>
      <xdr:col>41</xdr:col>
      <xdr:colOff>50800</xdr:colOff>
      <xdr:row>41</xdr:row>
      <xdr:rowOff>163068</xdr:rowOff>
    </xdr:to>
    <xdr:cxnSp macro="">
      <xdr:nvCxnSpPr>
        <xdr:cNvPr id="105" name="直線コネクタ 104">
          <a:extLst>
            <a:ext uri="{FF2B5EF4-FFF2-40B4-BE49-F238E27FC236}">
              <a16:creationId xmlns:a16="http://schemas.microsoft.com/office/drawing/2014/main" id="{04337A0A-320D-4B9A-A9AD-B17C1B14BFC5}"/>
            </a:ext>
          </a:extLst>
        </xdr:cNvPr>
        <xdr:cNvCxnSpPr/>
      </xdr:nvCxnSpPr>
      <xdr:spPr>
        <a:xfrm flipV="1">
          <a:off x="6972300" y="6505194"/>
          <a:ext cx="889000" cy="6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33</xdr:row>
      <xdr:rowOff>100093</xdr:rowOff>
    </xdr:from>
    <xdr:ext cx="534377" cy="259045"/>
    <xdr:sp macro="" textlink="">
      <xdr:nvSpPr>
        <xdr:cNvPr id="106" name="n_1mainValue【道路】&#10;一人当たり延長">
          <a:extLst>
            <a:ext uri="{FF2B5EF4-FFF2-40B4-BE49-F238E27FC236}">
              <a16:creationId xmlns:a16="http://schemas.microsoft.com/office/drawing/2014/main" id="{54DE7498-FBDF-4581-91DC-BE6A2017E729}"/>
            </a:ext>
          </a:extLst>
        </xdr:cNvPr>
        <xdr:cNvSpPr txBox="1"/>
      </xdr:nvSpPr>
      <xdr:spPr>
        <a:xfrm>
          <a:off x="9359411" y="57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42181</xdr:rowOff>
    </xdr:from>
    <xdr:ext cx="534377" cy="259045"/>
    <xdr:sp macro="" textlink="">
      <xdr:nvSpPr>
        <xdr:cNvPr id="107" name="n_2mainValue【道路】&#10;一人当たり延長">
          <a:extLst>
            <a:ext uri="{FF2B5EF4-FFF2-40B4-BE49-F238E27FC236}">
              <a16:creationId xmlns:a16="http://schemas.microsoft.com/office/drawing/2014/main" id="{AABA4E63-645D-41CD-A3C0-7F40EF8A18DE}"/>
            </a:ext>
          </a:extLst>
        </xdr:cNvPr>
        <xdr:cNvSpPr txBox="1"/>
      </xdr:nvSpPr>
      <xdr:spPr>
        <a:xfrm>
          <a:off x="8483111" y="60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57421</xdr:rowOff>
    </xdr:from>
    <xdr:ext cx="534377" cy="259045"/>
    <xdr:sp macro="" textlink="">
      <xdr:nvSpPr>
        <xdr:cNvPr id="108" name="n_3mainValue【道路】&#10;一人当たり延長">
          <a:extLst>
            <a:ext uri="{FF2B5EF4-FFF2-40B4-BE49-F238E27FC236}">
              <a16:creationId xmlns:a16="http://schemas.microsoft.com/office/drawing/2014/main" id="{D6EFBC27-0EC3-4CBF-882B-AFDC74B580C5}"/>
            </a:ext>
          </a:extLst>
        </xdr:cNvPr>
        <xdr:cNvSpPr txBox="1"/>
      </xdr:nvSpPr>
      <xdr:spPr>
        <a:xfrm>
          <a:off x="7594111" y="62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58945</xdr:rowOff>
    </xdr:from>
    <xdr:ext cx="534377" cy="259045"/>
    <xdr:sp macro="" textlink="">
      <xdr:nvSpPr>
        <xdr:cNvPr id="109" name="n_4mainValue【道路】&#10;一人当たり延長">
          <a:extLst>
            <a:ext uri="{FF2B5EF4-FFF2-40B4-BE49-F238E27FC236}">
              <a16:creationId xmlns:a16="http://schemas.microsoft.com/office/drawing/2014/main" id="{9E9CEB68-DF69-4920-B0B9-3367416992F5}"/>
            </a:ext>
          </a:extLst>
        </xdr:cNvPr>
        <xdr:cNvSpPr txBox="1"/>
      </xdr:nvSpPr>
      <xdr:spPr>
        <a:xfrm>
          <a:off x="6705111" y="6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0" name="正方形/長方形 109">
          <a:extLst>
            <a:ext uri="{FF2B5EF4-FFF2-40B4-BE49-F238E27FC236}">
              <a16:creationId xmlns:a16="http://schemas.microsoft.com/office/drawing/2014/main" id="{EB0AABD0-EDD5-40B1-A389-491366FD3A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50</xdr:row>
      <xdr:rowOff>88900</xdr:rowOff>
    </xdr:from>
    <xdr:to>
      <xdr:col>12</xdr:col>
      <xdr:colOff>0</xdr:colOff>
      <xdr:row>52</xdr:row>
      <xdr:rowOff>0</xdr:rowOff>
    </xdr:to>
    <xdr:sp macro="" textlink="">
      <xdr:nvSpPr>
        <xdr:cNvPr id="111" name="正方形/長方形 110">
          <a:extLst>
            <a:ext uri="{FF2B5EF4-FFF2-40B4-BE49-F238E27FC236}">
              <a16:creationId xmlns:a16="http://schemas.microsoft.com/office/drawing/2014/main" id="{40F650EC-518D-445E-8A5C-481326ACDF3E}"/>
            </a:ext>
          </a:extLst>
        </xdr:cNvPr>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51</xdr:row>
      <xdr:rowOff>120650</xdr:rowOff>
    </xdr:from>
    <xdr:to>
      <xdr:col>12</xdr:col>
      <xdr:colOff>0</xdr:colOff>
      <xdr:row>53</xdr:row>
      <xdr:rowOff>31750</xdr:rowOff>
    </xdr:to>
    <xdr:sp macro="" textlink="">
      <xdr:nvSpPr>
        <xdr:cNvPr id="112" name="正方形/長方形 111">
          <a:extLst>
            <a:ext uri="{FF2B5EF4-FFF2-40B4-BE49-F238E27FC236}">
              <a16:creationId xmlns:a16="http://schemas.microsoft.com/office/drawing/2014/main" id="{68EF30EF-6DEC-4B6F-A72F-4BDABDB6D750}"/>
            </a:ext>
          </a:extLst>
        </xdr:cNvPr>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50</xdr:row>
      <xdr:rowOff>88900</xdr:rowOff>
    </xdr:from>
    <xdr:to>
      <xdr:col>18</xdr:col>
      <xdr:colOff>127000</xdr:colOff>
      <xdr:row>52</xdr:row>
      <xdr:rowOff>0</xdr:rowOff>
    </xdr:to>
    <xdr:sp macro="" textlink="">
      <xdr:nvSpPr>
        <xdr:cNvPr id="113" name="正方形/長方形 112">
          <a:extLst>
            <a:ext uri="{FF2B5EF4-FFF2-40B4-BE49-F238E27FC236}">
              <a16:creationId xmlns:a16="http://schemas.microsoft.com/office/drawing/2014/main" id="{CC2734F2-1DB6-4A05-BE44-784B4D41A2B1}"/>
            </a:ext>
          </a:extLst>
        </xdr:cNvPr>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51</xdr:row>
      <xdr:rowOff>120650</xdr:rowOff>
    </xdr:from>
    <xdr:to>
      <xdr:col>18</xdr:col>
      <xdr:colOff>127000</xdr:colOff>
      <xdr:row>53</xdr:row>
      <xdr:rowOff>31750</xdr:rowOff>
    </xdr:to>
    <xdr:sp macro="" textlink="">
      <xdr:nvSpPr>
        <xdr:cNvPr id="114" name="正方形/長方形 113">
          <a:extLst>
            <a:ext uri="{FF2B5EF4-FFF2-40B4-BE49-F238E27FC236}">
              <a16:creationId xmlns:a16="http://schemas.microsoft.com/office/drawing/2014/main" id="{6AF3150D-931B-43A6-BEE1-0B501DB42BF0}"/>
            </a:ext>
          </a:extLst>
        </xdr:cNvPr>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5" name="正方形/長方形 114">
          <a:extLst>
            <a:ext uri="{FF2B5EF4-FFF2-40B4-BE49-F238E27FC236}">
              <a16:creationId xmlns:a16="http://schemas.microsoft.com/office/drawing/2014/main" id="{E2A019A7-1CA3-4A26-9AF4-E90C400814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6" name="テキスト ボックス 115">
          <a:extLst>
            <a:ext uri="{FF2B5EF4-FFF2-40B4-BE49-F238E27FC236}">
              <a16:creationId xmlns:a16="http://schemas.microsoft.com/office/drawing/2014/main" id="{9382D95C-A505-450A-ABBF-7592894C8C0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7" name="直線コネクタ 116">
          <a:extLst>
            <a:ext uri="{FF2B5EF4-FFF2-40B4-BE49-F238E27FC236}">
              <a16:creationId xmlns:a16="http://schemas.microsoft.com/office/drawing/2014/main" id="{7D50B55B-699F-48A8-8963-2748225C2C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18" name="テキスト ボックス 117">
          <a:extLst>
            <a:ext uri="{FF2B5EF4-FFF2-40B4-BE49-F238E27FC236}">
              <a16:creationId xmlns:a16="http://schemas.microsoft.com/office/drawing/2014/main" id="{D4415DDF-AD79-4E83-A1B7-67CA8AF84D46}"/>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19" name="直線コネクタ 118">
          <a:extLst>
            <a:ext uri="{FF2B5EF4-FFF2-40B4-BE49-F238E27FC236}">
              <a16:creationId xmlns:a16="http://schemas.microsoft.com/office/drawing/2014/main" id="{D9AE87A3-E9CA-4B0E-AB87-2CC32C94E10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0" name="テキスト ボックス 119">
          <a:extLst>
            <a:ext uri="{FF2B5EF4-FFF2-40B4-BE49-F238E27FC236}">
              <a16:creationId xmlns:a16="http://schemas.microsoft.com/office/drawing/2014/main" id="{F20C3192-11B6-4154-B243-B0FBA521606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1" name="直線コネクタ 120">
          <a:extLst>
            <a:ext uri="{FF2B5EF4-FFF2-40B4-BE49-F238E27FC236}">
              <a16:creationId xmlns:a16="http://schemas.microsoft.com/office/drawing/2014/main" id="{FA7530E1-A8F4-455D-AB9E-88DA5FAEB52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2" name="テキスト ボックス 121">
          <a:extLst>
            <a:ext uri="{FF2B5EF4-FFF2-40B4-BE49-F238E27FC236}">
              <a16:creationId xmlns:a16="http://schemas.microsoft.com/office/drawing/2014/main" id="{21DC83DA-1314-4413-A62F-8711610AEDB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3" name="直線コネクタ 122">
          <a:extLst>
            <a:ext uri="{FF2B5EF4-FFF2-40B4-BE49-F238E27FC236}">
              <a16:creationId xmlns:a16="http://schemas.microsoft.com/office/drawing/2014/main" id="{F9E35A03-C4E3-446B-8E04-149D9A48EAC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4" name="テキスト ボックス 123">
          <a:extLst>
            <a:ext uri="{FF2B5EF4-FFF2-40B4-BE49-F238E27FC236}">
              <a16:creationId xmlns:a16="http://schemas.microsoft.com/office/drawing/2014/main" id="{E28094FF-1928-437E-93B6-752B796867A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5" name="直線コネクタ 124">
          <a:extLst>
            <a:ext uri="{FF2B5EF4-FFF2-40B4-BE49-F238E27FC236}">
              <a16:creationId xmlns:a16="http://schemas.microsoft.com/office/drawing/2014/main" id="{785D6227-EB73-47ED-9910-8B5BF33D349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26" name="テキスト ボックス 125">
          <a:extLst>
            <a:ext uri="{FF2B5EF4-FFF2-40B4-BE49-F238E27FC236}">
              <a16:creationId xmlns:a16="http://schemas.microsoft.com/office/drawing/2014/main" id="{3FC9339A-63C1-49A8-9608-285C209028F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27" name="直線コネクタ 126">
          <a:extLst>
            <a:ext uri="{FF2B5EF4-FFF2-40B4-BE49-F238E27FC236}">
              <a16:creationId xmlns:a16="http://schemas.microsoft.com/office/drawing/2014/main" id="{5659E6F4-BDC6-4655-AEB6-9745135804B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28" name="テキスト ボックス 127">
          <a:extLst>
            <a:ext uri="{FF2B5EF4-FFF2-40B4-BE49-F238E27FC236}">
              <a16:creationId xmlns:a16="http://schemas.microsoft.com/office/drawing/2014/main" id="{E4E7C77F-A77D-411E-B7F7-B84E269A91B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9" name="直線コネクタ 128">
          <a:extLst>
            <a:ext uri="{FF2B5EF4-FFF2-40B4-BE49-F238E27FC236}">
              <a16:creationId xmlns:a16="http://schemas.microsoft.com/office/drawing/2014/main" id="{56347AC0-B756-4384-8013-30A657602EE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ED80917B-A5E1-4401-B11A-AB3BC83987A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9B5390FC-D92B-4520-BC01-B370499DC0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BEC5B234-0B80-4184-911E-756D399CB8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A3F1B272-050E-4F9B-B238-4A544225B4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36E40E88-E7D7-484D-8D96-842C11616C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D2F0BEEC-3BC9-4D5C-8E71-C49737E952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E13C832-2248-4967-9551-C10B8178D8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101600</xdr:rowOff>
    </xdr:from>
    <xdr:to>
      <xdr:col>24</xdr:col>
      <xdr:colOff>114300</xdr:colOff>
      <xdr:row>65</xdr:row>
      <xdr:rowOff>31750</xdr:rowOff>
    </xdr:to>
    <xdr:sp macro="" textlink="">
      <xdr:nvSpPr>
        <xdr:cNvPr id="137" name="楕円 136">
          <a:extLst>
            <a:ext uri="{FF2B5EF4-FFF2-40B4-BE49-F238E27FC236}">
              <a16:creationId xmlns:a16="http://schemas.microsoft.com/office/drawing/2014/main" id="{ED2B493F-7B09-4E98-A78B-A1272208EF4A}"/>
            </a:ext>
          </a:extLst>
        </xdr:cNvPr>
        <xdr:cNvSpPr/>
      </xdr:nvSpPr>
      <xdr:spPr>
        <a:xfrm>
          <a:off x="45847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64</xdr:row>
      <xdr:rowOff>3827</xdr:rowOff>
    </xdr:from>
    <xdr:ext cx="405111" cy="259045"/>
    <xdr:sp macro="" textlink="">
      <xdr:nvSpPr>
        <xdr:cNvPr id="138" name="【橋りょう・トンネル】&#10;有形固定資産減価償却率該当値テキスト">
          <a:extLst>
            <a:ext uri="{FF2B5EF4-FFF2-40B4-BE49-F238E27FC236}">
              <a16:creationId xmlns:a16="http://schemas.microsoft.com/office/drawing/2014/main" id="{65CC0A70-FA06-4FAD-8219-008875D9D709}"/>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139" name="楕円 138">
          <a:extLst>
            <a:ext uri="{FF2B5EF4-FFF2-40B4-BE49-F238E27FC236}">
              <a16:creationId xmlns:a16="http://schemas.microsoft.com/office/drawing/2014/main" id="{254BECBB-9B06-45C2-8AFD-7F2A949C5989}"/>
            </a:ext>
          </a:extLst>
        </xdr:cNvPr>
        <xdr:cNvSpPr/>
      </xdr:nvSpPr>
      <xdr:spPr>
        <a:xfrm>
          <a:off x="3746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19050</xdr:rowOff>
    </xdr:from>
    <xdr:to>
      <xdr:col>24</xdr:col>
      <xdr:colOff>63500</xdr:colOff>
      <xdr:row>64</xdr:row>
      <xdr:rowOff>152400</xdr:rowOff>
    </xdr:to>
    <xdr:cxnSp macro="">
      <xdr:nvCxnSpPr>
        <xdr:cNvPr id="140" name="直線コネクタ 139">
          <a:extLst>
            <a:ext uri="{FF2B5EF4-FFF2-40B4-BE49-F238E27FC236}">
              <a16:creationId xmlns:a16="http://schemas.microsoft.com/office/drawing/2014/main" id="{9A25CAE2-820C-4A3F-8FB0-778CFD65485F}"/>
            </a:ext>
          </a:extLst>
        </xdr:cNvPr>
        <xdr:cNvCxnSpPr/>
      </xdr:nvCxnSpPr>
      <xdr:spPr>
        <a:xfrm>
          <a:off x="3797300" y="108204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158750</xdr:rowOff>
    </xdr:from>
    <xdr:to>
      <xdr:col>15</xdr:col>
      <xdr:colOff>101600</xdr:colOff>
      <xdr:row>61</xdr:row>
      <xdr:rowOff>88900</xdr:rowOff>
    </xdr:to>
    <xdr:sp macro="" textlink="">
      <xdr:nvSpPr>
        <xdr:cNvPr id="141" name="楕円 140">
          <a:extLst>
            <a:ext uri="{FF2B5EF4-FFF2-40B4-BE49-F238E27FC236}">
              <a16:creationId xmlns:a16="http://schemas.microsoft.com/office/drawing/2014/main" id="{0F965348-CC01-4453-B474-4F93316BE681}"/>
            </a:ext>
          </a:extLst>
        </xdr:cNvPr>
        <xdr:cNvSpPr/>
      </xdr:nvSpPr>
      <xdr:spPr>
        <a:xfrm>
          <a:off x="2857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38100</xdr:rowOff>
    </xdr:from>
    <xdr:to>
      <xdr:col>19</xdr:col>
      <xdr:colOff>177800</xdr:colOff>
      <xdr:row>63</xdr:row>
      <xdr:rowOff>19050</xdr:rowOff>
    </xdr:to>
    <xdr:cxnSp macro="">
      <xdr:nvCxnSpPr>
        <xdr:cNvPr id="142" name="直線コネクタ 141">
          <a:extLst>
            <a:ext uri="{FF2B5EF4-FFF2-40B4-BE49-F238E27FC236}">
              <a16:creationId xmlns:a16="http://schemas.microsoft.com/office/drawing/2014/main" id="{DA3D072E-F639-4F81-AD04-A7A73C597BD8}"/>
            </a:ext>
          </a:extLst>
        </xdr:cNvPr>
        <xdr:cNvCxnSpPr/>
      </xdr:nvCxnSpPr>
      <xdr:spPr>
        <a:xfrm>
          <a:off x="2908300" y="104965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43" name="楕円 142">
          <a:extLst>
            <a:ext uri="{FF2B5EF4-FFF2-40B4-BE49-F238E27FC236}">
              <a16:creationId xmlns:a16="http://schemas.microsoft.com/office/drawing/2014/main" id="{F2AF2DBF-7774-41CE-9734-6DA296C24240}"/>
            </a:ext>
          </a:extLst>
        </xdr:cNvPr>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61</xdr:row>
      <xdr:rowOff>38100</xdr:rowOff>
    </xdr:to>
    <xdr:cxnSp macro="">
      <xdr:nvCxnSpPr>
        <xdr:cNvPr id="144" name="直線コネクタ 143">
          <a:extLst>
            <a:ext uri="{FF2B5EF4-FFF2-40B4-BE49-F238E27FC236}">
              <a16:creationId xmlns:a16="http://schemas.microsoft.com/office/drawing/2014/main" id="{B7D6A9A2-7247-4E27-BFEC-D6C74E4B954F}"/>
            </a:ext>
          </a:extLst>
        </xdr:cNvPr>
        <xdr:cNvCxnSpPr/>
      </xdr:nvCxnSpPr>
      <xdr:spPr>
        <a:xfrm>
          <a:off x="2019300" y="101727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44450</xdr:rowOff>
    </xdr:from>
    <xdr:to>
      <xdr:col>6</xdr:col>
      <xdr:colOff>38100</xdr:colOff>
      <xdr:row>55</xdr:row>
      <xdr:rowOff>146050</xdr:rowOff>
    </xdr:to>
    <xdr:sp macro="" textlink="">
      <xdr:nvSpPr>
        <xdr:cNvPr id="145" name="楕円 144">
          <a:extLst>
            <a:ext uri="{FF2B5EF4-FFF2-40B4-BE49-F238E27FC236}">
              <a16:creationId xmlns:a16="http://schemas.microsoft.com/office/drawing/2014/main" id="{FD56C3D0-ACD6-41A9-ACB3-3B2A9CDCAC3C}"/>
            </a:ext>
          </a:extLst>
        </xdr:cNvPr>
        <xdr:cNvSpPr/>
      </xdr:nvSpPr>
      <xdr:spPr>
        <a:xfrm>
          <a:off x="1079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95250</xdr:rowOff>
    </xdr:from>
    <xdr:to>
      <xdr:col>10</xdr:col>
      <xdr:colOff>114300</xdr:colOff>
      <xdr:row>59</xdr:row>
      <xdr:rowOff>57150</xdr:rowOff>
    </xdr:to>
    <xdr:cxnSp macro="">
      <xdr:nvCxnSpPr>
        <xdr:cNvPr id="146" name="直線コネクタ 145">
          <a:extLst>
            <a:ext uri="{FF2B5EF4-FFF2-40B4-BE49-F238E27FC236}">
              <a16:creationId xmlns:a16="http://schemas.microsoft.com/office/drawing/2014/main" id="{C0F420D6-A12B-4509-A567-AC11EFA875A7}"/>
            </a:ext>
          </a:extLst>
        </xdr:cNvPr>
        <xdr:cNvCxnSpPr/>
      </xdr:nvCxnSpPr>
      <xdr:spPr>
        <a:xfrm>
          <a:off x="1130300" y="95250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86377</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DC7D7E52-1D40-4268-A105-84F13B331EAF}"/>
            </a:ext>
          </a:extLst>
        </xdr:cNvPr>
        <xdr:cNvSpPr txBox="1"/>
      </xdr:nvSpPr>
      <xdr:spPr>
        <a:xfrm>
          <a:off x="3582044" y="1054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105427</xdr:rowOff>
    </xdr:from>
    <xdr:ext cx="405111" cy="259045"/>
    <xdr:sp macro="" textlink="">
      <xdr:nvSpPr>
        <xdr:cNvPr id="148" name="n_2mainValue【橋りょう・トンネル】&#10;有形固定資産減価償却率">
          <a:extLst>
            <a:ext uri="{FF2B5EF4-FFF2-40B4-BE49-F238E27FC236}">
              <a16:creationId xmlns:a16="http://schemas.microsoft.com/office/drawing/2014/main" id="{2006EC91-E6C8-4669-A8A2-97B6462491D3}"/>
            </a:ext>
          </a:extLst>
        </xdr:cNvPr>
        <xdr:cNvSpPr txBox="1"/>
      </xdr:nvSpPr>
      <xdr:spPr>
        <a:xfrm>
          <a:off x="2705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149" name="n_3mainValue【橋りょう・トンネル】&#10;有形固定資産減価償却率">
          <a:extLst>
            <a:ext uri="{FF2B5EF4-FFF2-40B4-BE49-F238E27FC236}">
              <a16:creationId xmlns:a16="http://schemas.microsoft.com/office/drawing/2014/main" id="{2493ECF2-3FAF-40F7-989E-DDBD718B28B7}"/>
            </a:ext>
          </a:extLst>
        </xdr:cNvPr>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162577</xdr:rowOff>
    </xdr:from>
    <xdr:ext cx="405111" cy="259045"/>
    <xdr:sp macro="" textlink="">
      <xdr:nvSpPr>
        <xdr:cNvPr id="150" name="n_4mainValue【橋りょう・トンネル】&#10;有形固定資産減価償却率">
          <a:extLst>
            <a:ext uri="{FF2B5EF4-FFF2-40B4-BE49-F238E27FC236}">
              <a16:creationId xmlns:a16="http://schemas.microsoft.com/office/drawing/2014/main" id="{667CC5A8-1819-4E02-BF3B-ADCA38D1DC5C}"/>
            </a:ext>
          </a:extLst>
        </xdr:cNvPr>
        <xdr:cNvSpPr txBox="1"/>
      </xdr:nvSpPr>
      <xdr:spPr>
        <a:xfrm>
          <a:off x="9277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1" name="正方形/長方形 150">
          <a:extLst>
            <a:ext uri="{FF2B5EF4-FFF2-40B4-BE49-F238E27FC236}">
              <a16:creationId xmlns:a16="http://schemas.microsoft.com/office/drawing/2014/main" id="{DDAB28A5-B3F4-4E22-9CD2-BA6FBEEEAE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50</xdr:row>
      <xdr:rowOff>88900</xdr:rowOff>
    </xdr:from>
    <xdr:to>
      <xdr:col>42</xdr:col>
      <xdr:colOff>127000</xdr:colOff>
      <xdr:row>52</xdr:row>
      <xdr:rowOff>0</xdr:rowOff>
    </xdr:to>
    <xdr:sp macro="" textlink="">
      <xdr:nvSpPr>
        <xdr:cNvPr id="152" name="正方形/長方形 151">
          <a:extLst>
            <a:ext uri="{FF2B5EF4-FFF2-40B4-BE49-F238E27FC236}">
              <a16:creationId xmlns:a16="http://schemas.microsoft.com/office/drawing/2014/main" id="{94FF711E-987F-4AE2-AAE5-A12993E7F4C5}"/>
            </a:ext>
          </a:extLst>
        </xdr:cNvPr>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51</xdr:row>
      <xdr:rowOff>120650</xdr:rowOff>
    </xdr:from>
    <xdr:to>
      <xdr:col>42</xdr:col>
      <xdr:colOff>127000</xdr:colOff>
      <xdr:row>53</xdr:row>
      <xdr:rowOff>31750</xdr:rowOff>
    </xdr:to>
    <xdr:sp macro="" textlink="">
      <xdr:nvSpPr>
        <xdr:cNvPr id="153" name="正方形/長方形 152">
          <a:extLst>
            <a:ext uri="{FF2B5EF4-FFF2-40B4-BE49-F238E27FC236}">
              <a16:creationId xmlns:a16="http://schemas.microsoft.com/office/drawing/2014/main" id="{838BBD96-54B7-40BF-800E-663574E2A05E}"/>
            </a:ext>
          </a:extLst>
        </xdr:cNvPr>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50</xdr:row>
      <xdr:rowOff>88900</xdr:rowOff>
    </xdr:from>
    <xdr:to>
      <xdr:col>49</xdr:col>
      <xdr:colOff>63500</xdr:colOff>
      <xdr:row>52</xdr:row>
      <xdr:rowOff>0</xdr:rowOff>
    </xdr:to>
    <xdr:sp macro="" textlink="">
      <xdr:nvSpPr>
        <xdr:cNvPr id="154" name="正方形/長方形 153">
          <a:extLst>
            <a:ext uri="{FF2B5EF4-FFF2-40B4-BE49-F238E27FC236}">
              <a16:creationId xmlns:a16="http://schemas.microsoft.com/office/drawing/2014/main" id="{42441C2E-AE04-4817-BFE0-2C82B455E2B7}"/>
            </a:ext>
          </a:extLst>
        </xdr:cNvPr>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51</xdr:row>
      <xdr:rowOff>120650</xdr:rowOff>
    </xdr:from>
    <xdr:to>
      <xdr:col>49</xdr:col>
      <xdr:colOff>63500</xdr:colOff>
      <xdr:row>53</xdr:row>
      <xdr:rowOff>31750</xdr:rowOff>
    </xdr:to>
    <xdr:sp macro="" textlink="">
      <xdr:nvSpPr>
        <xdr:cNvPr id="155" name="正方形/長方形 154">
          <a:extLst>
            <a:ext uri="{FF2B5EF4-FFF2-40B4-BE49-F238E27FC236}">
              <a16:creationId xmlns:a16="http://schemas.microsoft.com/office/drawing/2014/main" id="{728EDD99-79E3-4074-8F22-0579E48A6D2F}"/>
            </a:ext>
          </a:extLst>
        </xdr:cNvPr>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6" name="正方形/長方形 155">
          <a:extLst>
            <a:ext uri="{FF2B5EF4-FFF2-40B4-BE49-F238E27FC236}">
              <a16:creationId xmlns:a16="http://schemas.microsoft.com/office/drawing/2014/main" id="{9F717E0B-6189-4A25-AC09-42A9C9D503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7" name="テキスト ボックス 156">
          <a:extLst>
            <a:ext uri="{FF2B5EF4-FFF2-40B4-BE49-F238E27FC236}">
              <a16:creationId xmlns:a16="http://schemas.microsoft.com/office/drawing/2014/main" id="{7E590430-8224-46B6-BADB-CD974A92BA8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8" name="直線コネクタ 157">
          <a:extLst>
            <a:ext uri="{FF2B5EF4-FFF2-40B4-BE49-F238E27FC236}">
              <a16:creationId xmlns:a16="http://schemas.microsoft.com/office/drawing/2014/main" id="{8313492C-3A08-4AD4-9F1E-26C080FC99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65</xdr:row>
      <xdr:rowOff>143527</xdr:rowOff>
    </xdr:from>
    <xdr:ext cx="531299" cy="259045"/>
    <xdr:sp macro="" textlink="">
      <xdr:nvSpPr>
        <xdr:cNvPr id="159" name="テキスト ボックス 158">
          <a:extLst>
            <a:ext uri="{FF2B5EF4-FFF2-40B4-BE49-F238E27FC236}">
              <a16:creationId xmlns:a16="http://schemas.microsoft.com/office/drawing/2014/main" id="{DB213FFA-1A00-41AF-9C8E-FDAC45E98E07}"/>
            </a:ext>
          </a:extLst>
        </xdr:cNvPr>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60" name="直線コネクタ 159">
          <a:extLst>
            <a:ext uri="{FF2B5EF4-FFF2-40B4-BE49-F238E27FC236}">
              <a16:creationId xmlns:a16="http://schemas.microsoft.com/office/drawing/2014/main" id="{DB60F047-0CDA-4278-8021-F606925DF4F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63</xdr:row>
      <xdr:rowOff>29227</xdr:rowOff>
    </xdr:from>
    <xdr:ext cx="531299" cy="259045"/>
    <xdr:sp macro="" textlink="">
      <xdr:nvSpPr>
        <xdr:cNvPr id="161" name="テキスト ボックス 160">
          <a:extLst>
            <a:ext uri="{FF2B5EF4-FFF2-40B4-BE49-F238E27FC236}">
              <a16:creationId xmlns:a16="http://schemas.microsoft.com/office/drawing/2014/main" id="{3C4C7E93-FB01-4A07-A09D-4E4DEB9337DD}"/>
            </a:ext>
          </a:extLst>
        </xdr:cNvPr>
        <xdr:cNvSpPr txBox="1"/>
      </xdr:nvSpPr>
      <xdr:spPr>
        <a:xfrm>
          <a:off x="6072701" y="1083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2" name="直線コネクタ 161">
          <a:extLst>
            <a:ext uri="{FF2B5EF4-FFF2-40B4-BE49-F238E27FC236}">
              <a16:creationId xmlns:a16="http://schemas.microsoft.com/office/drawing/2014/main" id="{77CA24B1-2939-4F64-8477-9D7D3EB20B8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63" name="テキスト ボックス 162">
          <a:extLst>
            <a:ext uri="{FF2B5EF4-FFF2-40B4-BE49-F238E27FC236}">
              <a16:creationId xmlns:a16="http://schemas.microsoft.com/office/drawing/2014/main" id="{BCD3AC03-94A8-422B-B60E-B3983B79FB8C}"/>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4" name="直線コネクタ 163">
          <a:extLst>
            <a:ext uri="{FF2B5EF4-FFF2-40B4-BE49-F238E27FC236}">
              <a16:creationId xmlns:a16="http://schemas.microsoft.com/office/drawing/2014/main" id="{60FEBCBF-08AC-4920-B037-3862B83EBA8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65" name="テキスト ボックス 164">
          <a:extLst>
            <a:ext uri="{FF2B5EF4-FFF2-40B4-BE49-F238E27FC236}">
              <a16:creationId xmlns:a16="http://schemas.microsoft.com/office/drawing/2014/main" id="{69C9147F-9AC1-4AA2-B3E1-D31F14CDA394}"/>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6" name="直線コネクタ 165">
          <a:extLst>
            <a:ext uri="{FF2B5EF4-FFF2-40B4-BE49-F238E27FC236}">
              <a16:creationId xmlns:a16="http://schemas.microsoft.com/office/drawing/2014/main" id="{23FDE5A8-9F85-4CAF-8FBC-0FA42AE8F06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67" name="テキスト ボックス 166">
          <a:extLst>
            <a:ext uri="{FF2B5EF4-FFF2-40B4-BE49-F238E27FC236}">
              <a16:creationId xmlns:a16="http://schemas.microsoft.com/office/drawing/2014/main" id="{CDB25780-4A00-4956-BA11-835C1AD638F6}"/>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8" name="直線コネクタ 167">
          <a:extLst>
            <a:ext uri="{FF2B5EF4-FFF2-40B4-BE49-F238E27FC236}">
              <a16:creationId xmlns:a16="http://schemas.microsoft.com/office/drawing/2014/main" id="{C708D493-08F2-40A7-AC50-DB49F5BE64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69" name="テキスト ボックス 168">
          <a:extLst>
            <a:ext uri="{FF2B5EF4-FFF2-40B4-BE49-F238E27FC236}">
              <a16:creationId xmlns:a16="http://schemas.microsoft.com/office/drawing/2014/main" id="{3291DF04-820B-4764-A6C7-7CE57A605AE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id="{E149849B-1CD1-4068-B43C-D5D08FF2320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04B07A1-159C-4EEC-AD43-652D957E9C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C9BCA38-4D1F-414F-AE2F-1FF6C099EB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F616752-4814-4CFC-A1DD-23FD2D39664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9B6EDDB-DB2A-45BF-BC80-A8A0C461AA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3D9D19E-F103-454B-AB3B-843539CFC3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92761</xdr:rowOff>
    </xdr:from>
    <xdr:to>
      <xdr:col>55</xdr:col>
      <xdr:colOff>50800</xdr:colOff>
      <xdr:row>56</xdr:row>
      <xdr:rowOff>22911</xdr:rowOff>
    </xdr:to>
    <xdr:sp macro="" textlink="">
      <xdr:nvSpPr>
        <xdr:cNvPr id="176" name="楕円 175">
          <a:extLst>
            <a:ext uri="{FF2B5EF4-FFF2-40B4-BE49-F238E27FC236}">
              <a16:creationId xmlns:a16="http://schemas.microsoft.com/office/drawing/2014/main" id="{E55934DA-8875-4B5F-B6A1-0BE7AC03D565}"/>
            </a:ext>
          </a:extLst>
        </xdr:cNvPr>
        <xdr:cNvSpPr/>
      </xdr:nvSpPr>
      <xdr:spPr>
        <a:xfrm>
          <a:off x="10426700" y="95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166438</xdr:rowOff>
    </xdr:from>
    <xdr:ext cx="534377" cy="259045"/>
    <xdr:sp macro="" textlink="">
      <xdr:nvSpPr>
        <xdr:cNvPr id="177" name="【橋りょう・トンネル】&#10;一人当たり有形固定資産（償却資産）額該当値テキスト">
          <a:extLst>
            <a:ext uri="{FF2B5EF4-FFF2-40B4-BE49-F238E27FC236}">
              <a16:creationId xmlns:a16="http://schemas.microsoft.com/office/drawing/2014/main" id="{C63408E6-1617-45B9-BB0D-FC09F087EB3D}"/>
            </a:ext>
          </a:extLst>
        </xdr:cNvPr>
        <xdr:cNvSpPr txBox="1"/>
      </xdr:nvSpPr>
      <xdr:spPr>
        <a:xfrm>
          <a:off x="10515600" y="94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97333</xdr:rowOff>
    </xdr:from>
    <xdr:to>
      <xdr:col>50</xdr:col>
      <xdr:colOff>165100</xdr:colOff>
      <xdr:row>58</xdr:row>
      <xdr:rowOff>27483</xdr:rowOff>
    </xdr:to>
    <xdr:sp macro="" textlink="">
      <xdr:nvSpPr>
        <xdr:cNvPr id="178" name="楕円 177">
          <a:extLst>
            <a:ext uri="{FF2B5EF4-FFF2-40B4-BE49-F238E27FC236}">
              <a16:creationId xmlns:a16="http://schemas.microsoft.com/office/drawing/2014/main" id="{96FB9F53-42B8-41A0-A22D-1DEDDCC410EF}"/>
            </a:ext>
          </a:extLst>
        </xdr:cNvPr>
        <xdr:cNvSpPr/>
      </xdr:nvSpPr>
      <xdr:spPr>
        <a:xfrm>
          <a:off x="9588500" y="98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143561</xdr:rowOff>
    </xdr:from>
    <xdr:to>
      <xdr:col>55</xdr:col>
      <xdr:colOff>0</xdr:colOff>
      <xdr:row>57</xdr:row>
      <xdr:rowOff>148133</xdr:rowOff>
    </xdr:to>
    <xdr:cxnSp macro="">
      <xdr:nvCxnSpPr>
        <xdr:cNvPr id="179" name="直線コネクタ 178">
          <a:extLst>
            <a:ext uri="{FF2B5EF4-FFF2-40B4-BE49-F238E27FC236}">
              <a16:creationId xmlns:a16="http://schemas.microsoft.com/office/drawing/2014/main" id="{5394AC6C-925B-4F8F-8117-4D7DB582C30C}"/>
            </a:ext>
          </a:extLst>
        </xdr:cNvPr>
        <xdr:cNvCxnSpPr/>
      </xdr:nvCxnSpPr>
      <xdr:spPr>
        <a:xfrm flipV="1">
          <a:off x="9639300" y="9573311"/>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113792</xdr:rowOff>
    </xdr:from>
    <xdr:to>
      <xdr:col>46</xdr:col>
      <xdr:colOff>38100</xdr:colOff>
      <xdr:row>60</xdr:row>
      <xdr:rowOff>43942</xdr:rowOff>
    </xdr:to>
    <xdr:sp macro="" textlink="">
      <xdr:nvSpPr>
        <xdr:cNvPr id="180" name="楕円 179">
          <a:extLst>
            <a:ext uri="{FF2B5EF4-FFF2-40B4-BE49-F238E27FC236}">
              <a16:creationId xmlns:a16="http://schemas.microsoft.com/office/drawing/2014/main" id="{5C3A4628-71B0-4EF3-BC4F-A982F4F84176}"/>
            </a:ext>
          </a:extLst>
        </xdr:cNvPr>
        <xdr:cNvSpPr/>
      </xdr:nvSpPr>
      <xdr:spPr>
        <a:xfrm>
          <a:off x="8699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148133</xdr:rowOff>
    </xdr:from>
    <xdr:to>
      <xdr:col>50</xdr:col>
      <xdr:colOff>114300</xdr:colOff>
      <xdr:row>59</xdr:row>
      <xdr:rowOff>164592</xdr:rowOff>
    </xdr:to>
    <xdr:cxnSp macro="">
      <xdr:nvCxnSpPr>
        <xdr:cNvPr id="181" name="直線コネクタ 180">
          <a:extLst>
            <a:ext uri="{FF2B5EF4-FFF2-40B4-BE49-F238E27FC236}">
              <a16:creationId xmlns:a16="http://schemas.microsoft.com/office/drawing/2014/main" id="{3132B813-3780-4051-9A67-F0A8FD34B9E9}"/>
            </a:ext>
          </a:extLst>
        </xdr:cNvPr>
        <xdr:cNvCxnSpPr/>
      </xdr:nvCxnSpPr>
      <xdr:spPr>
        <a:xfrm flipV="1">
          <a:off x="8750300" y="9920783"/>
          <a:ext cx="889000" cy="3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105105</xdr:rowOff>
    </xdr:from>
    <xdr:to>
      <xdr:col>41</xdr:col>
      <xdr:colOff>101600</xdr:colOff>
      <xdr:row>62</xdr:row>
      <xdr:rowOff>35255</xdr:rowOff>
    </xdr:to>
    <xdr:sp macro="" textlink="">
      <xdr:nvSpPr>
        <xdr:cNvPr id="182" name="楕円 181">
          <a:extLst>
            <a:ext uri="{FF2B5EF4-FFF2-40B4-BE49-F238E27FC236}">
              <a16:creationId xmlns:a16="http://schemas.microsoft.com/office/drawing/2014/main" id="{0FFBA161-1700-4C9F-8B26-FE40816821B8}"/>
            </a:ext>
          </a:extLst>
        </xdr:cNvPr>
        <xdr:cNvSpPr/>
      </xdr:nvSpPr>
      <xdr:spPr>
        <a:xfrm>
          <a:off x="7810500" y="105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164592</xdr:rowOff>
    </xdr:from>
    <xdr:to>
      <xdr:col>45</xdr:col>
      <xdr:colOff>177800</xdr:colOff>
      <xdr:row>61</xdr:row>
      <xdr:rowOff>155905</xdr:rowOff>
    </xdr:to>
    <xdr:cxnSp macro="">
      <xdr:nvCxnSpPr>
        <xdr:cNvPr id="183" name="直線コネクタ 182">
          <a:extLst>
            <a:ext uri="{FF2B5EF4-FFF2-40B4-BE49-F238E27FC236}">
              <a16:creationId xmlns:a16="http://schemas.microsoft.com/office/drawing/2014/main" id="{821A234F-2993-42EF-B4B6-0684FC352092}"/>
            </a:ext>
          </a:extLst>
        </xdr:cNvPr>
        <xdr:cNvCxnSpPr/>
      </xdr:nvCxnSpPr>
      <xdr:spPr>
        <a:xfrm flipV="1">
          <a:off x="7861300" y="10280142"/>
          <a:ext cx="889000" cy="3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59386</xdr:rowOff>
    </xdr:from>
    <xdr:to>
      <xdr:col>36</xdr:col>
      <xdr:colOff>165100</xdr:colOff>
      <xdr:row>63</xdr:row>
      <xdr:rowOff>160986</xdr:rowOff>
    </xdr:to>
    <xdr:sp macro="" textlink="">
      <xdr:nvSpPr>
        <xdr:cNvPr id="184" name="楕円 183">
          <a:extLst>
            <a:ext uri="{FF2B5EF4-FFF2-40B4-BE49-F238E27FC236}">
              <a16:creationId xmlns:a16="http://schemas.microsoft.com/office/drawing/2014/main" id="{9F10C1B9-4DEC-4F74-9428-EA01BDBA14FC}"/>
            </a:ext>
          </a:extLst>
        </xdr:cNvPr>
        <xdr:cNvSpPr/>
      </xdr:nvSpPr>
      <xdr:spPr>
        <a:xfrm>
          <a:off x="6921500" y="108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155905</xdr:rowOff>
    </xdr:from>
    <xdr:to>
      <xdr:col>41</xdr:col>
      <xdr:colOff>50800</xdr:colOff>
      <xdr:row>63</xdr:row>
      <xdr:rowOff>110186</xdr:rowOff>
    </xdr:to>
    <xdr:cxnSp macro="">
      <xdr:nvCxnSpPr>
        <xdr:cNvPr id="185" name="直線コネクタ 184">
          <a:extLst>
            <a:ext uri="{FF2B5EF4-FFF2-40B4-BE49-F238E27FC236}">
              <a16:creationId xmlns:a16="http://schemas.microsoft.com/office/drawing/2014/main" id="{8309A88C-F69A-4F8C-BF40-66A1D9831E33}"/>
            </a:ext>
          </a:extLst>
        </xdr:cNvPr>
        <xdr:cNvCxnSpPr/>
      </xdr:nvCxnSpPr>
      <xdr:spPr>
        <a:xfrm flipV="1">
          <a:off x="6972300" y="10614355"/>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56</xdr:row>
      <xdr:rowOff>44010</xdr:rowOff>
    </xdr:from>
    <xdr:ext cx="534377" cy="259045"/>
    <xdr:sp macro="" textlink="">
      <xdr:nvSpPr>
        <xdr:cNvPr id="186" name="n_1mainValue【橋りょう・トンネル】&#10;一人当たり有形固定資産（償却資産）額">
          <a:extLst>
            <a:ext uri="{FF2B5EF4-FFF2-40B4-BE49-F238E27FC236}">
              <a16:creationId xmlns:a16="http://schemas.microsoft.com/office/drawing/2014/main" id="{9E3FA15F-4C1E-4C39-BA5D-6C308BA2528D}"/>
            </a:ext>
          </a:extLst>
        </xdr:cNvPr>
        <xdr:cNvSpPr txBox="1"/>
      </xdr:nvSpPr>
      <xdr:spPr>
        <a:xfrm>
          <a:off x="9359411" y="964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60469</xdr:rowOff>
    </xdr:from>
    <xdr:ext cx="534377" cy="259045"/>
    <xdr:sp macro="" textlink="">
      <xdr:nvSpPr>
        <xdr:cNvPr id="187" name="n_2mainValue【橋りょう・トンネル】&#10;一人当たり有形固定資産（償却資産）額">
          <a:extLst>
            <a:ext uri="{FF2B5EF4-FFF2-40B4-BE49-F238E27FC236}">
              <a16:creationId xmlns:a16="http://schemas.microsoft.com/office/drawing/2014/main" id="{09921213-B7D2-4256-AF02-247E28CC0E5B}"/>
            </a:ext>
          </a:extLst>
        </xdr:cNvPr>
        <xdr:cNvSpPr txBox="1"/>
      </xdr:nvSpPr>
      <xdr:spPr>
        <a:xfrm>
          <a:off x="8483111" y="100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51782</xdr:rowOff>
    </xdr:from>
    <xdr:ext cx="534377" cy="259045"/>
    <xdr:sp macro="" textlink="">
      <xdr:nvSpPr>
        <xdr:cNvPr id="188" name="n_3mainValue【橋りょう・トンネル】&#10;一人当たり有形固定資産（償却資産）額">
          <a:extLst>
            <a:ext uri="{FF2B5EF4-FFF2-40B4-BE49-F238E27FC236}">
              <a16:creationId xmlns:a16="http://schemas.microsoft.com/office/drawing/2014/main" id="{A34186D1-C151-4A4D-85DB-2E1D269CA987}"/>
            </a:ext>
          </a:extLst>
        </xdr:cNvPr>
        <xdr:cNvSpPr txBox="1"/>
      </xdr:nvSpPr>
      <xdr:spPr>
        <a:xfrm>
          <a:off x="7594111" y="103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6063</xdr:rowOff>
    </xdr:from>
    <xdr:ext cx="534377" cy="259045"/>
    <xdr:sp macro="" textlink="">
      <xdr:nvSpPr>
        <xdr:cNvPr id="189" name="n_4mainValue【橋りょう・トンネル】&#10;一人当たり有形固定資産（償却資産）額">
          <a:extLst>
            <a:ext uri="{FF2B5EF4-FFF2-40B4-BE49-F238E27FC236}">
              <a16:creationId xmlns:a16="http://schemas.microsoft.com/office/drawing/2014/main" id="{587045F1-D3E7-44A6-9F27-3A2A00BF5F7B}"/>
            </a:ext>
          </a:extLst>
        </xdr:cNvPr>
        <xdr:cNvSpPr txBox="1"/>
      </xdr:nvSpPr>
      <xdr:spPr>
        <a:xfrm>
          <a:off x="6705111" y="106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0" name="正方形/長方形 189">
          <a:extLst>
            <a:ext uri="{FF2B5EF4-FFF2-40B4-BE49-F238E27FC236}">
              <a16:creationId xmlns:a16="http://schemas.microsoft.com/office/drawing/2014/main" id="{9B4D2DBF-E3DA-41B6-B721-F988E4C287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72</xdr:row>
      <xdr:rowOff>127000</xdr:rowOff>
    </xdr:from>
    <xdr:to>
      <xdr:col>12</xdr:col>
      <xdr:colOff>0</xdr:colOff>
      <xdr:row>74</xdr:row>
      <xdr:rowOff>38100</xdr:rowOff>
    </xdr:to>
    <xdr:sp macro="" textlink="">
      <xdr:nvSpPr>
        <xdr:cNvPr id="191" name="正方形/長方形 190">
          <a:extLst>
            <a:ext uri="{FF2B5EF4-FFF2-40B4-BE49-F238E27FC236}">
              <a16:creationId xmlns:a16="http://schemas.microsoft.com/office/drawing/2014/main" id="{C7FE3F7E-B869-40D6-A688-B12D4763A45F}"/>
            </a:ext>
          </a:extLst>
        </xdr:cNvPr>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73</xdr:row>
      <xdr:rowOff>158750</xdr:rowOff>
    </xdr:from>
    <xdr:to>
      <xdr:col>12</xdr:col>
      <xdr:colOff>0</xdr:colOff>
      <xdr:row>75</xdr:row>
      <xdr:rowOff>69850</xdr:rowOff>
    </xdr:to>
    <xdr:sp macro="" textlink="">
      <xdr:nvSpPr>
        <xdr:cNvPr id="192" name="正方形/長方形 191">
          <a:extLst>
            <a:ext uri="{FF2B5EF4-FFF2-40B4-BE49-F238E27FC236}">
              <a16:creationId xmlns:a16="http://schemas.microsoft.com/office/drawing/2014/main" id="{75CF1EA3-38DC-4827-A55F-7B8ABB9C5BFD}"/>
            </a:ext>
          </a:extLst>
        </xdr:cNvPr>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72</xdr:row>
      <xdr:rowOff>127000</xdr:rowOff>
    </xdr:from>
    <xdr:to>
      <xdr:col>18</xdr:col>
      <xdr:colOff>127000</xdr:colOff>
      <xdr:row>74</xdr:row>
      <xdr:rowOff>38100</xdr:rowOff>
    </xdr:to>
    <xdr:sp macro="" textlink="">
      <xdr:nvSpPr>
        <xdr:cNvPr id="193" name="正方形/長方形 192">
          <a:extLst>
            <a:ext uri="{FF2B5EF4-FFF2-40B4-BE49-F238E27FC236}">
              <a16:creationId xmlns:a16="http://schemas.microsoft.com/office/drawing/2014/main" id="{2B79724A-93E8-47A1-83E8-47EF3AF2F570}"/>
            </a:ext>
          </a:extLst>
        </xdr:cNvPr>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73</xdr:row>
      <xdr:rowOff>158750</xdr:rowOff>
    </xdr:from>
    <xdr:to>
      <xdr:col>18</xdr:col>
      <xdr:colOff>127000</xdr:colOff>
      <xdr:row>75</xdr:row>
      <xdr:rowOff>69850</xdr:rowOff>
    </xdr:to>
    <xdr:sp macro="" textlink="">
      <xdr:nvSpPr>
        <xdr:cNvPr id="194" name="正方形/長方形 193">
          <a:extLst>
            <a:ext uri="{FF2B5EF4-FFF2-40B4-BE49-F238E27FC236}">
              <a16:creationId xmlns:a16="http://schemas.microsoft.com/office/drawing/2014/main" id="{3045CE0B-458C-4E1B-97C2-CA187B262179}"/>
            </a:ext>
          </a:extLst>
        </xdr:cNvPr>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5" name="正方形/長方形 194">
          <a:extLst>
            <a:ext uri="{FF2B5EF4-FFF2-40B4-BE49-F238E27FC236}">
              <a16:creationId xmlns:a16="http://schemas.microsoft.com/office/drawing/2014/main" id="{4E361601-F150-4378-A5D0-281946FBC4A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6" name="テキスト ボックス 195">
          <a:extLst>
            <a:ext uri="{FF2B5EF4-FFF2-40B4-BE49-F238E27FC236}">
              <a16:creationId xmlns:a16="http://schemas.microsoft.com/office/drawing/2014/main" id="{ACCD94E5-F7A1-4D73-99E6-D87628D365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7" name="直線コネクタ 196">
          <a:extLst>
            <a:ext uri="{FF2B5EF4-FFF2-40B4-BE49-F238E27FC236}">
              <a16:creationId xmlns:a16="http://schemas.microsoft.com/office/drawing/2014/main" id="{50E85706-D567-460F-99FB-DBAA147C794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98" name="テキスト ボックス 197">
          <a:extLst>
            <a:ext uri="{FF2B5EF4-FFF2-40B4-BE49-F238E27FC236}">
              <a16:creationId xmlns:a16="http://schemas.microsoft.com/office/drawing/2014/main" id="{788148BD-6136-4A4E-B665-C8FEC6FE689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99" name="直線コネクタ 198">
          <a:extLst>
            <a:ext uri="{FF2B5EF4-FFF2-40B4-BE49-F238E27FC236}">
              <a16:creationId xmlns:a16="http://schemas.microsoft.com/office/drawing/2014/main" id="{59A02C18-D356-4353-AC72-C841D30F564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0" name="テキスト ボックス 199">
          <a:extLst>
            <a:ext uri="{FF2B5EF4-FFF2-40B4-BE49-F238E27FC236}">
              <a16:creationId xmlns:a16="http://schemas.microsoft.com/office/drawing/2014/main" id="{7A55222F-E01C-4E9C-9BD7-79EDCE092785}"/>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1" name="直線コネクタ 200">
          <a:extLst>
            <a:ext uri="{FF2B5EF4-FFF2-40B4-BE49-F238E27FC236}">
              <a16:creationId xmlns:a16="http://schemas.microsoft.com/office/drawing/2014/main" id="{C04CBF18-917F-478F-86A0-89584AD278A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2" name="テキスト ボックス 201">
          <a:extLst>
            <a:ext uri="{FF2B5EF4-FFF2-40B4-BE49-F238E27FC236}">
              <a16:creationId xmlns:a16="http://schemas.microsoft.com/office/drawing/2014/main" id="{AF26E47C-4C4B-4C27-AB5E-DD4CE13AAAC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3" name="直線コネクタ 202">
          <a:extLst>
            <a:ext uri="{FF2B5EF4-FFF2-40B4-BE49-F238E27FC236}">
              <a16:creationId xmlns:a16="http://schemas.microsoft.com/office/drawing/2014/main" id="{80596A07-8D21-492B-B8B8-CF6F80DC5D8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04" name="テキスト ボックス 203">
          <a:extLst>
            <a:ext uri="{FF2B5EF4-FFF2-40B4-BE49-F238E27FC236}">
              <a16:creationId xmlns:a16="http://schemas.microsoft.com/office/drawing/2014/main" id="{4491577B-B374-44BE-A146-99DF146BEA2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05" name="直線コネクタ 204">
          <a:extLst>
            <a:ext uri="{FF2B5EF4-FFF2-40B4-BE49-F238E27FC236}">
              <a16:creationId xmlns:a16="http://schemas.microsoft.com/office/drawing/2014/main" id="{728CA042-9DB1-4ADF-80E2-7F7D7B19757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06" name="テキスト ボックス 205">
          <a:extLst>
            <a:ext uri="{FF2B5EF4-FFF2-40B4-BE49-F238E27FC236}">
              <a16:creationId xmlns:a16="http://schemas.microsoft.com/office/drawing/2014/main" id="{07B41B96-3AED-4770-9A08-C19D1E26E23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7" name="直線コネクタ 206">
          <a:extLst>
            <a:ext uri="{FF2B5EF4-FFF2-40B4-BE49-F238E27FC236}">
              <a16:creationId xmlns:a16="http://schemas.microsoft.com/office/drawing/2014/main" id="{53574244-B29D-4E36-B22D-3200ED7BD93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8" name="テキスト ボックス 207">
          <a:extLst>
            <a:ext uri="{FF2B5EF4-FFF2-40B4-BE49-F238E27FC236}">
              <a16:creationId xmlns:a16="http://schemas.microsoft.com/office/drawing/2014/main" id="{8F93C008-3DE0-4279-A35B-0074CD76B8E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9" name="【公営住宅】&#10;有形固定資産減価償却率グラフ枠">
          <a:extLst>
            <a:ext uri="{FF2B5EF4-FFF2-40B4-BE49-F238E27FC236}">
              <a16:creationId xmlns:a16="http://schemas.microsoft.com/office/drawing/2014/main" id="{62ADD6FC-0DE3-43FA-9761-138F0BBA8A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7A7EED16-0DA2-40E3-942B-13D33C42E56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FCC43398-189D-446B-9360-E8300B4090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66C053E6-DA3A-4A95-ABA6-7D4704C692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74E9ECA5-74AD-4893-907F-60BDED2DBF3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3094B2D4-3129-4B0A-A2FA-DA79A80448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215" name="楕円 214">
          <a:extLst>
            <a:ext uri="{FF2B5EF4-FFF2-40B4-BE49-F238E27FC236}">
              <a16:creationId xmlns:a16="http://schemas.microsoft.com/office/drawing/2014/main" id="{FFC90B8A-B6CF-4A4B-ADE9-F3FB5A5BE322}"/>
            </a:ext>
          </a:extLst>
        </xdr:cNvPr>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163847</xdr:rowOff>
    </xdr:from>
    <xdr:ext cx="405111" cy="259045"/>
    <xdr:sp macro="" textlink="">
      <xdr:nvSpPr>
        <xdr:cNvPr id="216" name="【公営住宅】&#10;有形固定資産減価償却率該当値テキスト">
          <a:extLst>
            <a:ext uri="{FF2B5EF4-FFF2-40B4-BE49-F238E27FC236}">
              <a16:creationId xmlns:a16="http://schemas.microsoft.com/office/drawing/2014/main" id="{991FC53D-E4C2-4EE8-BAD1-F2BF668786FD}"/>
            </a:ext>
          </a:extLst>
        </xdr:cNvPr>
        <xdr:cNvSpPr txBox="1"/>
      </xdr:nvSpPr>
      <xdr:spPr>
        <a:xfrm>
          <a:off x="467360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17" name="楕円 216">
          <a:extLst>
            <a:ext uri="{FF2B5EF4-FFF2-40B4-BE49-F238E27FC236}">
              <a16:creationId xmlns:a16="http://schemas.microsoft.com/office/drawing/2014/main" id="{D2C3970D-FDCE-4B8F-A7E3-932619C7D471}"/>
            </a:ext>
          </a:extLst>
        </xdr:cNvPr>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85</xdr:row>
      <xdr:rowOff>140970</xdr:rowOff>
    </xdr:to>
    <xdr:cxnSp macro="">
      <xdr:nvCxnSpPr>
        <xdr:cNvPr id="218" name="直線コネクタ 217">
          <a:extLst>
            <a:ext uri="{FF2B5EF4-FFF2-40B4-BE49-F238E27FC236}">
              <a16:creationId xmlns:a16="http://schemas.microsoft.com/office/drawing/2014/main" id="{92FF9968-C770-4A6D-BCF0-50C189D46A76}"/>
            </a:ext>
          </a:extLst>
        </xdr:cNvPr>
        <xdr:cNvCxnSpPr/>
      </xdr:nvCxnSpPr>
      <xdr:spPr>
        <a:xfrm>
          <a:off x="3797300" y="144856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219" name="楕円 218">
          <a:extLst>
            <a:ext uri="{FF2B5EF4-FFF2-40B4-BE49-F238E27FC236}">
              <a16:creationId xmlns:a16="http://schemas.microsoft.com/office/drawing/2014/main" id="{47FC0E42-19FE-4AC9-B67C-FAF355E7DBFF}"/>
            </a:ext>
          </a:extLst>
        </xdr:cNvPr>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84</xdr:row>
      <xdr:rowOff>83820</xdr:rowOff>
    </xdr:to>
    <xdr:cxnSp macro="">
      <xdr:nvCxnSpPr>
        <xdr:cNvPr id="220" name="直線コネクタ 219">
          <a:extLst>
            <a:ext uri="{FF2B5EF4-FFF2-40B4-BE49-F238E27FC236}">
              <a16:creationId xmlns:a16="http://schemas.microsoft.com/office/drawing/2014/main" id="{DA9828DB-9BB4-4CA6-8213-72AAB0BFC801}"/>
            </a:ext>
          </a:extLst>
        </xdr:cNvPr>
        <xdr:cNvCxnSpPr/>
      </xdr:nvCxnSpPr>
      <xdr:spPr>
        <a:xfrm>
          <a:off x="2908300" y="14234161"/>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21" name="楕円 220">
          <a:extLst>
            <a:ext uri="{FF2B5EF4-FFF2-40B4-BE49-F238E27FC236}">
              <a16:creationId xmlns:a16="http://schemas.microsoft.com/office/drawing/2014/main" id="{252687A5-50C5-41C9-AF63-3470FCCC53F1}"/>
            </a:ext>
          </a:extLst>
        </xdr:cNvPr>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83</xdr:row>
      <xdr:rowOff>3811</xdr:rowOff>
    </xdr:to>
    <xdr:cxnSp macro="">
      <xdr:nvCxnSpPr>
        <xdr:cNvPr id="222" name="直線コネクタ 221">
          <a:extLst>
            <a:ext uri="{FF2B5EF4-FFF2-40B4-BE49-F238E27FC236}">
              <a16:creationId xmlns:a16="http://schemas.microsoft.com/office/drawing/2014/main" id="{ACDE7A6A-3B1C-49C5-A21E-7FCB6E3582EB}"/>
            </a:ext>
          </a:extLst>
        </xdr:cNvPr>
        <xdr:cNvCxnSpPr/>
      </xdr:nvCxnSpPr>
      <xdr:spPr>
        <a:xfrm>
          <a:off x="2019300" y="139827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78739</xdr:rowOff>
    </xdr:from>
    <xdr:to>
      <xdr:col>6</xdr:col>
      <xdr:colOff>38100</xdr:colOff>
      <xdr:row>79</xdr:row>
      <xdr:rowOff>8889</xdr:rowOff>
    </xdr:to>
    <xdr:sp macro="" textlink="">
      <xdr:nvSpPr>
        <xdr:cNvPr id="223" name="楕円 222">
          <a:extLst>
            <a:ext uri="{FF2B5EF4-FFF2-40B4-BE49-F238E27FC236}">
              <a16:creationId xmlns:a16="http://schemas.microsoft.com/office/drawing/2014/main" id="{0708DB00-E4FB-4362-A9C4-93EC567B85DC}"/>
            </a:ext>
          </a:extLst>
        </xdr:cNvPr>
        <xdr:cNvSpPr/>
      </xdr:nvSpPr>
      <xdr:spPr>
        <a:xfrm>
          <a:off x="1079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129539</xdr:rowOff>
    </xdr:from>
    <xdr:to>
      <xdr:col>10</xdr:col>
      <xdr:colOff>114300</xdr:colOff>
      <xdr:row>81</xdr:row>
      <xdr:rowOff>95250</xdr:rowOff>
    </xdr:to>
    <xdr:cxnSp macro="">
      <xdr:nvCxnSpPr>
        <xdr:cNvPr id="224" name="直線コネクタ 223">
          <a:extLst>
            <a:ext uri="{FF2B5EF4-FFF2-40B4-BE49-F238E27FC236}">
              <a16:creationId xmlns:a16="http://schemas.microsoft.com/office/drawing/2014/main" id="{AA2B36F0-3CB3-4982-8BBF-900A70FFDD40}"/>
            </a:ext>
          </a:extLst>
        </xdr:cNvPr>
        <xdr:cNvCxnSpPr/>
      </xdr:nvCxnSpPr>
      <xdr:spPr>
        <a:xfrm>
          <a:off x="1130300" y="13502639"/>
          <a:ext cx="8890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151147</xdr:rowOff>
    </xdr:from>
    <xdr:ext cx="405111" cy="259045"/>
    <xdr:sp macro="" textlink="">
      <xdr:nvSpPr>
        <xdr:cNvPr id="225" name="n_1mainValue【公営住宅】&#10;有形固定資産減価償却率">
          <a:extLst>
            <a:ext uri="{FF2B5EF4-FFF2-40B4-BE49-F238E27FC236}">
              <a16:creationId xmlns:a16="http://schemas.microsoft.com/office/drawing/2014/main" id="{C2F8A887-A60F-4DDC-883F-76FB777D3860}"/>
            </a:ext>
          </a:extLst>
        </xdr:cNvPr>
        <xdr:cNvSpPr txBox="1"/>
      </xdr:nvSpPr>
      <xdr:spPr>
        <a:xfrm>
          <a:off x="3582044"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71138</xdr:rowOff>
    </xdr:from>
    <xdr:ext cx="405111" cy="259045"/>
    <xdr:sp macro="" textlink="">
      <xdr:nvSpPr>
        <xdr:cNvPr id="226" name="n_2mainValue【公営住宅】&#10;有形固定資産減価償却率">
          <a:extLst>
            <a:ext uri="{FF2B5EF4-FFF2-40B4-BE49-F238E27FC236}">
              <a16:creationId xmlns:a16="http://schemas.microsoft.com/office/drawing/2014/main" id="{B6F4616F-D279-49B2-8BFD-A345482466FB}"/>
            </a:ext>
          </a:extLst>
        </xdr:cNvPr>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27" name="n_3mainValue【公営住宅】&#10;有形固定資産減価償却率">
          <a:extLst>
            <a:ext uri="{FF2B5EF4-FFF2-40B4-BE49-F238E27FC236}">
              <a16:creationId xmlns:a16="http://schemas.microsoft.com/office/drawing/2014/main" id="{AC71B81C-5237-4A86-92BC-A1825237B7F2}"/>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25416</xdr:rowOff>
    </xdr:from>
    <xdr:ext cx="405111" cy="259045"/>
    <xdr:sp macro="" textlink="">
      <xdr:nvSpPr>
        <xdr:cNvPr id="228" name="n_4mainValue【公営住宅】&#10;有形固定資産減価償却率">
          <a:extLst>
            <a:ext uri="{FF2B5EF4-FFF2-40B4-BE49-F238E27FC236}">
              <a16:creationId xmlns:a16="http://schemas.microsoft.com/office/drawing/2014/main" id="{A8FDEEBC-6099-4205-A5A6-ED709F3CDA93}"/>
            </a:ext>
          </a:extLst>
        </xdr:cNvPr>
        <xdr:cNvSpPr txBox="1"/>
      </xdr:nvSpPr>
      <xdr:spPr>
        <a:xfrm>
          <a:off x="927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a:extLst>
            <a:ext uri="{FF2B5EF4-FFF2-40B4-BE49-F238E27FC236}">
              <a16:creationId xmlns:a16="http://schemas.microsoft.com/office/drawing/2014/main" id="{DAD1F3F4-194F-46FC-A8DE-7A86C472F5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72</xdr:row>
      <xdr:rowOff>127000</xdr:rowOff>
    </xdr:from>
    <xdr:to>
      <xdr:col>42</xdr:col>
      <xdr:colOff>127000</xdr:colOff>
      <xdr:row>74</xdr:row>
      <xdr:rowOff>38100</xdr:rowOff>
    </xdr:to>
    <xdr:sp macro="" textlink="">
      <xdr:nvSpPr>
        <xdr:cNvPr id="230" name="正方形/長方形 229">
          <a:extLst>
            <a:ext uri="{FF2B5EF4-FFF2-40B4-BE49-F238E27FC236}">
              <a16:creationId xmlns:a16="http://schemas.microsoft.com/office/drawing/2014/main" id="{63E6575E-420A-4CDB-96AE-77B6DC76A25F}"/>
            </a:ext>
          </a:extLst>
        </xdr:cNvPr>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73</xdr:row>
      <xdr:rowOff>158750</xdr:rowOff>
    </xdr:from>
    <xdr:to>
      <xdr:col>42</xdr:col>
      <xdr:colOff>127000</xdr:colOff>
      <xdr:row>75</xdr:row>
      <xdr:rowOff>69850</xdr:rowOff>
    </xdr:to>
    <xdr:sp macro="" textlink="">
      <xdr:nvSpPr>
        <xdr:cNvPr id="231" name="正方形/長方形 230">
          <a:extLst>
            <a:ext uri="{FF2B5EF4-FFF2-40B4-BE49-F238E27FC236}">
              <a16:creationId xmlns:a16="http://schemas.microsoft.com/office/drawing/2014/main" id="{7832BCAA-86BF-4458-A282-94C2BBC0D1F4}"/>
            </a:ext>
          </a:extLst>
        </xdr:cNvPr>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72</xdr:row>
      <xdr:rowOff>127000</xdr:rowOff>
    </xdr:from>
    <xdr:to>
      <xdr:col>49</xdr:col>
      <xdr:colOff>63500</xdr:colOff>
      <xdr:row>74</xdr:row>
      <xdr:rowOff>38100</xdr:rowOff>
    </xdr:to>
    <xdr:sp macro="" textlink="">
      <xdr:nvSpPr>
        <xdr:cNvPr id="232" name="正方形/長方形 231">
          <a:extLst>
            <a:ext uri="{FF2B5EF4-FFF2-40B4-BE49-F238E27FC236}">
              <a16:creationId xmlns:a16="http://schemas.microsoft.com/office/drawing/2014/main" id="{6F225C82-D2B2-4857-9AD1-23B6D479FE67}"/>
            </a:ext>
          </a:extLst>
        </xdr:cNvPr>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73</xdr:row>
      <xdr:rowOff>158750</xdr:rowOff>
    </xdr:from>
    <xdr:to>
      <xdr:col>49</xdr:col>
      <xdr:colOff>63500</xdr:colOff>
      <xdr:row>75</xdr:row>
      <xdr:rowOff>69850</xdr:rowOff>
    </xdr:to>
    <xdr:sp macro="" textlink="">
      <xdr:nvSpPr>
        <xdr:cNvPr id="233" name="正方形/長方形 232">
          <a:extLst>
            <a:ext uri="{FF2B5EF4-FFF2-40B4-BE49-F238E27FC236}">
              <a16:creationId xmlns:a16="http://schemas.microsoft.com/office/drawing/2014/main" id="{8F43EAE4-B5C6-4939-B840-F9A4269796C3}"/>
            </a:ext>
          </a:extLst>
        </xdr:cNvPr>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a:extLst>
            <a:ext uri="{FF2B5EF4-FFF2-40B4-BE49-F238E27FC236}">
              <a16:creationId xmlns:a16="http://schemas.microsoft.com/office/drawing/2014/main" id="{FA266EE4-9848-47E6-9301-A8C205F042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5" name="テキスト ボックス 234">
          <a:extLst>
            <a:ext uri="{FF2B5EF4-FFF2-40B4-BE49-F238E27FC236}">
              <a16:creationId xmlns:a16="http://schemas.microsoft.com/office/drawing/2014/main" id="{CD9C7C25-3969-40CC-AF07-14AE289290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6" name="直線コネクタ 235">
          <a:extLst>
            <a:ext uri="{FF2B5EF4-FFF2-40B4-BE49-F238E27FC236}">
              <a16:creationId xmlns:a16="http://schemas.microsoft.com/office/drawing/2014/main" id="{304213C3-086B-4F54-9288-A79B12497A9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C2A5A780-3F36-42B4-BA1B-E2874C92308B}"/>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38" name="直線コネクタ 237">
          <a:extLst>
            <a:ext uri="{FF2B5EF4-FFF2-40B4-BE49-F238E27FC236}">
              <a16:creationId xmlns:a16="http://schemas.microsoft.com/office/drawing/2014/main" id="{42A46E9C-F720-4066-9308-665BE6FD30B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9" name="テキスト ボックス 238">
          <a:extLst>
            <a:ext uri="{FF2B5EF4-FFF2-40B4-BE49-F238E27FC236}">
              <a16:creationId xmlns:a16="http://schemas.microsoft.com/office/drawing/2014/main" id="{80F4F504-1C79-4834-BF34-3A3786624D6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0" name="直線コネクタ 239">
          <a:extLst>
            <a:ext uri="{FF2B5EF4-FFF2-40B4-BE49-F238E27FC236}">
              <a16:creationId xmlns:a16="http://schemas.microsoft.com/office/drawing/2014/main" id="{781D020A-480F-4B02-957A-19F19EFA673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1" name="テキスト ボックス 240">
          <a:extLst>
            <a:ext uri="{FF2B5EF4-FFF2-40B4-BE49-F238E27FC236}">
              <a16:creationId xmlns:a16="http://schemas.microsoft.com/office/drawing/2014/main" id="{39169488-B900-4607-854D-47903A7D081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2" name="直線コネクタ 241">
          <a:extLst>
            <a:ext uri="{FF2B5EF4-FFF2-40B4-BE49-F238E27FC236}">
              <a16:creationId xmlns:a16="http://schemas.microsoft.com/office/drawing/2014/main" id="{FDC0C460-D74A-4BF4-B057-7B0D48A65A0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3" name="テキスト ボックス 242">
          <a:extLst>
            <a:ext uri="{FF2B5EF4-FFF2-40B4-BE49-F238E27FC236}">
              <a16:creationId xmlns:a16="http://schemas.microsoft.com/office/drawing/2014/main" id="{FE6253FA-53C4-4D52-A23B-9EE4C806B41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4" name="直線コネクタ 243">
          <a:extLst>
            <a:ext uri="{FF2B5EF4-FFF2-40B4-BE49-F238E27FC236}">
              <a16:creationId xmlns:a16="http://schemas.microsoft.com/office/drawing/2014/main" id="{16D93AF0-FA93-49B7-B51E-036B3F9C552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5" name="テキスト ボックス 244">
          <a:extLst>
            <a:ext uri="{FF2B5EF4-FFF2-40B4-BE49-F238E27FC236}">
              <a16:creationId xmlns:a16="http://schemas.microsoft.com/office/drawing/2014/main" id="{E07D24AE-B1B2-4B96-AE5B-54D49CD480A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C97B52EE-5C73-4800-B14A-FA3E7191FC4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820E03F3-94DF-4753-88E5-BBFBFD81AB1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公営住宅】&#10;一人当たり面積グラフ枠">
          <a:extLst>
            <a:ext uri="{FF2B5EF4-FFF2-40B4-BE49-F238E27FC236}">
              <a16:creationId xmlns:a16="http://schemas.microsoft.com/office/drawing/2014/main" id="{7AC11A99-0D60-4A59-BAF6-5B55DD45C4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9574AC8-11A6-410D-849F-8737EBE4073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DC973BC-9AC1-4FA4-90A7-6668472E1D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4A6EEE68-50D9-43F8-BA35-59BE8345273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EBB7C0C-9A4D-4A40-8D51-F45222EE58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18DDC42E-7757-41A3-96EC-C8E69F6CD81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158750</xdr:rowOff>
    </xdr:from>
    <xdr:to>
      <xdr:col>55</xdr:col>
      <xdr:colOff>50800</xdr:colOff>
      <xdr:row>78</xdr:row>
      <xdr:rowOff>88900</xdr:rowOff>
    </xdr:to>
    <xdr:sp macro="" textlink="">
      <xdr:nvSpPr>
        <xdr:cNvPr id="254" name="楕円 253">
          <a:extLst>
            <a:ext uri="{FF2B5EF4-FFF2-40B4-BE49-F238E27FC236}">
              <a16:creationId xmlns:a16="http://schemas.microsoft.com/office/drawing/2014/main" id="{79A15296-87A4-43F6-ACFC-05CDFCAB7116}"/>
            </a:ext>
          </a:extLst>
        </xdr:cNvPr>
        <xdr:cNvSpPr/>
      </xdr:nvSpPr>
      <xdr:spPr>
        <a:xfrm>
          <a:off x="10426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60977</xdr:rowOff>
    </xdr:from>
    <xdr:ext cx="469744" cy="259045"/>
    <xdr:sp macro="" textlink="">
      <xdr:nvSpPr>
        <xdr:cNvPr id="255" name="【公営住宅】&#10;一人当たり面積該当値テキスト">
          <a:extLst>
            <a:ext uri="{FF2B5EF4-FFF2-40B4-BE49-F238E27FC236}">
              <a16:creationId xmlns:a16="http://schemas.microsoft.com/office/drawing/2014/main" id="{F8DE6130-A8AD-4D55-AC04-DAD308242255}"/>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256" name="楕円 255">
          <a:extLst>
            <a:ext uri="{FF2B5EF4-FFF2-40B4-BE49-F238E27FC236}">
              <a16:creationId xmlns:a16="http://schemas.microsoft.com/office/drawing/2014/main" id="{0F1286CD-2BCD-4686-973C-AAC41F6C8B5F}"/>
            </a:ext>
          </a:extLst>
        </xdr:cNvPr>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38100</xdr:rowOff>
    </xdr:from>
    <xdr:to>
      <xdr:col>55</xdr:col>
      <xdr:colOff>0</xdr:colOff>
      <xdr:row>78</xdr:row>
      <xdr:rowOff>38100</xdr:rowOff>
    </xdr:to>
    <xdr:cxnSp macro="">
      <xdr:nvCxnSpPr>
        <xdr:cNvPr id="257" name="直線コネクタ 256">
          <a:extLst>
            <a:ext uri="{FF2B5EF4-FFF2-40B4-BE49-F238E27FC236}">
              <a16:creationId xmlns:a16="http://schemas.microsoft.com/office/drawing/2014/main" id="{910820DE-490A-4703-A15D-31A807A9F8F9}"/>
            </a:ext>
          </a:extLst>
        </xdr:cNvPr>
        <xdr:cNvCxnSpPr/>
      </xdr:nvCxnSpPr>
      <xdr:spPr>
        <a:xfrm>
          <a:off x="9639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101600</xdr:rowOff>
    </xdr:from>
    <xdr:to>
      <xdr:col>46</xdr:col>
      <xdr:colOff>38100</xdr:colOff>
      <xdr:row>81</xdr:row>
      <xdr:rowOff>31750</xdr:rowOff>
    </xdr:to>
    <xdr:sp macro="" textlink="">
      <xdr:nvSpPr>
        <xdr:cNvPr id="258" name="楕円 257">
          <a:extLst>
            <a:ext uri="{FF2B5EF4-FFF2-40B4-BE49-F238E27FC236}">
              <a16:creationId xmlns:a16="http://schemas.microsoft.com/office/drawing/2014/main" id="{D1FB04DB-D2F3-4364-943A-F7199294382B}"/>
            </a:ext>
          </a:extLst>
        </xdr:cNvPr>
        <xdr:cNvSpPr/>
      </xdr:nvSpPr>
      <xdr:spPr>
        <a:xfrm>
          <a:off x="869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38100</xdr:rowOff>
    </xdr:from>
    <xdr:to>
      <xdr:col>50</xdr:col>
      <xdr:colOff>114300</xdr:colOff>
      <xdr:row>80</xdr:row>
      <xdr:rowOff>152400</xdr:rowOff>
    </xdr:to>
    <xdr:cxnSp macro="">
      <xdr:nvCxnSpPr>
        <xdr:cNvPr id="259" name="直線コネクタ 258">
          <a:extLst>
            <a:ext uri="{FF2B5EF4-FFF2-40B4-BE49-F238E27FC236}">
              <a16:creationId xmlns:a16="http://schemas.microsoft.com/office/drawing/2014/main" id="{01B07A3E-2785-4A41-A7D0-B7F28A877B14}"/>
            </a:ext>
          </a:extLst>
        </xdr:cNvPr>
        <xdr:cNvCxnSpPr/>
      </xdr:nvCxnSpPr>
      <xdr:spPr>
        <a:xfrm flipV="1">
          <a:off x="8750300" y="13411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260" name="楕円 259">
          <a:extLst>
            <a:ext uri="{FF2B5EF4-FFF2-40B4-BE49-F238E27FC236}">
              <a16:creationId xmlns:a16="http://schemas.microsoft.com/office/drawing/2014/main" id="{3EF7B974-44E4-4722-9D8B-DA7D571FB4D9}"/>
            </a:ext>
          </a:extLst>
        </xdr:cNvPr>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83</xdr:row>
      <xdr:rowOff>95250</xdr:rowOff>
    </xdr:to>
    <xdr:cxnSp macro="">
      <xdr:nvCxnSpPr>
        <xdr:cNvPr id="261" name="直線コネクタ 260">
          <a:extLst>
            <a:ext uri="{FF2B5EF4-FFF2-40B4-BE49-F238E27FC236}">
              <a16:creationId xmlns:a16="http://schemas.microsoft.com/office/drawing/2014/main" id="{A797D32D-E67D-49CC-9702-ED53D2118001}"/>
            </a:ext>
          </a:extLst>
        </xdr:cNvPr>
        <xdr:cNvCxnSpPr/>
      </xdr:nvCxnSpPr>
      <xdr:spPr>
        <a:xfrm flipV="1">
          <a:off x="7861300" y="138684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158750</xdr:rowOff>
    </xdr:from>
    <xdr:to>
      <xdr:col>36</xdr:col>
      <xdr:colOff>165100</xdr:colOff>
      <xdr:row>86</xdr:row>
      <xdr:rowOff>88900</xdr:rowOff>
    </xdr:to>
    <xdr:sp macro="" textlink="">
      <xdr:nvSpPr>
        <xdr:cNvPr id="262" name="楕円 261">
          <a:extLst>
            <a:ext uri="{FF2B5EF4-FFF2-40B4-BE49-F238E27FC236}">
              <a16:creationId xmlns:a16="http://schemas.microsoft.com/office/drawing/2014/main" id="{C2AEEE51-1054-4990-92F1-CA1632FBB218}"/>
            </a:ext>
          </a:extLst>
        </xdr:cNvPr>
        <xdr:cNvSpPr/>
      </xdr:nvSpPr>
      <xdr:spPr>
        <a:xfrm>
          <a:off x="692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86</xdr:row>
      <xdr:rowOff>38100</xdr:rowOff>
    </xdr:to>
    <xdr:cxnSp macro="">
      <xdr:nvCxnSpPr>
        <xdr:cNvPr id="263" name="直線コネクタ 262">
          <a:extLst>
            <a:ext uri="{FF2B5EF4-FFF2-40B4-BE49-F238E27FC236}">
              <a16:creationId xmlns:a16="http://schemas.microsoft.com/office/drawing/2014/main" id="{73E8EAB9-0E9A-4DE7-BAF8-9DB3E9AD360F}"/>
            </a:ext>
          </a:extLst>
        </xdr:cNvPr>
        <xdr:cNvCxnSpPr/>
      </xdr:nvCxnSpPr>
      <xdr:spPr>
        <a:xfrm flipV="1">
          <a:off x="6972300" y="143256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105427</xdr:rowOff>
    </xdr:from>
    <xdr:ext cx="469744" cy="259045"/>
    <xdr:sp macro="" textlink="">
      <xdr:nvSpPr>
        <xdr:cNvPr id="264" name="n_1mainValue【公営住宅】&#10;一人当たり面積">
          <a:extLst>
            <a:ext uri="{FF2B5EF4-FFF2-40B4-BE49-F238E27FC236}">
              <a16:creationId xmlns:a16="http://schemas.microsoft.com/office/drawing/2014/main" id="{357EC40C-303A-4FE1-BCC2-09F6DCEC69A5}"/>
            </a:ext>
          </a:extLst>
        </xdr:cNvPr>
        <xdr:cNvSpPr txBox="1"/>
      </xdr:nvSpPr>
      <xdr:spPr>
        <a:xfrm>
          <a:off x="9391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265" name="n_2mainValue【公営住宅】&#10;一人当たり面積">
          <a:extLst>
            <a:ext uri="{FF2B5EF4-FFF2-40B4-BE49-F238E27FC236}">
              <a16:creationId xmlns:a16="http://schemas.microsoft.com/office/drawing/2014/main" id="{90CFBB65-D15E-46F1-ADFD-F9EF20E089E7}"/>
            </a:ext>
          </a:extLst>
        </xdr:cNvPr>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266" name="n_3mainValue【公営住宅】&#10;一人当たり面積">
          <a:extLst>
            <a:ext uri="{FF2B5EF4-FFF2-40B4-BE49-F238E27FC236}">
              <a16:creationId xmlns:a16="http://schemas.microsoft.com/office/drawing/2014/main" id="{2B6FD236-88D2-49C6-8382-10A1C18EE211}"/>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105427</xdr:rowOff>
    </xdr:from>
    <xdr:ext cx="469744" cy="259045"/>
    <xdr:sp macro="" textlink="">
      <xdr:nvSpPr>
        <xdr:cNvPr id="267" name="n_4mainValue【公営住宅】&#10;一人当たり面積">
          <a:extLst>
            <a:ext uri="{FF2B5EF4-FFF2-40B4-BE49-F238E27FC236}">
              <a16:creationId xmlns:a16="http://schemas.microsoft.com/office/drawing/2014/main" id="{FC990F07-9709-4BDC-84DE-4C5A57386535}"/>
            </a:ext>
          </a:extLst>
        </xdr:cNvPr>
        <xdr:cNvSpPr txBox="1"/>
      </xdr:nvSpPr>
      <xdr:spPr>
        <a:xfrm>
          <a:off x="6737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5FC5536D-5D23-4D2B-952E-37409825E23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69" name="正方形/長方形 268">
          <a:extLst>
            <a:ext uri="{FF2B5EF4-FFF2-40B4-BE49-F238E27FC236}">
              <a16:creationId xmlns:a16="http://schemas.microsoft.com/office/drawing/2014/main" id="{E3FB1684-866C-43E3-B6C8-982C357F9F3E}"/>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70" name="正方形/長方形 269">
          <a:extLst>
            <a:ext uri="{FF2B5EF4-FFF2-40B4-BE49-F238E27FC236}">
              <a16:creationId xmlns:a16="http://schemas.microsoft.com/office/drawing/2014/main" id="{84E1FFB6-813D-42C5-A0FA-16D67D23529B}"/>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71" name="正方形/長方形 270">
          <a:extLst>
            <a:ext uri="{FF2B5EF4-FFF2-40B4-BE49-F238E27FC236}">
              <a16:creationId xmlns:a16="http://schemas.microsoft.com/office/drawing/2014/main" id="{265C5C17-849E-404C-BE8B-C6520F68D83C}"/>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72" name="正方形/長方形 271">
          <a:extLst>
            <a:ext uri="{FF2B5EF4-FFF2-40B4-BE49-F238E27FC236}">
              <a16:creationId xmlns:a16="http://schemas.microsoft.com/office/drawing/2014/main" id="{364D382C-C343-479A-BC06-AF80501316D4}"/>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a:extLst>
            <a:ext uri="{FF2B5EF4-FFF2-40B4-BE49-F238E27FC236}">
              <a16:creationId xmlns:a16="http://schemas.microsoft.com/office/drawing/2014/main" id="{1296A80B-53D7-47A5-9684-E37C2286D0C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a:extLst>
            <a:ext uri="{FF2B5EF4-FFF2-40B4-BE49-F238E27FC236}">
              <a16:creationId xmlns:a16="http://schemas.microsoft.com/office/drawing/2014/main" id="{24995EA6-BBDC-4488-9F77-65A7D75669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75" name="正方形/長方形 274">
          <a:extLst>
            <a:ext uri="{FF2B5EF4-FFF2-40B4-BE49-F238E27FC236}">
              <a16:creationId xmlns:a16="http://schemas.microsoft.com/office/drawing/2014/main" id="{ADF4C43B-7FB3-4C5A-A074-2FFB5D78A33E}"/>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76" name="正方形/長方形 275">
          <a:extLst>
            <a:ext uri="{FF2B5EF4-FFF2-40B4-BE49-F238E27FC236}">
              <a16:creationId xmlns:a16="http://schemas.microsoft.com/office/drawing/2014/main" id="{B07E5E8B-AC9B-4E53-9621-9DEAF222465C}"/>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77" name="正方形/長方形 276">
          <a:extLst>
            <a:ext uri="{FF2B5EF4-FFF2-40B4-BE49-F238E27FC236}">
              <a16:creationId xmlns:a16="http://schemas.microsoft.com/office/drawing/2014/main" id="{FB8EE338-6561-4E7F-9A6C-20C77A75BC56}"/>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78" name="正方形/長方形 277">
          <a:extLst>
            <a:ext uri="{FF2B5EF4-FFF2-40B4-BE49-F238E27FC236}">
              <a16:creationId xmlns:a16="http://schemas.microsoft.com/office/drawing/2014/main" id="{6ED8650A-AB43-48D4-9080-A2CF4A865D6D}"/>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a:extLst>
            <a:ext uri="{FF2B5EF4-FFF2-40B4-BE49-F238E27FC236}">
              <a16:creationId xmlns:a16="http://schemas.microsoft.com/office/drawing/2014/main" id="{34E09105-74AD-472A-9588-D70FDFD6E1F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0" name="正方形/長方形 279">
          <a:extLst>
            <a:ext uri="{FF2B5EF4-FFF2-40B4-BE49-F238E27FC236}">
              <a16:creationId xmlns:a16="http://schemas.microsoft.com/office/drawing/2014/main" id="{84C41546-35B5-437F-BBC3-35B66917C3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28</xdr:row>
      <xdr:rowOff>50800</xdr:rowOff>
    </xdr:from>
    <xdr:to>
      <xdr:col>73</xdr:col>
      <xdr:colOff>63500</xdr:colOff>
      <xdr:row>29</xdr:row>
      <xdr:rowOff>133350</xdr:rowOff>
    </xdr:to>
    <xdr:sp macro="" textlink="">
      <xdr:nvSpPr>
        <xdr:cNvPr id="281" name="正方形/長方形 280">
          <a:extLst>
            <a:ext uri="{FF2B5EF4-FFF2-40B4-BE49-F238E27FC236}">
              <a16:creationId xmlns:a16="http://schemas.microsoft.com/office/drawing/2014/main" id="{BF8E9872-5A9D-462B-A6C5-512D01BA7530}"/>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29</xdr:row>
      <xdr:rowOff>82550</xdr:rowOff>
    </xdr:from>
    <xdr:to>
      <xdr:col>73</xdr:col>
      <xdr:colOff>63500</xdr:colOff>
      <xdr:row>30</xdr:row>
      <xdr:rowOff>165100</xdr:rowOff>
    </xdr:to>
    <xdr:sp macro="" textlink="">
      <xdr:nvSpPr>
        <xdr:cNvPr id="282" name="正方形/長方形 281">
          <a:extLst>
            <a:ext uri="{FF2B5EF4-FFF2-40B4-BE49-F238E27FC236}">
              <a16:creationId xmlns:a16="http://schemas.microsoft.com/office/drawing/2014/main" id="{59A6E0BC-C629-4215-871C-4B9C7D419C91}"/>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28</xdr:row>
      <xdr:rowOff>50800</xdr:rowOff>
    </xdr:from>
    <xdr:to>
      <xdr:col>80</xdr:col>
      <xdr:colOff>0</xdr:colOff>
      <xdr:row>29</xdr:row>
      <xdr:rowOff>133350</xdr:rowOff>
    </xdr:to>
    <xdr:sp macro="" textlink="">
      <xdr:nvSpPr>
        <xdr:cNvPr id="283" name="正方形/長方形 282">
          <a:extLst>
            <a:ext uri="{FF2B5EF4-FFF2-40B4-BE49-F238E27FC236}">
              <a16:creationId xmlns:a16="http://schemas.microsoft.com/office/drawing/2014/main" id="{F235A9AF-B275-4542-8102-0077BDE21DDC}"/>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29</xdr:row>
      <xdr:rowOff>82550</xdr:rowOff>
    </xdr:from>
    <xdr:to>
      <xdr:col>80</xdr:col>
      <xdr:colOff>0</xdr:colOff>
      <xdr:row>30</xdr:row>
      <xdr:rowOff>165100</xdr:rowOff>
    </xdr:to>
    <xdr:sp macro="" textlink="">
      <xdr:nvSpPr>
        <xdr:cNvPr id="284" name="正方形/長方形 283">
          <a:extLst>
            <a:ext uri="{FF2B5EF4-FFF2-40B4-BE49-F238E27FC236}">
              <a16:creationId xmlns:a16="http://schemas.microsoft.com/office/drawing/2014/main" id="{5239C8FC-829D-4485-A5F1-E7BD15AAA2BD}"/>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629B4D99-4138-4D85-9680-0823BE6A0E9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a:extLst>
            <a:ext uri="{FF2B5EF4-FFF2-40B4-BE49-F238E27FC236}">
              <a16:creationId xmlns:a16="http://schemas.microsoft.com/office/drawing/2014/main" id="{E41E5156-A0A5-4193-AAE2-ED98D6E540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a:extLst>
            <a:ext uri="{FF2B5EF4-FFF2-40B4-BE49-F238E27FC236}">
              <a16:creationId xmlns:a16="http://schemas.microsoft.com/office/drawing/2014/main" id="{17A215C0-633B-4663-B33F-BC34B537C8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88" name="テキスト ボックス 287">
          <a:extLst>
            <a:ext uri="{FF2B5EF4-FFF2-40B4-BE49-F238E27FC236}">
              <a16:creationId xmlns:a16="http://schemas.microsoft.com/office/drawing/2014/main" id="{7A0A3964-5D27-4ACB-8508-429A652B9BA7}"/>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89" name="直線コネクタ 288">
          <a:extLst>
            <a:ext uri="{FF2B5EF4-FFF2-40B4-BE49-F238E27FC236}">
              <a16:creationId xmlns:a16="http://schemas.microsoft.com/office/drawing/2014/main" id="{F52C3AC6-6FA1-4725-8D70-1389068C6CDD}"/>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90" name="テキスト ボックス 289">
          <a:extLst>
            <a:ext uri="{FF2B5EF4-FFF2-40B4-BE49-F238E27FC236}">
              <a16:creationId xmlns:a16="http://schemas.microsoft.com/office/drawing/2014/main" id="{BF5B2B24-ED03-4B94-8B6A-5BACF4D47B2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91" name="直線コネクタ 290">
          <a:extLst>
            <a:ext uri="{FF2B5EF4-FFF2-40B4-BE49-F238E27FC236}">
              <a16:creationId xmlns:a16="http://schemas.microsoft.com/office/drawing/2014/main" id="{14408870-3877-4FBB-8777-B3BE7B49E6AC}"/>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92" name="テキスト ボックス 291">
          <a:extLst>
            <a:ext uri="{FF2B5EF4-FFF2-40B4-BE49-F238E27FC236}">
              <a16:creationId xmlns:a16="http://schemas.microsoft.com/office/drawing/2014/main" id="{9E99710E-F3CE-4BBF-BBD5-1AABA87825DD}"/>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93" name="直線コネクタ 292">
          <a:extLst>
            <a:ext uri="{FF2B5EF4-FFF2-40B4-BE49-F238E27FC236}">
              <a16:creationId xmlns:a16="http://schemas.microsoft.com/office/drawing/2014/main" id="{E88419A2-82BE-4703-9DB4-BAC5EB416C4D}"/>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94" name="テキスト ボックス 293">
          <a:extLst>
            <a:ext uri="{FF2B5EF4-FFF2-40B4-BE49-F238E27FC236}">
              <a16:creationId xmlns:a16="http://schemas.microsoft.com/office/drawing/2014/main" id="{10945EAA-6892-4103-9ACD-561314C7B2CE}"/>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95" name="直線コネクタ 294">
          <a:extLst>
            <a:ext uri="{FF2B5EF4-FFF2-40B4-BE49-F238E27FC236}">
              <a16:creationId xmlns:a16="http://schemas.microsoft.com/office/drawing/2014/main" id="{B29DD56D-20B8-4C2E-9EC8-8AC09EB1B482}"/>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96" name="テキスト ボックス 295">
          <a:extLst>
            <a:ext uri="{FF2B5EF4-FFF2-40B4-BE49-F238E27FC236}">
              <a16:creationId xmlns:a16="http://schemas.microsoft.com/office/drawing/2014/main" id="{3BF510DC-2F40-4B6C-85B1-5E296462CADA}"/>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F7E3D077-7F9E-44AF-BD5E-E5D8037356F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298" name="テキスト ボックス 297">
          <a:extLst>
            <a:ext uri="{FF2B5EF4-FFF2-40B4-BE49-F238E27FC236}">
              <a16:creationId xmlns:a16="http://schemas.microsoft.com/office/drawing/2014/main" id="{C5D36FD7-970A-4D70-8BAB-55077CD0B354}"/>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a:extLst>
            <a:ext uri="{FF2B5EF4-FFF2-40B4-BE49-F238E27FC236}">
              <a16:creationId xmlns:a16="http://schemas.microsoft.com/office/drawing/2014/main" id="{F76E75E5-CB02-489C-B094-EAE5A02FAE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B0B4487-4F42-475F-962C-B6F1A2AD0DB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3C9233C1-63CC-4307-8D6C-FD6E2F06F8B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D0DD62CD-EE13-40D8-A73A-F963E008C7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D3072D32-DD4D-4AAD-A29C-5996F2A478F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5A478829-0FDE-498E-9203-355CAE7574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82550</xdr:rowOff>
    </xdr:from>
    <xdr:to>
      <xdr:col>85</xdr:col>
      <xdr:colOff>177800</xdr:colOff>
      <xdr:row>34</xdr:row>
      <xdr:rowOff>12700</xdr:rowOff>
    </xdr:to>
    <xdr:sp macro="" textlink="">
      <xdr:nvSpPr>
        <xdr:cNvPr id="305" name="楕円 304">
          <a:extLst>
            <a:ext uri="{FF2B5EF4-FFF2-40B4-BE49-F238E27FC236}">
              <a16:creationId xmlns:a16="http://schemas.microsoft.com/office/drawing/2014/main" id="{44F2C239-FC8F-477A-9351-1A68A08D1F0A}"/>
            </a:ext>
          </a:extLst>
        </xdr:cNvPr>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156227</xdr:rowOff>
    </xdr:from>
    <xdr:ext cx="405111" cy="259045"/>
    <xdr:sp macro="" textlink="">
      <xdr:nvSpPr>
        <xdr:cNvPr id="306" name="【認定こども園・幼稚園・保育所】&#10;有形固定資産減価償却率該当値テキスト">
          <a:extLst>
            <a:ext uri="{FF2B5EF4-FFF2-40B4-BE49-F238E27FC236}">
              <a16:creationId xmlns:a16="http://schemas.microsoft.com/office/drawing/2014/main" id="{C6589130-9B76-40A3-AEDC-0871CFEF99F1}"/>
            </a:ext>
          </a:extLst>
        </xdr:cNvPr>
        <xdr:cNvSpPr txBox="1"/>
      </xdr:nvSpPr>
      <xdr:spPr>
        <a:xfrm>
          <a:off x="16357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307" name="楕円 306">
          <a:extLst>
            <a:ext uri="{FF2B5EF4-FFF2-40B4-BE49-F238E27FC236}">
              <a16:creationId xmlns:a16="http://schemas.microsoft.com/office/drawing/2014/main" id="{567E7201-E001-4C14-ABEF-820D4B6899FF}"/>
            </a:ext>
          </a:extLst>
        </xdr:cNvPr>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35</xdr:row>
      <xdr:rowOff>41910</xdr:rowOff>
    </xdr:to>
    <xdr:cxnSp macro="">
      <xdr:nvCxnSpPr>
        <xdr:cNvPr id="308" name="直線コネクタ 307">
          <a:extLst>
            <a:ext uri="{FF2B5EF4-FFF2-40B4-BE49-F238E27FC236}">
              <a16:creationId xmlns:a16="http://schemas.microsoft.com/office/drawing/2014/main" id="{D2BBD561-42E3-48F9-81AE-F6DD472B7F9B}"/>
            </a:ext>
          </a:extLst>
        </xdr:cNvPr>
        <xdr:cNvCxnSpPr/>
      </xdr:nvCxnSpPr>
      <xdr:spPr>
        <a:xfrm flipV="1">
          <a:off x="15481300" y="57912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309" name="楕円 308">
          <a:extLst>
            <a:ext uri="{FF2B5EF4-FFF2-40B4-BE49-F238E27FC236}">
              <a16:creationId xmlns:a16="http://schemas.microsoft.com/office/drawing/2014/main" id="{A6290502-3AF0-4ECB-8E45-F75548EA6ED4}"/>
            </a:ext>
          </a:extLst>
        </xdr:cNvPr>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40</xdr:row>
      <xdr:rowOff>7620</xdr:rowOff>
    </xdr:to>
    <xdr:cxnSp macro="">
      <xdr:nvCxnSpPr>
        <xdr:cNvPr id="310" name="直線コネクタ 309">
          <a:extLst>
            <a:ext uri="{FF2B5EF4-FFF2-40B4-BE49-F238E27FC236}">
              <a16:creationId xmlns:a16="http://schemas.microsoft.com/office/drawing/2014/main" id="{67705CE3-DE5A-4215-96AC-781A1E5C313A}"/>
            </a:ext>
          </a:extLst>
        </xdr:cNvPr>
        <xdr:cNvCxnSpPr/>
      </xdr:nvCxnSpPr>
      <xdr:spPr>
        <a:xfrm flipV="1">
          <a:off x="14592300" y="6042660"/>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311" name="楕円 310">
          <a:extLst>
            <a:ext uri="{FF2B5EF4-FFF2-40B4-BE49-F238E27FC236}">
              <a16:creationId xmlns:a16="http://schemas.microsoft.com/office/drawing/2014/main" id="{CE289626-DCE2-469A-8574-65F854FF94C5}"/>
            </a:ext>
          </a:extLst>
        </xdr:cNvPr>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40</xdr:row>
      <xdr:rowOff>7620</xdr:rowOff>
    </xdr:to>
    <xdr:cxnSp macro="">
      <xdr:nvCxnSpPr>
        <xdr:cNvPr id="312" name="直線コネクタ 311">
          <a:extLst>
            <a:ext uri="{FF2B5EF4-FFF2-40B4-BE49-F238E27FC236}">
              <a16:creationId xmlns:a16="http://schemas.microsoft.com/office/drawing/2014/main" id="{A4AA53A0-E04C-4955-AD01-606C1B7EBB81}"/>
            </a:ext>
          </a:extLst>
        </xdr:cNvPr>
        <xdr:cNvCxnSpPr/>
      </xdr:nvCxnSpPr>
      <xdr:spPr>
        <a:xfrm>
          <a:off x="13703300" y="64770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116840</xdr:rowOff>
    </xdr:from>
    <xdr:to>
      <xdr:col>67</xdr:col>
      <xdr:colOff>101600</xdr:colOff>
      <xdr:row>33</xdr:row>
      <xdr:rowOff>46990</xdr:rowOff>
    </xdr:to>
    <xdr:sp macro="" textlink="">
      <xdr:nvSpPr>
        <xdr:cNvPr id="313" name="楕円 312">
          <a:extLst>
            <a:ext uri="{FF2B5EF4-FFF2-40B4-BE49-F238E27FC236}">
              <a16:creationId xmlns:a16="http://schemas.microsoft.com/office/drawing/2014/main" id="{7835FEA1-725F-4E38-BE40-886C54E1742B}"/>
            </a:ext>
          </a:extLst>
        </xdr:cNvPr>
        <xdr:cNvSpPr/>
      </xdr:nvSpPr>
      <xdr:spPr>
        <a:xfrm>
          <a:off x="127635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167640</xdr:rowOff>
    </xdr:from>
    <xdr:to>
      <xdr:col>71</xdr:col>
      <xdr:colOff>177800</xdr:colOff>
      <xdr:row>37</xdr:row>
      <xdr:rowOff>133350</xdr:rowOff>
    </xdr:to>
    <xdr:cxnSp macro="">
      <xdr:nvCxnSpPr>
        <xdr:cNvPr id="314" name="直線コネクタ 313">
          <a:extLst>
            <a:ext uri="{FF2B5EF4-FFF2-40B4-BE49-F238E27FC236}">
              <a16:creationId xmlns:a16="http://schemas.microsoft.com/office/drawing/2014/main" id="{B328C3B9-D9E2-41FC-A9D4-79083DB894AD}"/>
            </a:ext>
          </a:extLst>
        </xdr:cNvPr>
        <xdr:cNvCxnSpPr/>
      </xdr:nvCxnSpPr>
      <xdr:spPr>
        <a:xfrm>
          <a:off x="12814300" y="5654040"/>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109237</xdr:rowOff>
    </xdr:from>
    <xdr:ext cx="405111" cy="259045"/>
    <xdr:sp macro="" textlink="">
      <xdr:nvSpPr>
        <xdr:cNvPr id="315" name="n_1mainValue【認定こども園・幼稚園・保育所】&#10;有形固定資産減価償却率">
          <a:extLst>
            <a:ext uri="{FF2B5EF4-FFF2-40B4-BE49-F238E27FC236}">
              <a16:creationId xmlns:a16="http://schemas.microsoft.com/office/drawing/2014/main" id="{E641FBE6-B394-4915-8A3D-D3DB0E7DF4D0}"/>
            </a:ext>
          </a:extLst>
        </xdr:cNvPr>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74947</xdr:rowOff>
    </xdr:from>
    <xdr:ext cx="405111" cy="259045"/>
    <xdr:sp macro="" textlink="">
      <xdr:nvSpPr>
        <xdr:cNvPr id="316" name="n_2mainValue【認定こども園・幼稚園・保育所】&#10;有形固定資産減価償却率">
          <a:extLst>
            <a:ext uri="{FF2B5EF4-FFF2-40B4-BE49-F238E27FC236}">
              <a16:creationId xmlns:a16="http://schemas.microsoft.com/office/drawing/2014/main" id="{E2710050-2C1D-4D8D-9F58-460B299E2FA0}"/>
            </a:ext>
          </a:extLst>
        </xdr:cNvPr>
        <xdr:cNvSpPr txBox="1"/>
      </xdr:nvSpPr>
      <xdr:spPr>
        <a:xfrm>
          <a:off x="14389744"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17" name="n_3mainValue【認定こども園・幼稚園・保育所】&#10;有形固定資産減価償却率">
          <a:extLst>
            <a:ext uri="{FF2B5EF4-FFF2-40B4-BE49-F238E27FC236}">
              <a16:creationId xmlns:a16="http://schemas.microsoft.com/office/drawing/2014/main" id="{DF7E2A59-0B05-404C-B46C-1931E03D113C}"/>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63517</xdr:rowOff>
    </xdr:from>
    <xdr:ext cx="405111" cy="259045"/>
    <xdr:sp macro="" textlink="">
      <xdr:nvSpPr>
        <xdr:cNvPr id="318" name="n_4mainValue【認定こども園・幼稚園・保育所】&#10;有形固定資産減価償却率">
          <a:extLst>
            <a:ext uri="{FF2B5EF4-FFF2-40B4-BE49-F238E27FC236}">
              <a16:creationId xmlns:a16="http://schemas.microsoft.com/office/drawing/2014/main" id="{A69DC272-18DC-4D8D-9BDA-7062EECD217A}"/>
            </a:ext>
          </a:extLst>
        </xdr:cNvPr>
        <xdr:cNvSpPr txBox="1"/>
      </xdr:nvSpPr>
      <xdr:spPr>
        <a:xfrm>
          <a:off x="12611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a:extLst>
            <a:ext uri="{FF2B5EF4-FFF2-40B4-BE49-F238E27FC236}">
              <a16:creationId xmlns:a16="http://schemas.microsoft.com/office/drawing/2014/main" id="{8FD021DE-914A-45E6-91C2-19CD348FA9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28</xdr:row>
      <xdr:rowOff>50800</xdr:rowOff>
    </xdr:from>
    <xdr:to>
      <xdr:col>104</xdr:col>
      <xdr:colOff>0</xdr:colOff>
      <xdr:row>29</xdr:row>
      <xdr:rowOff>133350</xdr:rowOff>
    </xdr:to>
    <xdr:sp macro="" textlink="">
      <xdr:nvSpPr>
        <xdr:cNvPr id="320" name="正方形/長方形 319">
          <a:extLst>
            <a:ext uri="{FF2B5EF4-FFF2-40B4-BE49-F238E27FC236}">
              <a16:creationId xmlns:a16="http://schemas.microsoft.com/office/drawing/2014/main" id="{7B8E2E82-F17F-4054-B0C9-AF6BC131BE9F}"/>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29</xdr:row>
      <xdr:rowOff>82550</xdr:rowOff>
    </xdr:from>
    <xdr:to>
      <xdr:col>104</xdr:col>
      <xdr:colOff>0</xdr:colOff>
      <xdr:row>30</xdr:row>
      <xdr:rowOff>165100</xdr:rowOff>
    </xdr:to>
    <xdr:sp macro="" textlink="">
      <xdr:nvSpPr>
        <xdr:cNvPr id="321" name="正方形/長方形 320">
          <a:extLst>
            <a:ext uri="{FF2B5EF4-FFF2-40B4-BE49-F238E27FC236}">
              <a16:creationId xmlns:a16="http://schemas.microsoft.com/office/drawing/2014/main" id="{0BCA2C09-4D1E-46F8-BE59-287AEC2DC0DC}"/>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28</xdr:row>
      <xdr:rowOff>50800</xdr:rowOff>
    </xdr:from>
    <xdr:to>
      <xdr:col>110</xdr:col>
      <xdr:colOff>127000</xdr:colOff>
      <xdr:row>29</xdr:row>
      <xdr:rowOff>133350</xdr:rowOff>
    </xdr:to>
    <xdr:sp macro="" textlink="">
      <xdr:nvSpPr>
        <xdr:cNvPr id="322" name="正方形/長方形 321">
          <a:extLst>
            <a:ext uri="{FF2B5EF4-FFF2-40B4-BE49-F238E27FC236}">
              <a16:creationId xmlns:a16="http://schemas.microsoft.com/office/drawing/2014/main" id="{AE1EFBBD-C6AA-417E-A384-D020725EBFAA}"/>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29</xdr:row>
      <xdr:rowOff>82550</xdr:rowOff>
    </xdr:from>
    <xdr:to>
      <xdr:col>110</xdr:col>
      <xdr:colOff>127000</xdr:colOff>
      <xdr:row>30</xdr:row>
      <xdr:rowOff>165100</xdr:rowOff>
    </xdr:to>
    <xdr:sp macro="" textlink="">
      <xdr:nvSpPr>
        <xdr:cNvPr id="323" name="正方形/長方形 322">
          <a:extLst>
            <a:ext uri="{FF2B5EF4-FFF2-40B4-BE49-F238E27FC236}">
              <a16:creationId xmlns:a16="http://schemas.microsoft.com/office/drawing/2014/main" id="{839DEA30-3EA2-4727-B027-4B86A05A93F4}"/>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a:extLst>
            <a:ext uri="{FF2B5EF4-FFF2-40B4-BE49-F238E27FC236}">
              <a16:creationId xmlns:a16="http://schemas.microsoft.com/office/drawing/2014/main" id="{0278C269-DC47-414A-A3B3-4828EF2423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5" name="テキスト ボックス 324">
          <a:extLst>
            <a:ext uri="{FF2B5EF4-FFF2-40B4-BE49-F238E27FC236}">
              <a16:creationId xmlns:a16="http://schemas.microsoft.com/office/drawing/2014/main" id="{046441BA-1F1F-463B-8872-49C58CFB2C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6" name="直線コネクタ 325">
          <a:extLst>
            <a:ext uri="{FF2B5EF4-FFF2-40B4-BE49-F238E27FC236}">
              <a16:creationId xmlns:a16="http://schemas.microsoft.com/office/drawing/2014/main" id="{55F973B3-3DD9-4EF4-9F0E-B97D324AD30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27" name="テキスト ボックス 326">
          <a:extLst>
            <a:ext uri="{FF2B5EF4-FFF2-40B4-BE49-F238E27FC236}">
              <a16:creationId xmlns:a16="http://schemas.microsoft.com/office/drawing/2014/main" id="{C5F27624-2FE6-4F96-80E9-F9E47831B614}"/>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28" name="直線コネクタ 327">
          <a:extLst>
            <a:ext uri="{FF2B5EF4-FFF2-40B4-BE49-F238E27FC236}">
              <a16:creationId xmlns:a16="http://schemas.microsoft.com/office/drawing/2014/main" id="{F6AD001C-15C6-49BB-B935-F2F5618B2A4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9" name="テキスト ボックス 328">
          <a:extLst>
            <a:ext uri="{FF2B5EF4-FFF2-40B4-BE49-F238E27FC236}">
              <a16:creationId xmlns:a16="http://schemas.microsoft.com/office/drawing/2014/main" id="{52DC8A98-A56D-4099-8556-F17082DAD83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0" name="直線コネクタ 329">
          <a:extLst>
            <a:ext uri="{FF2B5EF4-FFF2-40B4-BE49-F238E27FC236}">
              <a16:creationId xmlns:a16="http://schemas.microsoft.com/office/drawing/2014/main" id="{994A1751-12F1-4C4B-9F2C-7D85D0BB6C9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1" name="テキスト ボックス 330">
          <a:extLst>
            <a:ext uri="{FF2B5EF4-FFF2-40B4-BE49-F238E27FC236}">
              <a16:creationId xmlns:a16="http://schemas.microsoft.com/office/drawing/2014/main" id="{D26A9D69-3A6C-4288-9F68-5D09EA2064A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2" name="直線コネクタ 331">
          <a:extLst>
            <a:ext uri="{FF2B5EF4-FFF2-40B4-BE49-F238E27FC236}">
              <a16:creationId xmlns:a16="http://schemas.microsoft.com/office/drawing/2014/main" id="{09F78452-DB2E-46E0-9CB0-A0319F2F1CB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3" name="テキスト ボックス 332">
          <a:extLst>
            <a:ext uri="{FF2B5EF4-FFF2-40B4-BE49-F238E27FC236}">
              <a16:creationId xmlns:a16="http://schemas.microsoft.com/office/drawing/2014/main" id="{71C0B310-5B73-42A3-A510-FF6410D961E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4" name="直線コネクタ 333">
          <a:extLst>
            <a:ext uri="{FF2B5EF4-FFF2-40B4-BE49-F238E27FC236}">
              <a16:creationId xmlns:a16="http://schemas.microsoft.com/office/drawing/2014/main" id="{E3616F18-5D6A-495D-B396-81E0CBC36D4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5" name="テキスト ボックス 334">
          <a:extLst>
            <a:ext uri="{FF2B5EF4-FFF2-40B4-BE49-F238E27FC236}">
              <a16:creationId xmlns:a16="http://schemas.microsoft.com/office/drawing/2014/main" id="{47613877-69E5-4740-BE70-64974F03399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6" name="直線コネクタ 335">
          <a:extLst>
            <a:ext uri="{FF2B5EF4-FFF2-40B4-BE49-F238E27FC236}">
              <a16:creationId xmlns:a16="http://schemas.microsoft.com/office/drawing/2014/main" id="{185816BC-E299-45C6-83DE-104BA24C15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20737CAC-809E-4B03-AC98-4BBFC5CBBC6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8" name="【認定こども園・幼稚園・保育所】&#10;一人当たり面積グラフ枠">
          <a:extLst>
            <a:ext uri="{FF2B5EF4-FFF2-40B4-BE49-F238E27FC236}">
              <a16:creationId xmlns:a16="http://schemas.microsoft.com/office/drawing/2014/main" id="{74475878-1D32-4835-897E-004DBBEED6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F81B1195-D3EB-4870-A471-9A69A45E2C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2A3053A2-188E-445C-99C6-C57D5991AC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F7914422-63FB-4718-B78A-B6CEF6359D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0E102A9D-6C2B-467A-A339-FCB1A85843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9712C460-ABC8-448C-AA88-BA295A67E8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344" name="楕円 343">
          <a:extLst>
            <a:ext uri="{FF2B5EF4-FFF2-40B4-BE49-F238E27FC236}">
              <a16:creationId xmlns:a16="http://schemas.microsoft.com/office/drawing/2014/main" id="{DAC27D2E-6438-4D27-BD1E-9796930EDF12}"/>
            </a:ext>
          </a:extLst>
        </xdr:cNvPr>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144797</xdr:rowOff>
    </xdr:from>
    <xdr:ext cx="469744" cy="259045"/>
    <xdr:sp macro="" textlink="">
      <xdr:nvSpPr>
        <xdr:cNvPr id="345" name="【認定こども園・幼稚園・保育所】&#10;一人当たり面積該当値テキスト">
          <a:extLst>
            <a:ext uri="{FF2B5EF4-FFF2-40B4-BE49-F238E27FC236}">
              <a16:creationId xmlns:a16="http://schemas.microsoft.com/office/drawing/2014/main" id="{91B26772-A1C6-48DC-AB55-DD83BB301FE3}"/>
            </a:ext>
          </a:extLst>
        </xdr:cNvPr>
        <xdr:cNvSpPr txBox="1"/>
      </xdr:nvSpPr>
      <xdr:spPr>
        <a:xfrm>
          <a:off x="221996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346" name="楕円 345">
          <a:extLst>
            <a:ext uri="{FF2B5EF4-FFF2-40B4-BE49-F238E27FC236}">
              <a16:creationId xmlns:a16="http://schemas.microsoft.com/office/drawing/2014/main" id="{03EC1ED4-1832-4EF8-AD9A-08601CF4944B}"/>
            </a:ext>
          </a:extLst>
        </xdr:cNvPr>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40</xdr:row>
      <xdr:rowOff>121920</xdr:rowOff>
    </xdr:to>
    <xdr:cxnSp macro="">
      <xdr:nvCxnSpPr>
        <xdr:cNvPr id="347" name="直線コネクタ 346">
          <a:extLst>
            <a:ext uri="{FF2B5EF4-FFF2-40B4-BE49-F238E27FC236}">
              <a16:creationId xmlns:a16="http://schemas.microsoft.com/office/drawing/2014/main" id="{EA90D3D2-C229-49B0-A234-8A4BAA7B053C}"/>
            </a:ext>
          </a:extLst>
        </xdr:cNvPr>
        <xdr:cNvCxnSpPr/>
      </xdr:nvCxnSpPr>
      <xdr:spPr>
        <a:xfrm>
          <a:off x="21323300" y="638556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139700</xdr:rowOff>
    </xdr:from>
    <xdr:to>
      <xdr:col>107</xdr:col>
      <xdr:colOff>101600</xdr:colOff>
      <xdr:row>35</xdr:row>
      <xdr:rowOff>69850</xdr:rowOff>
    </xdr:to>
    <xdr:sp macro="" textlink="">
      <xdr:nvSpPr>
        <xdr:cNvPr id="348" name="楕円 347">
          <a:extLst>
            <a:ext uri="{FF2B5EF4-FFF2-40B4-BE49-F238E27FC236}">
              <a16:creationId xmlns:a16="http://schemas.microsoft.com/office/drawing/2014/main" id="{2C522B01-BA87-45BF-9793-BDB8E3EA7A16}"/>
            </a:ext>
          </a:extLst>
        </xdr:cNvPr>
        <xdr:cNvSpPr/>
      </xdr:nvSpPr>
      <xdr:spPr>
        <a:xfrm>
          <a:off x="2038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19050</xdr:rowOff>
    </xdr:from>
    <xdr:to>
      <xdr:col>111</xdr:col>
      <xdr:colOff>177800</xdr:colOff>
      <xdr:row>37</xdr:row>
      <xdr:rowOff>41910</xdr:rowOff>
    </xdr:to>
    <xdr:cxnSp macro="">
      <xdr:nvCxnSpPr>
        <xdr:cNvPr id="349" name="直線コネクタ 348">
          <a:extLst>
            <a:ext uri="{FF2B5EF4-FFF2-40B4-BE49-F238E27FC236}">
              <a16:creationId xmlns:a16="http://schemas.microsoft.com/office/drawing/2014/main" id="{C8046CB7-3A51-4683-A990-4E53F4C463F7}"/>
            </a:ext>
          </a:extLst>
        </xdr:cNvPr>
        <xdr:cNvCxnSpPr/>
      </xdr:nvCxnSpPr>
      <xdr:spPr>
        <a:xfrm>
          <a:off x="20434300" y="60198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139700</xdr:rowOff>
    </xdr:from>
    <xdr:to>
      <xdr:col>102</xdr:col>
      <xdr:colOff>165100</xdr:colOff>
      <xdr:row>35</xdr:row>
      <xdr:rowOff>69850</xdr:rowOff>
    </xdr:to>
    <xdr:sp macro="" textlink="">
      <xdr:nvSpPr>
        <xdr:cNvPr id="350" name="楕円 349">
          <a:extLst>
            <a:ext uri="{FF2B5EF4-FFF2-40B4-BE49-F238E27FC236}">
              <a16:creationId xmlns:a16="http://schemas.microsoft.com/office/drawing/2014/main" id="{68CC21DA-A51D-4476-B94F-2C6551D70C69}"/>
            </a:ext>
          </a:extLst>
        </xdr:cNvPr>
        <xdr:cNvSpPr/>
      </xdr:nvSpPr>
      <xdr:spPr>
        <a:xfrm>
          <a:off x="19494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19050</xdr:rowOff>
    </xdr:from>
    <xdr:to>
      <xdr:col>107</xdr:col>
      <xdr:colOff>50800</xdr:colOff>
      <xdr:row>35</xdr:row>
      <xdr:rowOff>19050</xdr:rowOff>
    </xdr:to>
    <xdr:cxnSp macro="">
      <xdr:nvCxnSpPr>
        <xdr:cNvPr id="351" name="直線コネクタ 350">
          <a:extLst>
            <a:ext uri="{FF2B5EF4-FFF2-40B4-BE49-F238E27FC236}">
              <a16:creationId xmlns:a16="http://schemas.microsoft.com/office/drawing/2014/main" id="{7872CE82-24FD-4712-AE08-912C21806D06}"/>
            </a:ext>
          </a:extLst>
        </xdr:cNvPr>
        <xdr:cNvCxnSpPr/>
      </xdr:nvCxnSpPr>
      <xdr:spPr>
        <a:xfrm>
          <a:off x="195453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13970</xdr:rowOff>
    </xdr:from>
    <xdr:to>
      <xdr:col>98</xdr:col>
      <xdr:colOff>38100</xdr:colOff>
      <xdr:row>35</xdr:row>
      <xdr:rowOff>115570</xdr:rowOff>
    </xdr:to>
    <xdr:sp macro="" textlink="">
      <xdr:nvSpPr>
        <xdr:cNvPr id="352" name="楕円 351">
          <a:extLst>
            <a:ext uri="{FF2B5EF4-FFF2-40B4-BE49-F238E27FC236}">
              <a16:creationId xmlns:a16="http://schemas.microsoft.com/office/drawing/2014/main" id="{CCE015FE-3A90-4A3A-A8AF-F36C716C7B7E}"/>
            </a:ext>
          </a:extLst>
        </xdr:cNvPr>
        <xdr:cNvSpPr/>
      </xdr:nvSpPr>
      <xdr:spPr>
        <a:xfrm>
          <a:off x="18605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19050</xdr:rowOff>
    </xdr:from>
    <xdr:to>
      <xdr:col>102</xdr:col>
      <xdr:colOff>114300</xdr:colOff>
      <xdr:row>35</xdr:row>
      <xdr:rowOff>64770</xdr:rowOff>
    </xdr:to>
    <xdr:cxnSp macro="">
      <xdr:nvCxnSpPr>
        <xdr:cNvPr id="353" name="直線コネクタ 352">
          <a:extLst>
            <a:ext uri="{FF2B5EF4-FFF2-40B4-BE49-F238E27FC236}">
              <a16:creationId xmlns:a16="http://schemas.microsoft.com/office/drawing/2014/main" id="{55250C49-D5F0-4378-934E-4A1E91F05F53}"/>
            </a:ext>
          </a:extLst>
        </xdr:cNvPr>
        <xdr:cNvCxnSpPr/>
      </xdr:nvCxnSpPr>
      <xdr:spPr>
        <a:xfrm flipV="1">
          <a:off x="18656300" y="601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109237</xdr:rowOff>
    </xdr:from>
    <xdr:ext cx="469744" cy="259045"/>
    <xdr:sp macro="" textlink="">
      <xdr:nvSpPr>
        <xdr:cNvPr id="354" name="n_1mainValue【認定こども園・幼稚園・保育所】&#10;一人当たり面積">
          <a:extLst>
            <a:ext uri="{FF2B5EF4-FFF2-40B4-BE49-F238E27FC236}">
              <a16:creationId xmlns:a16="http://schemas.microsoft.com/office/drawing/2014/main" id="{2319DB58-8EAA-4414-A42F-3019E1761A2D}"/>
            </a:ext>
          </a:extLst>
        </xdr:cNvPr>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86377</xdr:rowOff>
    </xdr:from>
    <xdr:ext cx="469744" cy="259045"/>
    <xdr:sp macro="" textlink="">
      <xdr:nvSpPr>
        <xdr:cNvPr id="355" name="n_2mainValue【認定こども園・幼稚園・保育所】&#10;一人当たり面積">
          <a:extLst>
            <a:ext uri="{FF2B5EF4-FFF2-40B4-BE49-F238E27FC236}">
              <a16:creationId xmlns:a16="http://schemas.microsoft.com/office/drawing/2014/main" id="{00B3C194-B409-4675-A470-37CBEF246759}"/>
            </a:ext>
          </a:extLst>
        </xdr:cNvPr>
        <xdr:cNvSpPr txBox="1"/>
      </xdr:nvSpPr>
      <xdr:spPr>
        <a:xfrm>
          <a:off x="20199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86377</xdr:rowOff>
    </xdr:from>
    <xdr:ext cx="469744" cy="259045"/>
    <xdr:sp macro="" textlink="">
      <xdr:nvSpPr>
        <xdr:cNvPr id="356" name="n_3mainValue【認定こども園・幼稚園・保育所】&#10;一人当たり面積">
          <a:extLst>
            <a:ext uri="{FF2B5EF4-FFF2-40B4-BE49-F238E27FC236}">
              <a16:creationId xmlns:a16="http://schemas.microsoft.com/office/drawing/2014/main" id="{E21BC5A2-C680-4163-B239-29737280774F}"/>
            </a:ext>
          </a:extLst>
        </xdr:cNvPr>
        <xdr:cNvSpPr txBox="1"/>
      </xdr:nvSpPr>
      <xdr:spPr>
        <a:xfrm>
          <a:off x="19310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132097</xdr:rowOff>
    </xdr:from>
    <xdr:ext cx="469744" cy="259045"/>
    <xdr:sp macro="" textlink="">
      <xdr:nvSpPr>
        <xdr:cNvPr id="357" name="n_4mainValue【認定こども園・幼稚園・保育所】&#10;一人当たり面積">
          <a:extLst>
            <a:ext uri="{FF2B5EF4-FFF2-40B4-BE49-F238E27FC236}">
              <a16:creationId xmlns:a16="http://schemas.microsoft.com/office/drawing/2014/main" id="{5AD71A2D-1FA1-4AA4-86C0-ABF7BB21BBEF}"/>
            </a:ext>
          </a:extLst>
        </xdr:cNvPr>
        <xdr:cNvSpPr txBox="1"/>
      </xdr:nvSpPr>
      <xdr:spPr>
        <a:xfrm>
          <a:off x="18421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8" name="正方形/長方形 357">
          <a:extLst>
            <a:ext uri="{FF2B5EF4-FFF2-40B4-BE49-F238E27FC236}">
              <a16:creationId xmlns:a16="http://schemas.microsoft.com/office/drawing/2014/main" id="{06CE3C43-9743-4FA0-8FE9-81F2CEA613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50</xdr:row>
      <xdr:rowOff>88900</xdr:rowOff>
    </xdr:from>
    <xdr:to>
      <xdr:col>73</xdr:col>
      <xdr:colOff>63500</xdr:colOff>
      <xdr:row>52</xdr:row>
      <xdr:rowOff>0</xdr:rowOff>
    </xdr:to>
    <xdr:sp macro="" textlink="">
      <xdr:nvSpPr>
        <xdr:cNvPr id="359" name="正方形/長方形 358">
          <a:extLst>
            <a:ext uri="{FF2B5EF4-FFF2-40B4-BE49-F238E27FC236}">
              <a16:creationId xmlns:a16="http://schemas.microsoft.com/office/drawing/2014/main" id="{053518FD-EFE5-4199-80F8-A73631E7B509}"/>
            </a:ext>
          </a:extLst>
        </xdr:cNvPr>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51</xdr:row>
      <xdr:rowOff>120650</xdr:rowOff>
    </xdr:from>
    <xdr:to>
      <xdr:col>73</xdr:col>
      <xdr:colOff>63500</xdr:colOff>
      <xdr:row>53</xdr:row>
      <xdr:rowOff>31750</xdr:rowOff>
    </xdr:to>
    <xdr:sp macro="" textlink="">
      <xdr:nvSpPr>
        <xdr:cNvPr id="360" name="正方形/長方形 359">
          <a:extLst>
            <a:ext uri="{FF2B5EF4-FFF2-40B4-BE49-F238E27FC236}">
              <a16:creationId xmlns:a16="http://schemas.microsoft.com/office/drawing/2014/main" id="{38EAE4CF-79A0-44D7-8683-EB37DC81B191}"/>
            </a:ext>
          </a:extLst>
        </xdr:cNvPr>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50</xdr:row>
      <xdr:rowOff>88900</xdr:rowOff>
    </xdr:from>
    <xdr:to>
      <xdr:col>80</xdr:col>
      <xdr:colOff>0</xdr:colOff>
      <xdr:row>52</xdr:row>
      <xdr:rowOff>0</xdr:rowOff>
    </xdr:to>
    <xdr:sp macro="" textlink="">
      <xdr:nvSpPr>
        <xdr:cNvPr id="361" name="正方形/長方形 360">
          <a:extLst>
            <a:ext uri="{FF2B5EF4-FFF2-40B4-BE49-F238E27FC236}">
              <a16:creationId xmlns:a16="http://schemas.microsoft.com/office/drawing/2014/main" id="{CD7234C9-061E-4A94-B367-060F2E0168E2}"/>
            </a:ext>
          </a:extLst>
        </xdr:cNvPr>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51</xdr:row>
      <xdr:rowOff>120650</xdr:rowOff>
    </xdr:from>
    <xdr:to>
      <xdr:col>80</xdr:col>
      <xdr:colOff>0</xdr:colOff>
      <xdr:row>53</xdr:row>
      <xdr:rowOff>31750</xdr:rowOff>
    </xdr:to>
    <xdr:sp macro="" textlink="">
      <xdr:nvSpPr>
        <xdr:cNvPr id="362" name="正方形/長方形 361">
          <a:extLst>
            <a:ext uri="{FF2B5EF4-FFF2-40B4-BE49-F238E27FC236}">
              <a16:creationId xmlns:a16="http://schemas.microsoft.com/office/drawing/2014/main" id="{FF0D5B41-B7BD-41C1-93CB-19A5A1576848}"/>
            </a:ext>
          </a:extLst>
        </xdr:cNvPr>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3" name="正方形/長方形 362">
          <a:extLst>
            <a:ext uri="{FF2B5EF4-FFF2-40B4-BE49-F238E27FC236}">
              <a16:creationId xmlns:a16="http://schemas.microsoft.com/office/drawing/2014/main" id="{34F83931-CD81-4491-B191-0233B773C9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4" name="テキスト ボックス 363">
          <a:extLst>
            <a:ext uri="{FF2B5EF4-FFF2-40B4-BE49-F238E27FC236}">
              <a16:creationId xmlns:a16="http://schemas.microsoft.com/office/drawing/2014/main" id="{F489D4F9-6344-4F48-9E3B-6EAF86FD83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5" name="直線コネクタ 364">
          <a:extLst>
            <a:ext uri="{FF2B5EF4-FFF2-40B4-BE49-F238E27FC236}">
              <a16:creationId xmlns:a16="http://schemas.microsoft.com/office/drawing/2014/main" id="{B78D04BD-8CAC-4E56-B017-5EE3DE6435E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6" name="テキスト ボックス 365">
          <a:extLst>
            <a:ext uri="{FF2B5EF4-FFF2-40B4-BE49-F238E27FC236}">
              <a16:creationId xmlns:a16="http://schemas.microsoft.com/office/drawing/2014/main" id="{E0D92290-D9A0-47A5-8D66-A4C841A6BAC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7" name="直線コネクタ 366">
          <a:extLst>
            <a:ext uri="{FF2B5EF4-FFF2-40B4-BE49-F238E27FC236}">
              <a16:creationId xmlns:a16="http://schemas.microsoft.com/office/drawing/2014/main" id="{802E8B56-4900-46FE-9C8A-F87FE4BC2B1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8" name="テキスト ボックス 367">
          <a:extLst>
            <a:ext uri="{FF2B5EF4-FFF2-40B4-BE49-F238E27FC236}">
              <a16:creationId xmlns:a16="http://schemas.microsoft.com/office/drawing/2014/main" id="{827C5AF1-7321-44F8-A6BD-2A89FA69FE0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9" name="直線コネクタ 368">
          <a:extLst>
            <a:ext uri="{FF2B5EF4-FFF2-40B4-BE49-F238E27FC236}">
              <a16:creationId xmlns:a16="http://schemas.microsoft.com/office/drawing/2014/main" id="{106A0569-BE52-46D9-96DF-18D68270AE6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0" name="テキスト ボックス 369">
          <a:extLst>
            <a:ext uri="{FF2B5EF4-FFF2-40B4-BE49-F238E27FC236}">
              <a16:creationId xmlns:a16="http://schemas.microsoft.com/office/drawing/2014/main" id="{0CAC9339-2472-4129-AD9A-A6209426650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1" name="直線コネクタ 370">
          <a:extLst>
            <a:ext uri="{FF2B5EF4-FFF2-40B4-BE49-F238E27FC236}">
              <a16:creationId xmlns:a16="http://schemas.microsoft.com/office/drawing/2014/main" id="{D8C5C630-2E9F-4C59-8461-BC44AE0AD62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2" name="テキスト ボックス 371">
          <a:extLst>
            <a:ext uri="{FF2B5EF4-FFF2-40B4-BE49-F238E27FC236}">
              <a16:creationId xmlns:a16="http://schemas.microsoft.com/office/drawing/2014/main" id="{48D6EC58-A3A9-4178-A521-A52201AE674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3" name="直線コネクタ 372">
          <a:extLst>
            <a:ext uri="{FF2B5EF4-FFF2-40B4-BE49-F238E27FC236}">
              <a16:creationId xmlns:a16="http://schemas.microsoft.com/office/drawing/2014/main" id="{78B485DF-C194-47B1-9F75-6634DCE6C88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4" name="テキスト ボックス 373">
          <a:extLst>
            <a:ext uri="{FF2B5EF4-FFF2-40B4-BE49-F238E27FC236}">
              <a16:creationId xmlns:a16="http://schemas.microsoft.com/office/drawing/2014/main" id="{399B1F88-8759-4103-AE4C-AE4D988BADE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5" name="直線コネクタ 374">
          <a:extLst>
            <a:ext uri="{FF2B5EF4-FFF2-40B4-BE49-F238E27FC236}">
              <a16:creationId xmlns:a16="http://schemas.microsoft.com/office/drawing/2014/main" id="{E047A7F5-4007-4061-A936-D7AD616B639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6" name="テキスト ボックス 375">
          <a:extLst>
            <a:ext uri="{FF2B5EF4-FFF2-40B4-BE49-F238E27FC236}">
              <a16:creationId xmlns:a16="http://schemas.microsoft.com/office/drawing/2014/main" id="{EAA9BF10-A45B-4E41-8AFF-3F456681331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7" name="直線コネクタ 376">
          <a:extLst>
            <a:ext uri="{FF2B5EF4-FFF2-40B4-BE49-F238E27FC236}">
              <a16:creationId xmlns:a16="http://schemas.microsoft.com/office/drawing/2014/main" id="{347B2A25-8A3C-481F-AE2B-C3ABB067C9F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8" name="テキスト ボックス 377">
          <a:extLst>
            <a:ext uri="{FF2B5EF4-FFF2-40B4-BE49-F238E27FC236}">
              <a16:creationId xmlns:a16="http://schemas.microsoft.com/office/drawing/2014/main" id="{8A36D9CF-759E-42B3-B0EF-52DAC99B5F0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9" name="直線コネクタ 378">
          <a:extLst>
            <a:ext uri="{FF2B5EF4-FFF2-40B4-BE49-F238E27FC236}">
              <a16:creationId xmlns:a16="http://schemas.microsoft.com/office/drawing/2014/main" id="{B7C61A0E-52B4-4D51-925A-ABA81C7C3B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0" name="テキスト ボックス 379">
          <a:extLst>
            <a:ext uri="{FF2B5EF4-FFF2-40B4-BE49-F238E27FC236}">
              <a16:creationId xmlns:a16="http://schemas.microsoft.com/office/drawing/2014/main" id="{57C5E9FB-3D92-47A5-9C2E-6004EDF7FB2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1" name="【学校施設】&#10;有形固定資産減価償却率グラフ枠">
          <a:extLst>
            <a:ext uri="{FF2B5EF4-FFF2-40B4-BE49-F238E27FC236}">
              <a16:creationId xmlns:a16="http://schemas.microsoft.com/office/drawing/2014/main" id="{6B81CA72-BAEF-42D4-9A1C-2386C424256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D69DC25E-AC81-47C5-B5F5-CDB86A1159F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1D95C238-8BD6-4590-9B66-F1B07FDBEA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B5458F85-EC52-44A8-B13B-DEF33A6908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8AF8C0A8-90DD-4E16-9289-4F8A2E713F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9777C22F-44CB-4562-8CD5-387E0E66792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153307</xdr:rowOff>
    </xdr:from>
    <xdr:to>
      <xdr:col>85</xdr:col>
      <xdr:colOff>177800</xdr:colOff>
      <xdr:row>56</xdr:row>
      <xdr:rowOff>83457</xdr:rowOff>
    </xdr:to>
    <xdr:sp macro="" textlink="">
      <xdr:nvSpPr>
        <xdr:cNvPr id="387" name="楕円 386">
          <a:extLst>
            <a:ext uri="{FF2B5EF4-FFF2-40B4-BE49-F238E27FC236}">
              <a16:creationId xmlns:a16="http://schemas.microsoft.com/office/drawing/2014/main" id="{DCADC9A4-97CA-4841-914A-B4D9DC30CF3C}"/>
            </a:ext>
          </a:extLst>
        </xdr:cNvPr>
        <xdr:cNvSpPr/>
      </xdr:nvSpPr>
      <xdr:spPr>
        <a:xfrm>
          <a:off x="16268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55534</xdr:rowOff>
    </xdr:from>
    <xdr:ext cx="405111" cy="259045"/>
    <xdr:sp macro="" textlink="">
      <xdr:nvSpPr>
        <xdr:cNvPr id="388" name="【学校施設】&#10;有形固定資産減価償却率該当値テキスト">
          <a:extLst>
            <a:ext uri="{FF2B5EF4-FFF2-40B4-BE49-F238E27FC236}">
              <a16:creationId xmlns:a16="http://schemas.microsoft.com/office/drawing/2014/main" id="{B5718E06-C4C1-4571-B583-25782AA06939}"/>
            </a:ext>
          </a:extLst>
        </xdr:cNvPr>
        <xdr:cNvSpPr txBox="1"/>
      </xdr:nvSpPr>
      <xdr:spPr>
        <a:xfrm>
          <a:off x="16357600" y="948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389" name="楕円 388">
          <a:extLst>
            <a:ext uri="{FF2B5EF4-FFF2-40B4-BE49-F238E27FC236}">
              <a16:creationId xmlns:a16="http://schemas.microsoft.com/office/drawing/2014/main" id="{9C89A2D2-E937-4123-9C97-7AE320A24F8D}"/>
            </a:ext>
          </a:extLst>
        </xdr:cNvPr>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32657</xdr:rowOff>
    </xdr:from>
    <xdr:to>
      <xdr:col>85</xdr:col>
      <xdr:colOff>127000</xdr:colOff>
      <xdr:row>58</xdr:row>
      <xdr:rowOff>16328</xdr:rowOff>
    </xdr:to>
    <xdr:cxnSp macro="">
      <xdr:nvCxnSpPr>
        <xdr:cNvPr id="390" name="直線コネクタ 389">
          <a:extLst>
            <a:ext uri="{FF2B5EF4-FFF2-40B4-BE49-F238E27FC236}">
              <a16:creationId xmlns:a16="http://schemas.microsoft.com/office/drawing/2014/main" id="{56222626-BD5A-4D3B-9297-DC5C53A66945}"/>
            </a:ext>
          </a:extLst>
        </xdr:cNvPr>
        <xdr:cNvCxnSpPr/>
      </xdr:nvCxnSpPr>
      <xdr:spPr>
        <a:xfrm flipV="1">
          <a:off x="15481300" y="9633857"/>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47172</xdr:rowOff>
    </xdr:from>
    <xdr:to>
      <xdr:col>76</xdr:col>
      <xdr:colOff>165100</xdr:colOff>
      <xdr:row>64</xdr:row>
      <xdr:rowOff>148772</xdr:rowOff>
    </xdr:to>
    <xdr:sp macro="" textlink="">
      <xdr:nvSpPr>
        <xdr:cNvPr id="391" name="楕円 390">
          <a:extLst>
            <a:ext uri="{FF2B5EF4-FFF2-40B4-BE49-F238E27FC236}">
              <a16:creationId xmlns:a16="http://schemas.microsoft.com/office/drawing/2014/main" id="{980114DB-C552-41C0-B0C9-4DF6F0494697}"/>
            </a:ext>
          </a:extLst>
        </xdr:cNvPr>
        <xdr:cNvSpPr/>
      </xdr:nvSpPr>
      <xdr:spPr>
        <a:xfrm>
          <a:off x="14541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64</xdr:row>
      <xdr:rowOff>97972</xdr:rowOff>
    </xdr:to>
    <xdr:cxnSp macro="">
      <xdr:nvCxnSpPr>
        <xdr:cNvPr id="392" name="直線コネクタ 391">
          <a:extLst>
            <a:ext uri="{FF2B5EF4-FFF2-40B4-BE49-F238E27FC236}">
              <a16:creationId xmlns:a16="http://schemas.microsoft.com/office/drawing/2014/main" id="{C6DB1206-D851-4E05-9F48-C097D2130242}"/>
            </a:ext>
          </a:extLst>
        </xdr:cNvPr>
        <xdr:cNvCxnSpPr/>
      </xdr:nvCxnSpPr>
      <xdr:spPr>
        <a:xfrm flipV="1">
          <a:off x="14592300" y="9960428"/>
          <a:ext cx="889000" cy="11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153307</xdr:rowOff>
    </xdr:from>
    <xdr:to>
      <xdr:col>72</xdr:col>
      <xdr:colOff>38100</xdr:colOff>
      <xdr:row>64</xdr:row>
      <xdr:rowOff>83457</xdr:rowOff>
    </xdr:to>
    <xdr:sp macro="" textlink="">
      <xdr:nvSpPr>
        <xdr:cNvPr id="393" name="楕円 392">
          <a:extLst>
            <a:ext uri="{FF2B5EF4-FFF2-40B4-BE49-F238E27FC236}">
              <a16:creationId xmlns:a16="http://schemas.microsoft.com/office/drawing/2014/main" id="{176824A0-9D12-4140-9CFF-A1C20FB58912}"/>
            </a:ext>
          </a:extLst>
        </xdr:cNvPr>
        <xdr:cNvSpPr/>
      </xdr:nvSpPr>
      <xdr:spPr>
        <a:xfrm>
          <a:off x="1365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32657</xdr:rowOff>
    </xdr:from>
    <xdr:to>
      <xdr:col>76</xdr:col>
      <xdr:colOff>114300</xdr:colOff>
      <xdr:row>64</xdr:row>
      <xdr:rowOff>97972</xdr:rowOff>
    </xdr:to>
    <xdr:cxnSp macro="">
      <xdr:nvCxnSpPr>
        <xdr:cNvPr id="394" name="直線コネクタ 393">
          <a:extLst>
            <a:ext uri="{FF2B5EF4-FFF2-40B4-BE49-F238E27FC236}">
              <a16:creationId xmlns:a16="http://schemas.microsoft.com/office/drawing/2014/main" id="{18304EE3-8F40-49A2-8C6C-C8EA06D04BAA}"/>
            </a:ext>
          </a:extLst>
        </xdr:cNvPr>
        <xdr:cNvCxnSpPr/>
      </xdr:nvCxnSpPr>
      <xdr:spPr>
        <a:xfrm>
          <a:off x="13703300" y="11005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395" name="楕円 394">
          <a:extLst>
            <a:ext uri="{FF2B5EF4-FFF2-40B4-BE49-F238E27FC236}">
              <a16:creationId xmlns:a16="http://schemas.microsoft.com/office/drawing/2014/main" id="{A1398955-C042-4741-A9F8-DC49D9B9E058}"/>
            </a:ext>
          </a:extLst>
        </xdr:cNvPr>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64</xdr:row>
      <xdr:rowOff>32657</xdr:rowOff>
    </xdr:to>
    <xdr:cxnSp macro="">
      <xdr:nvCxnSpPr>
        <xdr:cNvPr id="396" name="直線コネクタ 395">
          <a:extLst>
            <a:ext uri="{FF2B5EF4-FFF2-40B4-BE49-F238E27FC236}">
              <a16:creationId xmlns:a16="http://schemas.microsoft.com/office/drawing/2014/main" id="{C9562F09-6206-4571-AE9A-619D3532CAF0}"/>
            </a:ext>
          </a:extLst>
        </xdr:cNvPr>
        <xdr:cNvCxnSpPr/>
      </xdr:nvCxnSpPr>
      <xdr:spPr>
        <a:xfrm>
          <a:off x="12814300" y="10156372"/>
          <a:ext cx="889000" cy="8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397" name="n_1mainValue【学校施設】&#10;有形固定資産減価償却率">
          <a:extLst>
            <a:ext uri="{FF2B5EF4-FFF2-40B4-BE49-F238E27FC236}">
              <a16:creationId xmlns:a16="http://schemas.microsoft.com/office/drawing/2014/main" id="{1275BA91-059C-46CF-9530-CE279D4AC1A9}"/>
            </a:ext>
          </a:extLst>
        </xdr:cNvPr>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165299</xdr:rowOff>
    </xdr:from>
    <xdr:ext cx="405111" cy="259045"/>
    <xdr:sp macro="" textlink="">
      <xdr:nvSpPr>
        <xdr:cNvPr id="398" name="n_2mainValue【学校施設】&#10;有形固定資産減価償却率">
          <a:extLst>
            <a:ext uri="{FF2B5EF4-FFF2-40B4-BE49-F238E27FC236}">
              <a16:creationId xmlns:a16="http://schemas.microsoft.com/office/drawing/2014/main" id="{AE301E1E-49A0-45A6-A2EA-32ABC7A5B4F1}"/>
            </a:ext>
          </a:extLst>
        </xdr:cNvPr>
        <xdr:cNvSpPr txBox="1"/>
      </xdr:nvSpPr>
      <xdr:spPr>
        <a:xfrm>
          <a:off x="14389744" y="10795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99984</xdr:rowOff>
    </xdr:from>
    <xdr:ext cx="405111" cy="259045"/>
    <xdr:sp macro="" textlink="">
      <xdr:nvSpPr>
        <xdr:cNvPr id="399" name="n_3mainValue【学校施設】&#10;有形固定資産減価償却率">
          <a:extLst>
            <a:ext uri="{FF2B5EF4-FFF2-40B4-BE49-F238E27FC236}">
              <a16:creationId xmlns:a16="http://schemas.microsoft.com/office/drawing/2014/main" id="{65BA2061-BD01-4E58-90D8-00DD0BE211AD}"/>
            </a:ext>
          </a:extLst>
        </xdr:cNvPr>
        <xdr:cNvSpPr txBox="1"/>
      </xdr:nvSpPr>
      <xdr:spPr>
        <a:xfrm>
          <a:off x="13500744" y="10729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400" name="n_4mainValue【学校施設】&#10;有形固定資産減価償却率">
          <a:extLst>
            <a:ext uri="{FF2B5EF4-FFF2-40B4-BE49-F238E27FC236}">
              <a16:creationId xmlns:a16="http://schemas.microsoft.com/office/drawing/2014/main" id="{1148C59B-2E19-4132-8440-F68C415F81F6}"/>
            </a:ext>
          </a:extLst>
        </xdr:cNvPr>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a:extLst>
            <a:ext uri="{FF2B5EF4-FFF2-40B4-BE49-F238E27FC236}">
              <a16:creationId xmlns:a16="http://schemas.microsoft.com/office/drawing/2014/main" id="{4DC5A67A-8B2F-453C-AD72-8A5A81D861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50</xdr:row>
      <xdr:rowOff>88900</xdr:rowOff>
    </xdr:from>
    <xdr:to>
      <xdr:col>104</xdr:col>
      <xdr:colOff>0</xdr:colOff>
      <xdr:row>52</xdr:row>
      <xdr:rowOff>0</xdr:rowOff>
    </xdr:to>
    <xdr:sp macro="" textlink="">
      <xdr:nvSpPr>
        <xdr:cNvPr id="402" name="正方形/長方形 401">
          <a:extLst>
            <a:ext uri="{FF2B5EF4-FFF2-40B4-BE49-F238E27FC236}">
              <a16:creationId xmlns:a16="http://schemas.microsoft.com/office/drawing/2014/main" id="{594ABE0D-01EE-4E6D-BA64-F91D96695CE8}"/>
            </a:ext>
          </a:extLst>
        </xdr:cNvPr>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51</xdr:row>
      <xdr:rowOff>120650</xdr:rowOff>
    </xdr:from>
    <xdr:to>
      <xdr:col>104</xdr:col>
      <xdr:colOff>0</xdr:colOff>
      <xdr:row>53</xdr:row>
      <xdr:rowOff>31750</xdr:rowOff>
    </xdr:to>
    <xdr:sp macro="" textlink="">
      <xdr:nvSpPr>
        <xdr:cNvPr id="403" name="正方形/長方形 402">
          <a:extLst>
            <a:ext uri="{FF2B5EF4-FFF2-40B4-BE49-F238E27FC236}">
              <a16:creationId xmlns:a16="http://schemas.microsoft.com/office/drawing/2014/main" id="{3DDACF7E-F7F3-4852-A0D5-DFB19CE055CD}"/>
            </a:ext>
          </a:extLst>
        </xdr:cNvPr>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50</xdr:row>
      <xdr:rowOff>88900</xdr:rowOff>
    </xdr:from>
    <xdr:to>
      <xdr:col>110</xdr:col>
      <xdr:colOff>127000</xdr:colOff>
      <xdr:row>52</xdr:row>
      <xdr:rowOff>0</xdr:rowOff>
    </xdr:to>
    <xdr:sp macro="" textlink="">
      <xdr:nvSpPr>
        <xdr:cNvPr id="404" name="正方形/長方形 403">
          <a:extLst>
            <a:ext uri="{FF2B5EF4-FFF2-40B4-BE49-F238E27FC236}">
              <a16:creationId xmlns:a16="http://schemas.microsoft.com/office/drawing/2014/main" id="{A7CBEE3F-AB77-4644-A9A9-508E837089FD}"/>
            </a:ext>
          </a:extLst>
        </xdr:cNvPr>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51</xdr:row>
      <xdr:rowOff>120650</xdr:rowOff>
    </xdr:from>
    <xdr:to>
      <xdr:col>110</xdr:col>
      <xdr:colOff>127000</xdr:colOff>
      <xdr:row>53</xdr:row>
      <xdr:rowOff>31750</xdr:rowOff>
    </xdr:to>
    <xdr:sp macro="" textlink="">
      <xdr:nvSpPr>
        <xdr:cNvPr id="405" name="正方形/長方形 404">
          <a:extLst>
            <a:ext uri="{FF2B5EF4-FFF2-40B4-BE49-F238E27FC236}">
              <a16:creationId xmlns:a16="http://schemas.microsoft.com/office/drawing/2014/main" id="{911313E7-8943-419C-B1E2-C9484775BA6C}"/>
            </a:ext>
          </a:extLst>
        </xdr:cNvPr>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a:extLst>
            <a:ext uri="{FF2B5EF4-FFF2-40B4-BE49-F238E27FC236}">
              <a16:creationId xmlns:a16="http://schemas.microsoft.com/office/drawing/2014/main" id="{135DAC8C-672F-40C0-AA95-661D3F221B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a:extLst>
            <a:ext uri="{FF2B5EF4-FFF2-40B4-BE49-F238E27FC236}">
              <a16:creationId xmlns:a16="http://schemas.microsoft.com/office/drawing/2014/main" id="{59D9F7F8-E9DB-49B4-B13A-62C645490B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a:extLst>
            <a:ext uri="{FF2B5EF4-FFF2-40B4-BE49-F238E27FC236}">
              <a16:creationId xmlns:a16="http://schemas.microsoft.com/office/drawing/2014/main" id="{C364362D-6904-4EC5-930C-67357D3751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a:extLst>
            <a:ext uri="{FF2B5EF4-FFF2-40B4-BE49-F238E27FC236}">
              <a16:creationId xmlns:a16="http://schemas.microsoft.com/office/drawing/2014/main" id="{6CAE70D9-ACE6-448C-8EC6-0B92C334951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0" name="直線コネクタ 409">
          <a:extLst>
            <a:ext uri="{FF2B5EF4-FFF2-40B4-BE49-F238E27FC236}">
              <a16:creationId xmlns:a16="http://schemas.microsoft.com/office/drawing/2014/main" id="{42FA49A3-C974-463A-A26E-506044C603D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a:extLst>
            <a:ext uri="{FF2B5EF4-FFF2-40B4-BE49-F238E27FC236}">
              <a16:creationId xmlns:a16="http://schemas.microsoft.com/office/drawing/2014/main" id="{EA78FD46-51D4-4BFF-9E10-1CDE3A76EBF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a:extLst>
            <a:ext uri="{FF2B5EF4-FFF2-40B4-BE49-F238E27FC236}">
              <a16:creationId xmlns:a16="http://schemas.microsoft.com/office/drawing/2014/main" id="{B91DC790-7DD2-4D5A-85DC-07E4BF505B2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a:extLst>
            <a:ext uri="{FF2B5EF4-FFF2-40B4-BE49-F238E27FC236}">
              <a16:creationId xmlns:a16="http://schemas.microsoft.com/office/drawing/2014/main" id="{29820939-CB64-4F0D-B944-E679F924A1D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a:extLst>
            <a:ext uri="{FF2B5EF4-FFF2-40B4-BE49-F238E27FC236}">
              <a16:creationId xmlns:a16="http://schemas.microsoft.com/office/drawing/2014/main" id="{FF632470-9384-4CC6-86CF-E46EE860BAA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a:extLst>
            <a:ext uri="{FF2B5EF4-FFF2-40B4-BE49-F238E27FC236}">
              <a16:creationId xmlns:a16="http://schemas.microsoft.com/office/drawing/2014/main" id="{67E39386-AEFF-401A-B5A7-43BEFE6117E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a:extLst>
            <a:ext uri="{FF2B5EF4-FFF2-40B4-BE49-F238E27FC236}">
              <a16:creationId xmlns:a16="http://schemas.microsoft.com/office/drawing/2014/main" id="{DFD3D8C4-5527-49B6-BF2D-5E18973DF77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a:extLst>
            <a:ext uri="{FF2B5EF4-FFF2-40B4-BE49-F238E27FC236}">
              <a16:creationId xmlns:a16="http://schemas.microsoft.com/office/drawing/2014/main" id="{459EAE9C-0E8B-4C81-A514-E92CF5941F8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a:extLst>
            <a:ext uri="{FF2B5EF4-FFF2-40B4-BE49-F238E27FC236}">
              <a16:creationId xmlns:a16="http://schemas.microsoft.com/office/drawing/2014/main" id="{6A7FF5E6-4A88-4AC8-85A0-B5548C4A9E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a:extLst>
            <a:ext uri="{FF2B5EF4-FFF2-40B4-BE49-F238E27FC236}">
              <a16:creationId xmlns:a16="http://schemas.microsoft.com/office/drawing/2014/main" id="{B22A1868-400C-42C9-9015-F5F8A2FA1A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a:extLst>
            <a:ext uri="{FF2B5EF4-FFF2-40B4-BE49-F238E27FC236}">
              <a16:creationId xmlns:a16="http://schemas.microsoft.com/office/drawing/2014/main" id="{1531AFCD-F762-4B12-BF83-E63C5DAE5C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A347751B-BB24-4CF6-A125-C8A6649445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F5E105D1-6288-4557-A0BF-BD4F8E8E07B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977FF138-5200-4CF0-BFA2-9384A06749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372C598E-32B9-4194-9223-358C156D8D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6D779967-EE65-486F-88F7-97F8FCF6A7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xdr:rowOff>
    </xdr:from>
    <xdr:to>
      <xdr:col>116</xdr:col>
      <xdr:colOff>114300</xdr:colOff>
      <xdr:row>55</xdr:row>
      <xdr:rowOff>107950</xdr:rowOff>
    </xdr:to>
    <xdr:sp macro="" textlink="">
      <xdr:nvSpPr>
        <xdr:cNvPr id="426" name="楕円 425">
          <a:extLst>
            <a:ext uri="{FF2B5EF4-FFF2-40B4-BE49-F238E27FC236}">
              <a16:creationId xmlns:a16="http://schemas.microsoft.com/office/drawing/2014/main" id="{D58F06EB-FA58-4456-BAA9-AF2BA4AC2CD0}"/>
            </a:ext>
          </a:extLst>
        </xdr:cNvPr>
        <xdr:cNvSpPr/>
      </xdr:nvSpPr>
      <xdr:spPr>
        <a:xfrm>
          <a:off x="22110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80027</xdr:rowOff>
    </xdr:from>
    <xdr:ext cx="469744" cy="259045"/>
    <xdr:sp macro="" textlink="">
      <xdr:nvSpPr>
        <xdr:cNvPr id="427" name="【学校施設】&#10;一人当たり面積該当値テキスト">
          <a:extLst>
            <a:ext uri="{FF2B5EF4-FFF2-40B4-BE49-F238E27FC236}">
              <a16:creationId xmlns:a16="http://schemas.microsoft.com/office/drawing/2014/main" id="{466253F0-7701-4AAB-A129-3CE740EF9FE2}"/>
            </a:ext>
          </a:extLst>
        </xdr:cNvPr>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132080</xdr:rowOff>
    </xdr:from>
    <xdr:to>
      <xdr:col>112</xdr:col>
      <xdr:colOff>38100</xdr:colOff>
      <xdr:row>57</xdr:row>
      <xdr:rowOff>62230</xdr:rowOff>
    </xdr:to>
    <xdr:sp macro="" textlink="">
      <xdr:nvSpPr>
        <xdr:cNvPr id="428" name="楕円 427">
          <a:extLst>
            <a:ext uri="{FF2B5EF4-FFF2-40B4-BE49-F238E27FC236}">
              <a16:creationId xmlns:a16="http://schemas.microsoft.com/office/drawing/2014/main" id="{7D8B6F35-F4D7-4CE8-A0A5-4B7FB998BD27}"/>
            </a:ext>
          </a:extLst>
        </xdr:cNvPr>
        <xdr:cNvSpPr/>
      </xdr:nvSpPr>
      <xdr:spPr>
        <a:xfrm>
          <a:off x="2127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57150</xdr:rowOff>
    </xdr:from>
    <xdr:to>
      <xdr:col>116</xdr:col>
      <xdr:colOff>63500</xdr:colOff>
      <xdr:row>57</xdr:row>
      <xdr:rowOff>11430</xdr:rowOff>
    </xdr:to>
    <xdr:cxnSp macro="">
      <xdr:nvCxnSpPr>
        <xdr:cNvPr id="429" name="直線コネクタ 428">
          <a:extLst>
            <a:ext uri="{FF2B5EF4-FFF2-40B4-BE49-F238E27FC236}">
              <a16:creationId xmlns:a16="http://schemas.microsoft.com/office/drawing/2014/main" id="{523873BB-6DC8-4121-88B0-9E35A751295F}"/>
            </a:ext>
          </a:extLst>
        </xdr:cNvPr>
        <xdr:cNvCxnSpPr/>
      </xdr:nvCxnSpPr>
      <xdr:spPr>
        <a:xfrm flipV="1">
          <a:off x="21323300" y="94869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132080</xdr:rowOff>
    </xdr:from>
    <xdr:to>
      <xdr:col>107</xdr:col>
      <xdr:colOff>101600</xdr:colOff>
      <xdr:row>59</xdr:row>
      <xdr:rowOff>62230</xdr:rowOff>
    </xdr:to>
    <xdr:sp macro="" textlink="">
      <xdr:nvSpPr>
        <xdr:cNvPr id="430" name="楕円 429">
          <a:extLst>
            <a:ext uri="{FF2B5EF4-FFF2-40B4-BE49-F238E27FC236}">
              <a16:creationId xmlns:a16="http://schemas.microsoft.com/office/drawing/2014/main" id="{CCC64471-A96F-478A-BC91-AF9BFB44CF99}"/>
            </a:ext>
          </a:extLst>
        </xdr:cNvPr>
        <xdr:cNvSpPr/>
      </xdr:nvSpPr>
      <xdr:spPr>
        <a:xfrm>
          <a:off x="2038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11430</xdr:rowOff>
    </xdr:from>
    <xdr:to>
      <xdr:col>111</xdr:col>
      <xdr:colOff>177800</xdr:colOff>
      <xdr:row>59</xdr:row>
      <xdr:rowOff>11430</xdr:rowOff>
    </xdr:to>
    <xdr:cxnSp macro="">
      <xdr:nvCxnSpPr>
        <xdr:cNvPr id="431" name="直線コネクタ 430">
          <a:extLst>
            <a:ext uri="{FF2B5EF4-FFF2-40B4-BE49-F238E27FC236}">
              <a16:creationId xmlns:a16="http://schemas.microsoft.com/office/drawing/2014/main" id="{0F64A4B2-4369-463A-9364-4AF3235C0F29}"/>
            </a:ext>
          </a:extLst>
        </xdr:cNvPr>
        <xdr:cNvCxnSpPr/>
      </xdr:nvCxnSpPr>
      <xdr:spPr>
        <a:xfrm flipV="1">
          <a:off x="20434300" y="97840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432" name="楕円 431">
          <a:extLst>
            <a:ext uri="{FF2B5EF4-FFF2-40B4-BE49-F238E27FC236}">
              <a16:creationId xmlns:a16="http://schemas.microsoft.com/office/drawing/2014/main" id="{0FCA445F-2775-41E8-81DE-D142C362FE3F}"/>
            </a:ext>
          </a:extLst>
        </xdr:cNvPr>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11430</xdr:rowOff>
    </xdr:from>
    <xdr:to>
      <xdr:col>107</xdr:col>
      <xdr:colOff>50800</xdr:colOff>
      <xdr:row>61</xdr:row>
      <xdr:rowOff>102870</xdr:rowOff>
    </xdr:to>
    <xdr:cxnSp macro="">
      <xdr:nvCxnSpPr>
        <xdr:cNvPr id="433" name="直線コネクタ 432">
          <a:extLst>
            <a:ext uri="{FF2B5EF4-FFF2-40B4-BE49-F238E27FC236}">
              <a16:creationId xmlns:a16="http://schemas.microsoft.com/office/drawing/2014/main" id="{E0A49C6D-FCEC-414E-A506-767FFA4A47BF}"/>
            </a:ext>
          </a:extLst>
        </xdr:cNvPr>
        <xdr:cNvCxnSpPr/>
      </xdr:nvCxnSpPr>
      <xdr:spPr>
        <a:xfrm flipV="1">
          <a:off x="19545300" y="1012698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434" name="楕円 433">
          <a:extLst>
            <a:ext uri="{FF2B5EF4-FFF2-40B4-BE49-F238E27FC236}">
              <a16:creationId xmlns:a16="http://schemas.microsoft.com/office/drawing/2014/main" id="{82F6525B-1440-47CF-9EF1-6CEC854B5D8D}"/>
            </a:ext>
          </a:extLst>
        </xdr:cNvPr>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102870</xdr:rowOff>
    </xdr:from>
    <xdr:to>
      <xdr:col>102</xdr:col>
      <xdr:colOff>114300</xdr:colOff>
      <xdr:row>62</xdr:row>
      <xdr:rowOff>137160</xdr:rowOff>
    </xdr:to>
    <xdr:cxnSp macro="">
      <xdr:nvCxnSpPr>
        <xdr:cNvPr id="435" name="直線コネクタ 434">
          <a:extLst>
            <a:ext uri="{FF2B5EF4-FFF2-40B4-BE49-F238E27FC236}">
              <a16:creationId xmlns:a16="http://schemas.microsoft.com/office/drawing/2014/main" id="{737F4241-1498-4870-8FFE-7D9F4ED2ED7E}"/>
            </a:ext>
          </a:extLst>
        </xdr:cNvPr>
        <xdr:cNvCxnSpPr/>
      </xdr:nvCxnSpPr>
      <xdr:spPr>
        <a:xfrm flipV="1">
          <a:off x="18656300" y="105613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78757</xdr:rowOff>
    </xdr:from>
    <xdr:ext cx="469744" cy="259045"/>
    <xdr:sp macro="" textlink="">
      <xdr:nvSpPr>
        <xdr:cNvPr id="436" name="n_1mainValue【学校施設】&#10;一人当たり面積">
          <a:extLst>
            <a:ext uri="{FF2B5EF4-FFF2-40B4-BE49-F238E27FC236}">
              <a16:creationId xmlns:a16="http://schemas.microsoft.com/office/drawing/2014/main" id="{84AC330C-5807-4253-A55A-DA31FFD1EB87}"/>
            </a:ext>
          </a:extLst>
        </xdr:cNvPr>
        <xdr:cNvSpPr txBox="1"/>
      </xdr:nvSpPr>
      <xdr:spPr>
        <a:xfrm>
          <a:off x="210757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78757</xdr:rowOff>
    </xdr:from>
    <xdr:ext cx="469744" cy="259045"/>
    <xdr:sp macro="" textlink="">
      <xdr:nvSpPr>
        <xdr:cNvPr id="437" name="n_2mainValue【学校施設】&#10;一人当たり面積">
          <a:extLst>
            <a:ext uri="{FF2B5EF4-FFF2-40B4-BE49-F238E27FC236}">
              <a16:creationId xmlns:a16="http://schemas.microsoft.com/office/drawing/2014/main" id="{4DA426A9-6291-4D6F-BBDD-22FA1621A985}"/>
            </a:ext>
          </a:extLst>
        </xdr:cNvPr>
        <xdr:cNvSpPr txBox="1"/>
      </xdr:nvSpPr>
      <xdr:spPr>
        <a:xfrm>
          <a:off x="20199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438" name="n_3mainValue【学校施設】&#10;一人当たり面積">
          <a:extLst>
            <a:ext uri="{FF2B5EF4-FFF2-40B4-BE49-F238E27FC236}">
              <a16:creationId xmlns:a16="http://schemas.microsoft.com/office/drawing/2014/main" id="{285FE444-8B84-4725-A282-EDCC7E23D7A8}"/>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439" name="n_4mainValue【学校施設】&#10;一人当たり面積">
          <a:extLst>
            <a:ext uri="{FF2B5EF4-FFF2-40B4-BE49-F238E27FC236}">
              <a16:creationId xmlns:a16="http://schemas.microsoft.com/office/drawing/2014/main" id="{3674F0E5-5963-46DD-B2FA-E29694E89C30}"/>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a:extLst>
            <a:ext uri="{FF2B5EF4-FFF2-40B4-BE49-F238E27FC236}">
              <a16:creationId xmlns:a16="http://schemas.microsoft.com/office/drawing/2014/main" id="{87CCB155-2F1B-4185-AB15-2B01F92449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41" name="正方形/長方形 440">
          <a:extLst>
            <a:ext uri="{FF2B5EF4-FFF2-40B4-BE49-F238E27FC236}">
              <a16:creationId xmlns:a16="http://schemas.microsoft.com/office/drawing/2014/main" id="{3BCFAA67-ED60-44EC-ACE8-AE509760714D}"/>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42" name="正方形/長方形 441">
          <a:extLst>
            <a:ext uri="{FF2B5EF4-FFF2-40B4-BE49-F238E27FC236}">
              <a16:creationId xmlns:a16="http://schemas.microsoft.com/office/drawing/2014/main" id="{BD26186A-F7A5-47D6-A90C-F74DE3D2471F}"/>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43" name="正方形/長方形 442">
          <a:extLst>
            <a:ext uri="{FF2B5EF4-FFF2-40B4-BE49-F238E27FC236}">
              <a16:creationId xmlns:a16="http://schemas.microsoft.com/office/drawing/2014/main" id="{59DD5C12-D466-4831-8738-A2807D572E85}"/>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44" name="正方形/長方形 443">
          <a:extLst>
            <a:ext uri="{FF2B5EF4-FFF2-40B4-BE49-F238E27FC236}">
              <a16:creationId xmlns:a16="http://schemas.microsoft.com/office/drawing/2014/main" id="{F2500A0A-21DA-4EB9-9A00-B86B70E0FD77}"/>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正方形/長方形 444">
          <a:extLst>
            <a:ext uri="{FF2B5EF4-FFF2-40B4-BE49-F238E27FC236}">
              <a16:creationId xmlns:a16="http://schemas.microsoft.com/office/drawing/2014/main" id="{59BA2638-E52C-4090-B4D0-62802F81258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a:extLst>
            <a:ext uri="{FF2B5EF4-FFF2-40B4-BE49-F238E27FC236}">
              <a16:creationId xmlns:a16="http://schemas.microsoft.com/office/drawing/2014/main" id="{0E3C6437-1C03-4F6A-8F77-5E215615129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47" name="正方形/長方形 446">
          <a:extLst>
            <a:ext uri="{FF2B5EF4-FFF2-40B4-BE49-F238E27FC236}">
              <a16:creationId xmlns:a16="http://schemas.microsoft.com/office/drawing/2014/main" id="{B157535A-0A41-4ED2-A085-1BBC72F2E845}"/>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48" name="正方形/長方形 447">
          <a:extLst>
            <a:ext uri="{FF2B5EF4-FFF2-40B4-BE49-F238E27FC236}">
              <a16:creationId xmlns:a16="http://schemas.microsoft.com/office/drawing/2014/main" id="{47DECE5F-7192-4692-8E4E-70C022C1A845}"/>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49" name="正方形/長方形 448">
          <a:extLst>
            <a:ext uri="{FF2B5EF4-FFF2-40B4-BE49-F238E27FC236}">
              <a16:creationId xmlns:a16="http://schemas.microsoft.com/office/drawing/2014/main" id="{070227E1-E674-4634-909D-AFEF425DA2D5}"/>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50" name="正方形/長方形 449">
          <a:extLst>
            <a:ext uri="{FF2B5EF4-FFF2-40B4-BE49-F238E27FC236}">
              <a16:creationId xmlns:a16="http://schemas.microsoft.com/office/drawing/2014/main" id="{2F3D4DCA-4097-41EE-A87B-E354D6C7F32D}"/>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a:extLst>
            <a:ext uri="{FF2B5EF4-FFF2-40B4-BE49-F238E27FC236}">
              <a16:creationId xmlns:a16="http://schemas.microsoft.com/office/drawing/2014/main" id="{CD1A7DB7-94D6-4314-B244-DA44BCC73FC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2" name="正方形/長方形 451">
          <a:extLst>
            <a:ext uri="{FF2B5EF4-FFF2-40B4-BE49-F238E27FC236}">
              <a16:creationId xmlns:a16="http://schemas.microsoft.com/office/drawing/2014/main" id="{39FA2AF1-2D41-4AC9-8DD5-C02E17CE9D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453" name="正方形/長方形 452">
          <a:extLst>
            <a:ext uri="{FF2B5EF4-FFF2-40B4-BE49-F238E27FC236}">
              <a16:creationId xmlns:a16="http://schemas.microsoft.com/office/drawing/2014/main" id="{C70F0C82-C8A1-4D3C-8080-3D99DBA6CA36}"/>
            </a:ext>
          </a:extLst>
        </xdr:cNvPr>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454" name="正方形/長方形 453">
          <a:extLst>
            <a:ext uri="{FF2B5EF4-FFF2-40B4-BE49-F238E27FC236}">
              <a16:creationId xmlns:a16="http://schemas.microsoft.com/office/drawing/2014/main" id="{6D9B53C8-C173-43ED-80A6-E724977822F1}"/>
            </a:ext>
          </a:extLst>
        </xdr:cNvPr>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455" name="正方形/長方形 454">
          <a:extLst>
            <a:ext uri="{FF2B5EF4-FFF2-40B4-BE49-F238E27FC236}">
              <a16:creationId xmlns:a16="http://schemas.microsoft.com/office/drawing/2014/main" id="{E54B48E1-CB87-448A-83A4-CEFF3ECA765D}"/>
            </a:ext>
          </a:extLst>
        </xdr:cNvPr>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456" name="正方形/長方形 455">
          <a:extLst>
            <a:ext uri="{FF2B5EF4-FFF2-40B4-BE49-F238E27FC236}">
              <a16:creationId xmlns:a16="http://schemas.microsoft.com/office/drawing/2014/main" id="{66FFA40A-4C7F-4B0F-9AFD-4F0D74BEFA54}"/>
            </a:ext>
          </a:extLst>
        </xdr:cNvPr>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7" name="正方形/長方形 456">
          <a:extLst>
            <a:ext uri="{FF2B5EF4-FFF2-40B4-BE49-F238E27FC236}">
              <a16:creationId xmlns:a16="http://schemas.microsoft.com/office/drawing/2014/main" id="{7C3CE9C0-6989-46E7-A3C6-A928DE02F7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8" name="テキスト ボックス 457">
          <a:extLst>
            <a:ext uri="{FF2B5EF4-FFF2-40B4-BE49-F238E27FC236}">
              <a16:creationId xmlns:a16="http://schemas.microsoft.com/office/drawing/2014/main" id="{7CE304C9-750C-4B58-A9B3-4FBA84E560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9" name="直線コネクタ 458">
          <a:extLst>
            <a:ext uri="{FF2B5EF4-FFF2-40B4-BE49-F238E27FC236}">
              <a16:creationId xmlns:a16="http://schemas.microsoft.com/office/drawing/2014/main" id="{1AFBDF02-C348-42D4-A1F7-20279AAB62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0" name="テキスト ボックス 459">
          <a:extLst>
            <a:ext uri="{FF2B5EF4-FFF2-40B4-BE49-F238E27FC236}">
              <a16:creationId xmlns:a16="http://schemas.microsoft.com/office/drawing/2014/main" id="{8B0316BA-4F4F-4D41-923D-9C53A63DB305}"/>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1" name="直線コネクタ 460">
          <a:extLst>
            <a:ext uri="{FF2B5EF4-FFF2-40B4-BE49-F238E27FC236}">
              <a16:creationId xmlns:a16="http://schemas.microsoft.com/office/drawing/2014/main" id="{0A4D709A-A890-4451-9B23-39A96D2C8BB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62" name="テキスト ボックス 461">
          <a:extLst>
            <a:ext uri="{FF2B5EF4-FFF2-40B4-BE49-F238E27FC236}">
              <a16:creationId xmlns:a16="http://schemas.microsoft.com/office/drawing/2014/main" id="{923C807E-59E7-4D16-A837-F1FEA2EEAE4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3" name="直線コネクタ 462">
          <a:extLst>
            <a:ext uri="{FF2B5EF4-FFF2-40B4-BE49-F238E27FC236}">
              <a16:creationId xmlns:a16="http://schemas.microsoft.com/office/drawing/2014/main" id="{50113047-F5D7-4171-A004-E1C67E0D50A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4" name="テキスト ボックス 463">
          <a:extLst>
            <a:ext uri="{FF2B5EF4-FFF2-40B4-BE49-F238E27FC236}">
              <a16:creationId xmlns:a16="http://schemas.microsoft.com/office/drawing/2014/main" id="{EEEEA2A6-F03F-4104-9B3A-7DD4C742896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5" name="直線コネクタ 464">
          <a:extLst>
            <a:ext uri="{FF2B5EF4-FFF2-40B4-BE49-F238E27FC236}">
              <a16:creationId xmlns:a16="http://schemas.microsoft.com/office/drawing/2014/main" id="{4BE55655-9B75-447C-82E9-6FFA3951664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6" name="テキスト ボックス 465">
          <a:extLst>
            <a:ext uri="{FF2B5EF4-FFF2-40B4-BE49-F238E27FC236}">
              <a16:creationId xmlns:a16="http://schemas.microsoft.com/office/drawing/2014/main" id="{350D6086-A8EB-403C-897A-005A4400A10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7" name="直線コネクタ 466">
          <a:extLst>
            <a:ext uri="{FF2B5EF4-FFF2-40B4-BE49-F238E27FC236}">
              <a16:creationId xmlns:a16="http://schemas.microsoft.com/office/drawing/2014/main" id="{2DE177F9-3BF3-4B2F-93A9-22CFEE416E0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8" name="テキスト ボックス 467">
          <a:extLst>
            <a:ext uri="{FF2B5EF4-FFF2-40B4-BE49-F238E27FC236}">
              <a16:creationId xmlns:a16="http://schemas.microsoft.com/office/drawing/2014/main" id="{F32F1C2F-3401-426A-A443-B6F875C7280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9" name="直線コネクタ 468">
          <a:extLst>
            <a:ext uri="{FF2B5EF4-FFF2-40B4-BE49-F238E27FC236}">
              <a16:creationId xmlns:a16="http://schemas.microsoft.com/office/drawing/2014/main" id="{4C8D6EAF-BA33-4306-8A15-6A95E8FE458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70" name="テキスト ボックス 469">
          <a:extLst>
            <a:ext uri="{FF2B5EF4-FFF2-40B4-BE49-F238E27FC236}">
              <a16:creationId xmlns:a16="http://schemas.microsoft.com/office/drawing/2014/main" id="{EF42D9B4-9A62-4215-B37F-C3D0943A0F9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1" name="直線コネクタ 470">
          <a:extLst>
            <a:ext uri="{FF2B5EF4-FFF2-40B4-BE49-F238E27FC236}">
              <a16:creationId xmlns:a16="http://schemas.microsoft.com/office/drawing/2014/main" id="{1593AA8F-3CA9-4D43-8C97-2758E5BCA3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72" name="テキスト ボックス 471">
          <a:extLst>
            <a:ext uri="{FF2B5EF4-FFF2-40B4-BE49-F238E27FC236}">
              <a16:creationId xmlns:a16="http://schemas.microsoft.com/office/drawing/2014/main" id="{82E4491E-6876-4A75-AF05-AC3FE886806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3" name="【公民館】&#10;有形固定資産減価償却率グラフ枠">
          <a:extLst>
            <a:ext uri="{FF2B5EF4-FFF2-40B4-BE49-F238E27FC236}">
              <a16:creationId xmlns:a16="http://schemas.microsoft.com/office/drawing/2014/main" id="{524CBBC1-7A54-49A8-BB5B-FEDBD963C3E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4E80175-9451-4EAE-844A-9B9B35866C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975CC8D-BB16-4E81-B826-75294E8C87D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1481255-7585-4058-9F22-CB1EC15B17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08E5227-44BF-4FAB-BAAB-42515CC7394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ED080BF-CA64-45FF-8FEE-14BE141881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479" name="楕円 478">
          <a:extLst>
            <a:ext uri="{FF2B5EF4-FFF2-40B4-BE49-F238E27FC236}">
              <a16:creationId xmlns:a16="http://schemas.microsoft.com/office/drawing/2014/main" id="{436B5DBC-2302-45D0-8F3B-46C75B45CBB9}"/>
            </a:ext>
          </a:extLst>
        </xdr:cNvPr>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41927</xdr:rowOff>
    </xdr:from>
    <xdr:ext cx="405111" cy="259045"/>
    <xdr:sp macro="" textlink="">
      <xdr:nvSpPr>
        <xdr:cNvPr id="480" name="【公民館】&#10;有形固定資産減価償却率該当値テキスト">
          <a:extLst>
            <a:ext uri="{FF2B5EF4-FFF2-40B4-BE49-F238E27FC236}">
              <a16:creationId xmlns:a16="http://schemas.microsoft.com/office/drawing/2014/main" id="{FDA4D925-2480-4B3F-8FD6-92B19BE749E0}"/>
            </a:ext>
          </a:extLst>
        </xdr:cNvPr>
        <xdr:cNvSpPr txBox="1"/>
      </xdr:nvSpPr>
      <xdr:spPr>
        <a:xfrm>
          <a:off x="16357600" y="1718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0</xdr:rowOff>
    </xdr:from>
    <xdr:to>
      <xdr:col>81</xdr:col>
      <xdr:colOff>101600</xdr:colOff>
      <xdr:row>106</xdr:row>
      <xdr:rowOff>101600</xdr:rowOff>
    </xdr:to>
    <xdr:sp macro="" textlink="">
      <xdr:nvSpPr>
        <xdr:cNvPr id="481" name="楕円 480">
          <a:extLst>
            <a:ext uri="{FF2B5EF4-FFF2-40B4-BE49-F238E27FC236}">
              <a16:creationId xmlns:a16="http://schemas.microsoft.com/office/drawing/2014/main" id="{A1781BE3-B681-457D-9D4B-F41AFED28912}"/>
            </a:ext>
          </a:extLst>
        </xdr:cNvPr>
        <xdr:cNvSpPr/>
      </xdr:nvSpPr>
      <xdr:spPr>
        <a:xfrm>
          <a:off x="15430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106</xdr:row>
      <xdr:rowOff>50800</xdr:rowOff>
    </xdr:to>
    <xdr:cxnSp macro="">
      <xdr:nvCxnSpPr>
        <xdr:cNvPr id="482" name="直線コネクタ 481">
          <a:extLst>
            <a:ext uri="{FF2B5EF4-FFF2-40B4-BE49-F238E27FC236}">
              <a16:creationId xmlns:a16="http://schemas.microsoft.com/office/drawing/2014/main" id="{42597F43-85BE-4772-9D37-7D2D9058655D}"/>
            </a:ext>
          </a:extLst>
        </xdr:cNvPr>
        <xdr:cNvCxnSpPr/>
      </xdr:nvCxnSpPr>
      <xdr:spPr>
        <a:xfrm flipV="1">
          <a:off x="15481300" y="17335500"/>
          <a:ext cx="838200" cy="88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127000</xdr:rowOff>
    </xdr:from>
    <xdr:to>
      <xdr:col>76</xdr:col>
      <xdr:colOff>165100</xdr:colOff>
      <xdr:row>105</xdr:row>
      <xdr:rowOff>57150</xdr:rowOff>
    </xdr:to>
    <xdr:sp macro="" textlink="">
      <xdr:nvSpPr>
        <xdr:cNvPr id="483" name="楕円 482">
          <a:extLst>
            <a:ext uri="{FF2B5EF4-FFF2-40B4-BE49-F238E27FC236}">
              <a16:creationId xmlns:a16="http://schemas.microsoft.com/office/drawing/2014/main" id="{CB20E0FE-EE52-4380-8335-2A0646F2FF24}"/>
            </a:ext>
          </a:extLst>
        </xdr:cNvPr>
        <xdr:cNvSpPr/>
      </xdr:nvSpPr>
      <xdr:spPr>
        <a:xfrm>
          <a:off x="14541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6350</xdr:rowOff>
    </xdr:from>
    <xdr:to>
      <xdr:col>81</xdr:col>
      <xdr:colOff>50800</xdr:colOff>
      <xdr:row>106</xdr:row>
      <xdr:rowOff>50800</xdr:rowOff>
    </xdr:to>
    <xdr:cxnSp macro="">
      <xdr:nvCxnSpPr>
        <xdr:cNvPr id="484" name="直線コネクタ 483">
          <a:extLst>
            <a:ext uri="{FF2B5EF4-FFF2-40B4-BE49-F238E27FC236}">
              <a16:creationId xmlns:a16="http://schemas.microsoft.com/office/drawing/2014/main" id="{B132F422-F1DA-4708-A862-4E8C39FEDDF2}"/>
            </a:ext>
          </a:extLst>
        </xdr:cNvPr>
        <xdr:cNvCxnSpPr/>
      </xdr:nvCxnSpPr>
      <xdr:spPr>
        <a:xfrm>
          <a:off x="14592300" y="18008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95250</xdr:rowOff>
    </xdr:from>
    <xdr:to>
      <xdr:col>72</xdr:col>
      <xdr:colOff>38100</xdr:colOff>
      <xdr:row>104</xdr:row>
      <xdr:rowOff>25400</xdr:rowOff>
    </xdr:to>
    <xdr:sp macro="" textlink="">
      <xdr:nvSpPr>
        <xdr:cNvPr id="485" name="楕円 484">
          <a:extLst>
            <a:ext uri="{FF2B5EF4-FFF2-40B4-BE49-F238E27FC236}">
              <a16:creationId xmlns:a16="http://schemas.microsoft.com/office/drawing/2014/main" id="{2C42DD31-9EDC-425D-A70E-18B01587B019}"/>
            </a:ext>
          </a:extLst>
        </xdr:cNvPr>
        <xdr:cNvSpPr/>
      </xdr:nvSpPr>
      <xdr:spPr>
        <a:xfrm>
          <a:off x="136525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146050</xdr:rowOff>
    </xdr:from>
    <xdr:to>
      <xdr:col>76</xdr:col>
      <xdr:colOff>114300</xdr:colOff>
      <xdr:row>105</xdr:row>
      <xdr:rowOff>6350</xdr:rowOff>
    </xdr:to>
    <xdr:cxnSp macro="">
      <xdr:nvCxnSpPr>
        <xdr:cNvPr id="486" name="直線コネクタ 485">
          <a:extLst>
            <a:ext uri="{FF2B5EF4-FFF2-40B4-BE49-F238E27FC236}">
              <a16:creationId xmlns:a16="http://schemas.microsoft.com/office/drawing/2014/main" id="{DF868DDC-A3F3-4083-B7AA-28879DCF2787}"/>
            </a:ext>
          </a:extLst>
        </xdr:cNvPr>
        <xdr:cNvCxnSpPr/>
      </xdr:nvCxnSpPr>
      <xdr:spPr>
        <a:xfrm>
          <a:off x="13703300" y="17805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139700</xdr:rowOff>
    </xdr:from>
    <xdr:to>
      <xdr:col>67</xdr:col>
      <xdr:colOff>101600</xdr:colOff>
      <xdr:row>109</xdr:row>
      <xdr:rowOff>69850</xdr:rowOff>
    </xdr:to>
    <xdr:sp macro="" textlink="">
      <xdr:nvSpPr>
        <xdr:cNvPr id="487" name="楕円 486">
          <a:extLst>
            <a:ext uri="{FF2B5EF4-FFF2-40B4-BE49-F238E27FC236}">
              <a16:creationId xmlns:a16="http://schemas.microsoft.com/office/drawing/2014/main" id="{607165D2-E5B2-4CD6-9D11-7F2B240B25D1}"/>
            </a:ext>
          </a:extLst>
        </xdr:cNvPr>
        <xdr:cNvSpPr/>
      </xdr:nvSpPr>
      <xdr:spPr>
        <a:xfrm>
          <a:off x="1276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146050</xdr:rowOff>
    </xdr:from>
    <xdr:to>
      <xdr:col>71</xdr:col>
      <xdr:colOff>177800</xdr:colOff>
      <xdr:row>109</xdr:row>
      <xdr:rowOff>19050</xdr:rowOff>
    </xdr:to>
    <xdr:cxnSp macro="">
      <xdr:nvCxnSpPr>
        <xdr:cNvPr id="488" name="直線コネクタ 487">
          <a:extLst>
            <a:ext uri="{FF2B5EF4-FFF2-40B4-BE49-F238E27FC236}">
              <a16:creationId xmlns:a16="http://schemas.microsoft.com/office/drawing/2014/main" id="{5FE37DD7-449B-420C-B173-BE4C0881696D}"/>
            </a:ext>
          </a:extLst>
        </xdr:cNvPr>
        <xdr:cNvCxnSpPr/>
      </xdr:nvCxnSpPr>
      <xdr:spPr>
        <a:xfrm flipV="1">
          <a:off x="12814300" y="178054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489" name="n_1mainValue【公民館】&#10;有形固定資産減価償却率">
          <a:extLst>
            <a:ext uri="{FF2B5EF4-FFF2-40B4-BE49-F238E27FC236}">
              <a16:creationId xmlns:a16="http://schemas.microsoft.com/office/drawing/2014/main" id="{FA133D3E-2FFD-467D-8C91-F67521C40AD1}"/>
            </a:ext>
          </a:extLst>
        </xdr:cNvPr>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73677</xdr:rowOff>
    </xdr:from>
    <xdr:ext cx="405111" cy="259045"/>
    <xdr:sp macro="" textlink="">
      <xdr:nvSpPr>
        <xdr:cNvPr id="490" name="n_2mainValue【公民館】&#10;有形固定資産減価償却率">
          <a:extLst>
            <a:ext uri="{FF2B5EF4-FFF2-40B4-BE49-F238E27FC236}">
              <a16:creationId xmlns:a16="http://schemas.microsoft.com/office/drawing/2014/main" id="{3491665D-E98E-48EA-BEA0-85CFD434F907}"/>
            </a:ext>
          </a:extLst>
        </xdr:cNvPr>
        <xdr:cNvSpPr txBox="1"/>
      </xdr:nvSpPr>
      <xdr:spPr>
        <a:xfrm>
          <a:off x="14389744" y="177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41927</xdr:rowOff>
    </xdr:from>
    <xdr:ext cx="405111" cy="259045"/>
    <xdr:sp macro="" textlink="">
      <xdr:nvSpPr>
        <xdr:cNvPr id="491" name="n_3mainValue【公民館】&#10;有形固定資産減価償却率">
          <a:extLst>
            <a:ext uri="{FF2B5EF4-FFF2-40B4-BE49-F238E27FC236}">
              <a16:creationId xmlns:a16="http://schemas.microsoft.com/office/drawing/2014/main" id="{8457BE8A-7C04-4FFE-82F6-4699B3C1FB6D}"/>
            </a:ext>
          </a:extLst>
        </xdr:cNvPr>
        <xdr:cNvSpPr txBox="1"/>
      </xdr:nvSpPr>
      <xdr:spPr>
        <a:xfrm>
          <a:off x="13500744"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86377</xdr:rowOff>
    </xdr:from>
    <xdr:ext cx="405111" cy="259045"/>
    <xdr:sp macro="" textlink="">
      <xdr:nvSpPr>
        <xdr:cNvPr id="492" name="n_4mainValue【公民館】&#10;有形固定資産減価償却率">
          <a:extLst>
            <a:ext uri="{FF2B5EF4-FFF2-40B4-BE49-F238E27FC236}">
              <a16:creationId xmlns:a16="http://schemas.microsoft.com/office/drawing/2014/main" id="{4B3F0EC5-2F2B-45D8-9280-1A0778B331DC}"/>
            </a:ext>
          </a:extLst>
        </xdr:cNvPr>
        <xdr:cNvSpPr txBox="1"/>
      </xdr:nvSpPr>
      <xdr:spPr>
        <a:xfrm>
          <a:off x="126117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3" name="正方形/長方形 492">
          <a:extLst>
            <a:ext uri="{FF2B5EF4-FFF2-40B4-BE49-F238E27FC236}">
              <a16:creationId xmlns:a16="http://schemas.microsoft.com/office/drawing/2014/main" id="{392C6859-A333-43A3-9E9B-D62A9D717A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494" name="正方形/長方形 493">
          <a:extLst>
            <a:ext uri="{FF2B5EF4-FFF2-40B4-BE49-F238E27FC236}">
              <a16:creationId xmlns:a16="http://schemas.microsoft.com/office/drawing/2014/main" id="{C68D548F-1895-4EDC-990C-5FB59B73954A}"/>
            </a:ext>
          </a:extLst>
        </xdr:cNvPr>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495" name="正方形/長方形 494">
          <a:extLst>
            <a:ext uri="{FF2B5EF4-FFF2-40B4-BE49-F238E27FC236}">
              <a16:creationId xmlns:a16="http://schemas.microsoft.com/office/drawing/2014/main" id="{6D4FADB0-18A1-473E-A7E1-525497A81AAC}"/>
            </a:ext>
          </a:extLst>
        </xdr:cNvPr>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496" name="正方形/長方形 495">
          <a:extLst>
            <a:ext uri="{FF2B5EF4-FFF2-40B4-BE49-F238E27FC236}">
              <a16:creationId xmlns:a16="http://schemas.microsoft.com/office/drawing/2014/main" id="{4A0D31B1-D14C-4BA6-9A24-47978CB7700C}"/>
            </a:ext>
          </a:extLst>
        </xdr:cNvPr>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497" name="正方形/長方形 496">
          <a:extLst>
            <a:ext uri="{FF2B5EF4-FFF2-40B4-BE49-F238E27FC236}">
              <a16:creationId xmlns:a16="http://schemas.microsoft.com/office/drawing/2014/main" id="{C31FA71E-F27A-4231-8802-C68D67553215}"/>
            </a:ext>
          </a:extLst>
        </xdr:cNvPr>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8" name="正方形/長方形 497">
          <a:extLst>
            <a:ext uri="{FF2B5EF4-FFF2-40B4-BE49-F238E27FC236}">
              <a16:creationId xmlns:a16="http://schemas.microsoft.com/office/drawing/2014/main" id="{21A454E3-B409-4994-AD45-5D743A6CD6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9" name="テキスト ボックス 498">
          <a:extLst>
            <a:ext uri="{FF2B5EF4-FFF2-40B4-BE49-F238E27FC236}">
              <a16:creationId xmlns:a16="http://schemas.microsoft.com/office/drawing/2014/main" id="{3900A348-4E70-4EC1-BF33-F2A3902B704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0" name="直線コネクタ 499">
          <a:extLst>
            <a:ext uri="{FF2B5EF4-FFF2-40B4-BE49-F238E27FC236}">
              <a16:creationId xmlns:a16="http://schemas.microsoft.com/office/drawing/2014/main" id="{BF6856D7-E4C4-412B-866E-B2970263E1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01" name="テキスト ボックス 500">
          <a:extLst>
            <a:ext uri="{FF2B5EF4-FFF2-40B4-BE49-F238E27FC236}">
              <a16:creationId xmlns:a16="http://schemas.microsoft.com/office/drawing/2014/main" id="{009A9F5A-79F5-4B3E-A91A-439A5159585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02" name="直線コネクタ 501">
          <a:extLst>
            <a:ext uri="{FF2B5EF4-FFF2-40B4-BE49-F238E27FC236}">
              <a16:creationId xmlns:a16="http://schemas.microsoft.com/office/drawing/2014/main" id="{546B8388-F822-4AE2-8D3A-313B4512392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3" name="テキスト ボックス 502">
          <a:extLst>
            <a:ext uri="{FF2B5EF4-FFF2-40B4-BE49-F238E27FC236}">
              <a16:creationId xmlns:a16="http://schemas.microsoft.com/office/drawing/2014/main" id="{3CBA2DC0-FE01-4F8F-8D66-02428D1B4F1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4" name="直線コネクタ 503">
          <a:extLst>
            <a:ext uri="{FF2B5EF4-FFF2-40B4-BE49-F238E27FC236}">
              <a16:creationId xmlns:a16="http://schemas.microsoft.com/office/drawing/2014/main" id="{EF5534FB-D9F7-4477-9C21-48A93181F9E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5" name="テキスト ボックス 504">
          <a:extLst>
            <a:ext uri="{FF2B5EF4-FFF2-40B4-BE49-F238E27FC236}">
              <a16:creationId xmlns:a16="http://schemas.microsoft.com/office/drawing/2014/main" id="{C4DE3897-FFC2-4414-9F64-E1B3FA4DB77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6" name="直線コネクタ 505">
          <a:extLst>
            <a:ext uri="{FF2B5EF4-FFF2-40B4-BE49-F238E27FC236}">
              <a16:creationId xmlns:a16="http://schemas.microsoft.com/office/drawing/2014/main" id="{34BE870E-5F20-4895-811F-0F13194314D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7" name="テキスト ボックス 506">
          <a:extLst>
            <a:ext uri="{FF2B5EF4-FFF2-40B4-BE49-F238E27FC236}">
              <a16:creationId xmlns:a16="http://schemas.microsoft.com/office/drawing/2014/main" id="{8D9A0AEC-F225-42B4-8D6B-9581183747D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8" name="直線コネクタ 507">
          <a:extLst>
            <a:ext uri="{FF2B5EF4-FFF2-40B4-BE49-F238E27FC236}">
              <a16:creationId xmlns:a16="http://schemas.microsoft.com/office/drawing/2014/main" id="{943EDAAC-D972-4294-89FF-C5888F8BABD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9" name="テキスト ボックス 508">
          <a:extLst>
            <a:ext uri="{FF2B5EF4-FFF2-40B4-BE49-F238E27FC236}">
              <a16:creationId xmlns:a16="http://schemas.microsoft.com/office/drawing/2014/main" id="{0A7E7458-17F6-4E24-A8DE-54CCCD93152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0" name="直線コネクタ 509">
          <a:extLst>
            <a:ext uri="{FF2B5EF4-FFF2-40B4-BE49-F238E27FC236}">
              <a16:creationId xmlns:a16="http://schemas.microsoft.com/office/drawing/2014/main" id="{E6AB2E8F-98A2-4F67-BFA7-164E94DA56A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1" name="テキスト ボックス 510">
          <a:extLst>
            <a:ext uri="{FF2B5EF4-FFF2-40B4-BE49-F238E27FC236}">
              <a16:creationId xmlns:a16="http://schemas.microsoft.com/office/drawing/2014/main" id="{111D0C55-E267-46A2-BD1B-709CD644519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2" name="直線コネクタ 511">
          <a:extLst>
            <a:ext uri="{FF2B5EF4-FFF2-40B4-BE49-F238E27FC236}">
              <a16:creationId xmlns:a16="http://schemas.microsoft.com/office/drawing/2014/main" id="{C83B7F7B-BDD0-4F5B-BA94-E8CEF05B1AC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3" name="テキスト ボックス 512">
          <a:extLst>
            <a:ext uri="{FF2B5EF4-FFF2-40B4-BE49-F238E27FC236}">
              <a16:creationId xmlns:a16="http://schemas.microsoft.com/office/drawing/2014/main" id="{4CBE4860-6CB5-4625-BD04-C5C8AEC6596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4" name="直線コネクタ 513">
          <a:extLst>
            <a:ext uri="{FF2B5EF4-FFF2-40B4-BE49-F238E27FC236}">
              <a16:creationId xmlns:a16="http://schemas.microsoft.com/office/drawing/2014/main" id="{05C9DD3A-1BCA-4153-8D5A-D48EDD2FC5E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5" name="テキスト ボックス 514">
          <a:extLst>
            <a:ext uri="{FF2B5EF4-FFF2-40B4-BE49-F238E27FC236}">
              <a16:creationId xmlns:a16="http://schemas.microsoft.com/office/drawing/2014/main" id="{83D07920-44EF-451A-9EEE-786162A99D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6" name="【公民館】&#10;一人当たり面積グラフ枠">
          <a:extLst>
            <a:ext uri="{FF2B5EF4-FFF2-40B4-BE49-F238E27FC236}">
              <a16:creationId xmlns:a16="http://schemas.microsoft.com/office/drawing/2014/main" id="{9DA89D00-6802-4DF1-8E14-BE33950838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610D43B6-17E2-4660-A6E6-61C2237E37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A8247AC3-1384-45DA-AD61-0AB332F35E5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815A5FBF-816D-483D-8514-C5A9EAA646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8FE1CC2D-DE10-4E4E-9847-9FFADECFB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D1AAE43E-45AE-4E09-BC6C-87B99B98F3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98879</xdr:rowOff>
    </xdr:from>
    <xdr:to>
      <xdr:col>116</xdr:col>
      <xdr:colOff>114300</xdr:colOff>
      <xdr:row>104</xdr:row>
      <xdr:rowOff>29029</xdr:rowOff>
    </xdr:to>
    <xdr:sp macro="" textlink="">
      <xdr:nvSpPr>
        <xdr:cNvPr id="522" name="楕円 521">
          <a:extLst>
            <a:ext uri="{FF2B5EF4-FFF2-40B4-BE49-F238E27FC236}">
              <a16:creationId xmlns:a16="http://schemas.microsoft.com/office/drawing/2014/main" id="{0FE697AF-F437-44CF-892E-47CB90ECC181}"/>
            </a:ext>
          </a:extLst>
        </xdr:cNvPr>
        <xdr:cNvSpPr/>
      </xdr:nvSpPr>
      <xdr:spPr>
        <a:xfrm>
          <a:off x="22110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1106</xdr:rowOff>
    </xdr:from>
    <xdr:ext cx="469744" cy="259045"/>
    <xdr:sp macro="" textlink="">
      <xdr:nvSpPr>
        <xdr:cNvPr id="523" name="【公民館】&#10;一人当たり面積該当値テキスト">
          <a:extLst>
            <a:ext uri="{FF2B5EF4-FFF2-40B4-BE49-F238E27FC236}">
              <a16:creationId xmlns:a16="http://schemas.microsoft.com/office/drawing/2014/main" id="{E2078344-7289-4C49-9EB5-F5024367F4CE}"/>
            </a:ext>
          </a:extLst>
        </xdr:cNvPr>
        <xdr:cNvSpPr txBox="1"/>
      </xdr:nvSpPr>
      <xdr:spPr>
        <a:xfrm>
          <a:off x="22199600" y="1766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3629</xdr:rowOff>
    </xdr:from>
    <xdr:to>
      <xdr:col>112</xdr:col>
      <xdr:colOff>38100</xdr:colOff>
      <xdr:row>100</xdr:row>
      <xdr:rowOff>105229</xdr:rowOff>
    </xdr:to>
    <xdr:sp macro="" textlink="">
      <xdr:nvSpPr>
        <xdr:cNvPr id="524" name="楕円 523">
          <a:extLst>
            <a:ext uri="{FF2B5EF4-FFF2-40B4-BE49-F238E27FC236}">
              <a16:creationId xmlns:a16="http://schemas.microsoft.com/office/drawing/2014/main" id="{0EA7191D-F941-4820-B999-0D8DBFFEAB2D}"/>
            </a:ext>
          </a:extLst>
        </xdr:cNvPr>
        <xdr:cNvSpPr/>
      </xdr:nvSpPr>
      <xdr:spPr>
        <a:xfrm>
          <a:off x="21272500" y="17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54429</xdr:rowOff>
    </xdr:from>
    <xdr:to>
      <xdr:col>116</xdr:col>
      <xdr:colOff>63500</xdr:colOff>
      <xdr:row>103</xdr:row>
      <xdr:rowOff>149679</xdr:rowOff>
    </xdr:to>
    <xdr:cxnSp macro="">
      <xdr:nvCxnSpPr>
        <xdr:cNvPr id="525" name="直線コネクタ 524">
          <a:extLst>
            <a:ext uri="{FF2B5EF4-FFF2-40B4-BE49-F238E27FC236}">
              <a16:creationId xmlns:a16="http://schemas.microsoft.com/office/drawing/2014/main" id="{2D42DF5B-61AE-4A54-9B76-D8155F09BFDE}"/>
            </a:ext>
          </a:extLst>
        </xdr:cNvPr>
        <xdr:cNvCxnSpPr/>
      </xdr:nvCxnSpPr>
      <xdr:spPr>
        <a:xfrm>
          <a:off x="21323300" y="17199429"/>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25400</xdr:rowOff>
    </xdr:from>
    <xdr:to>
      <xdr:col>107</xdr:col>
      <xdr:colOff>101600</xdr:colOff>
      <xdr:row>100</xdr:row>
      <xdr:rowOff>127000</xdr:rowOff>
    </xdr:to>
    <xdr:sp macro="" textlink="">
      <xdr:nvSpPr>
        <xdr:cNvPr id="526" name="楕円 525">
          <a:extLst>
            <a:ext uri="{FF2B5EF4-FFF2-40B4-BE49-F238E27FC236}">
              <a16:creationId xmlns:a16="http://schemas.microsoft.com/office/drawing/2014/main" id="{057ED965-7E7E-483E-83A9-1255DC49F178}"/>
            </a:ext>
          </a:extLst>
        </xdr:cNvPr>
        <xdr:cNvSpPr/>
      </xdr:nvSpPr>
      <xdr:spPr>
        <a:xfrm>
          <a:off x="20383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54429</xdr:rowOff>
    </xdr:from>
    <xdr:to>
      <xdr:col>111</xdr:col>
      <xdr:colOff>177800</xdr:colOff>
      <xdr:row>100</xdr:row>
      <xdr:rowOff>76200</xdr:rowOff>
    </xdr:to>
    <xdr:cxnSp macro="">
      <xdr:nvCxnSpPr>
        <xdr:cNvPr id="527" name="直線コネクタ 526">
          <a:extLst>
            <a:ext uri="{FF2B5EF4-FFF2-40B4-BE49-F238E27FC236}">
              <a16:creationId xmlns:a16="http://schemas.microsoft.com/office/drawing/2014/main" id="{8E421830-E900-422C-A3A6-D914DD93CFDD}"/>
            </a:ext>
          </a:extLst>
        </xdr:cNvPr>
        <xdr:cNvCxnSpPr/>
      </xdr:nvCxnSpPr>
      <xdr:spPr>
        <a:xfrm flipV="1">
          <a:off x="20434300" y="171994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47171</xdr:rowOff>
    </xdr:from>
    <xdr:to>
      <xdr:col>102</xdr:col>
      <xdr:colOff>165100</xdr:colOff>
      <xdr:row>100</xdr:row>
      <xdr:rowOff>148771</xdr:rowOff>
    </xdr:to>
    <xdr:sp macro="" textlink="">
      <xdr:nvSpPr>
        <xdr:cNvPr id="528" name="楕円 527">
          <a:extLst>
            <a:ext uri="{FF2B5EF4-FFF2-40B4-BE49-F238E27FC236}">
              <a16:creationId xmlns:a16="http://schemas.microsoft.com/office/drawing/2014/main" id="{74BCD357-564E-487F-8A10-FBC92E1B6D15}"/>
            </a:ext>
          </a:extLst>
        </xdr:cNvPr>
        <xdr:cNvSpPr/>
      </xdr:nvSpPr>
      <xdr:spPr>
        <a:xfrm>
          <a:off x="19494500" y="171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76200</xdr:rowOff>
    </xdr:from>
    <xdr:to>
      <xdr:col>107</xdr:col>
      <xdr:colOff>50800</xdr:colOff>
      <xdr:row>100</xdr:row>
      <xdr:rowOff>97971</xdr:rowOff>
    </xdr:to>
    <xdr:cxnSp macro="">
      <xdr:nvCxnSpPr>
        <xdr:cNvPr id="529" name="直線コネクタ 528">
          <a:extLst>
            <a:ext uri="{FF2B5EF4-FFF2-40B4-BE49-F238E27FC236}">
              <a16:creationId xmlns:a16="http://schemas.microsoft.com/office/drawing/2014/main" id="{ED40FD38-9940-42DB-9FFA-859070D156BE}"/>
            </a:ext>
          </a:extLst>
        </xdr:cNvPr>
        <xdr:cNvCxnSpPr/>
      </xdr:nvCxnSpPr>
      <xdr:spPr>
        <a:xfrm flipV="1">
          <a:off x="19545300" y="172212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79829</xdr:rowOff>
    </xdr:from>
    <xdr:to>
      <xdr:col>98</xdr:col>
      <xdr:colOff>38100</xdr:colOff>
      <xdr:row>109</xdr:row>
      <xdr:rowOff>9979</xdr:rowOff>
    </xdr:to>
    <xdr:sp macro="" textlink="">
      <xdr:nvSpPr>
        <xdr:cNvPr id="530" name="楕円 529">
          <a:extLst>
            <a:ext uri="{FF2B5EF4-FFF2-40B4-BE49-F238E27FC236}">
              <a16:creationId xmlns:a16="http://schemas.microsoft.com/office/drawing/2014/main" id="{546117A6-93C9-4B79-B917-97D8714F0FAC}"/>
            </a:ext>
          </a:extLst>
        </xdr:cNvPr>
        <xdr:cNvSpPr/>
      </xdr:nvSpPr>
      <xdr:spPr>
        <a:xfrm>
          <a:off x="18605500" y="185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97971</xdr:rowOff>
    </xdr:from>
    <xdr:to>
      <xdr:col>102</xdr:col>
      <xdr:colOff>114300</xdr:colOff>
      <xdr:row>108</xdr:row>
      <xdr:rowOff>130629</xdr:rowOff>
    </xdr:to>
    <xdr:cxnSp macro="">
      <xdr:nvCxnSpPr>
        <xdr:cNvPr id="531" name="直線コネクタ 530">
          <a:extLst>
            <a:ext uri="{FF2B5EF4-FFF2-40B4-BE49-F238E27FC236}">
              <a16:creationId xmlns:a16="http://schemas.microsoft.com/office/drawing/2014/main" id="{95FBB658-E141-4B7E-AB22-DE35C9F708E9}"/>
            </a:ext>
          </a:extLst>
        </xdr:cNvPr>
        <xdr:cNvCxnSpPr/>
      </xdr:nvCxnSpPr>
      <xdr:spPr>
        <a:xfrm flipV="1">
          <a:off x="18656300" y="17242971"/>
          <a:ext cx="889000" cy="140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121756</xdr:rowOff>
    </xdr:from>
    <xdr:ext cx="469744" cy="259045"/>
    <xdr:sp macro="" textlink="">
      <xdr:nvSpPr>
        <xdr:cNvPr id="532" name="n_1mainValue【公民館】&#10;一人当たり面積">
          <a:extLst>
            <a:ext uri="{FF2B5EF4-FFF2-40B4-BE49-F238E27FC236}">
              <a16:creationId xmlns:a16="http://schemas.microsoft.com/office/drawing/2014/main" id="{05D8BDCC-2216-4C33-90D4-5CDEDAA2078C}"/>
            </a:ext>
          </a:extLst>
        </xdr:cNvPr>
        <xdr:cNvSpPr txBox="1"/>
      </xdr:nvSpPr>
      <xdr:spPr>
        <a:xfrm>
          <a:off x="21075727" y="169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143527</xdr:rowOff>
    </xdr:from>
    <xdr:ext cx="469744" cy="259045"/>
    <xdr:sp macro="" textlink="">
      <xdr:nvSpPr>
        <xdr:cNvPr id="533" name="n_2mainValue【公民館】&#10;一人当たり面積">
          <a:extLst>
            <a:ext uri="{FF2B5EF4-FFF2-40B4-BE49-F238E27FC236}">
              <a16:creationId xmlns:a16="http://schemas.microsoft.com/office/drawing/2014/main" id="{36A3AA61-B0E4-49A8-A60E-4B9967B25608}"/>
            </a:ext>
          </a:extLst>
        </xdr:cNvPr>
        <xdr:cNvSpPr txBox="1"/>
      </xdr:nvSpPr>
      <xdr:spPr>
        <a:xfrm>
          <a:off x="20199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165298</xdr:rowOff>
    </xdr:from>
    <xdr:ext cx="469744" cy="259045"/>
    <xdr:sp macro="" textlink="">
      <xdr:nvSpPr>
        <xdr:cNvPr id="534" name="n_3mainValue【公民館】&#10;一人当たり面積">
          <a:extLst>
            <a:ext uri="{FF2B5EF4-FFF2-40B4-BE49-F238E27FC236}">
              <a16:creationId xmlns:a16="http://schemas.microsoft.com/office/drawing/2014/main" id="{84F3ABF9-72A3-4C03-A9A7-7975A663101A}"/>
            </a:ext>
          </a:extLst>
        </xdr:cNvPr>
        <xdr:cNvSpPr txBox="1"/>
      </xdr:nvSpPr>
      <xdr:spPr>
        <a:xfrm>
          <a:off x="19310427" y="1696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26506</xdr:rowOff>
    </xdr:from>
    <xdr:ext cx="469744" cy="259045"/>
    <xdr:sp macro="" textlink="">
      <xdr:nvSpPr>
        <xdr:cNvPr id="535" name="n_4mainValue【公民館】&#10;一人当たり面積">
          <a:extLst>
            <a:ext uri="{FF2B5EF4-FFF2-40B4-BE49-F238E27FC236}">
              <a16:creationId xmlns:a16="http://schemas.microsoft.com/office/drawing/2014/main" id="{B61C800C-18B1-4B51-A7A6-A580388F7351}"/>
            </a:ext>
          </a:extLst>
        </xdr:cNvPr>
        <xdr:cNvSpPr txBox="1"/>
      </xdr:nvSpPr>
      <xdr:spPr>
        <a:xfrm>
          <a:off x="18421427" y="1837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a:extLst>
            <a:ext uri="{FF2B5EF4-FFF2-40B4-BE49-F238E27FC236}">
              <a16:creationId xmlns:a16="http://schemas.microsoft.com/office/drawing/2014/main" id="{9D7C8DBE-99A0-4F46-AD74-8657157A79A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a:extLst>
            <a:ext uri="{FF2B5EF4-FFF2-40B4-BE49-F238E27FC236}">
              <a16:creationId xmlns:a16="http://schemas.microsoft.com/office/drawing/2014/main" id="{2D5B5365-89F0-4450-96C9-60EC302ECB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a:extLst>
            <a:ext uri="{FF2B5EF4-FFF2-40B4-BE49-F238E27FC236}">
              <a16:creationId xmlns:a16="http://schemas.microsoft.com/office/drawing/2014/main" id="{768CBE0F-EE0B-42D8-B1BA-CED26C425F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各項目が全体的に増加傾向にあり、全国平均と比べてもおおむね数値が高い。施設の老朽化が進行し、維持管理費も年々増加傾向にあるため、各施設について、計画的に整備を進める必要がある。また、人口減少が進行していることから、施設の適正配置について、統廃合を念頭に置いて検討して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学校施設については前年度から若干低下したが、</a:t>
          </a:r>
          <a:r>
            <a:rPr kumimoji="1" lang="ja-JP" altLang="en-US" sz="1100">
              <a:solidFill>
                <a:schemeClr val="dk1"/>
              </a:solidFill>
              <a:effectLst/>
              <a:latin typeface="+mn-lt"/>
              <a:ea typeface="+mn-ea"/>
              <a:cs typeface="+mn-cs"/>
            </a:rPr>
            <a:t>これは市内中学校において随時プールの改修を進めていることなどによる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公民館については複数施設の集約が進んだため、減価償却率が減少するとともに一人当たりの面積が縮小となっている。このように対策が進む施設がある一方で、多くの</a:t>
          </a:r>
          <a:r>
            <a:rPr kumimoji="1" lang="ja-JP" altLang="ja-JP" sz="1100">
              <a:solidFill>
                <a:schemeClr val="dk1"/>
              </a:solidFill>
              <a:effectLst/>
              <a:latin typeface="+mn-lt"/>
              <a:ea typeface="+mn-ea"/>
              <a:cs typeface="+mn-cs"/>
            </a:rPr>
            <a:t>既存の施設については未だ</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並びに</a:t>
          </a:r>
          <a:r>
            <a:rPr kumimoji="1" lang="ja-JP" altLang="ja-JP" sz="1100">
              <a:solidFill>
                <a:schemeClr val="dk1"/>
              </a:solidFill>
              <a:effectLst/>
              <a:latin typeface="+mn-lt"/>
              <a:ea typeface="+mn-ea"/>
              <a:cs typeface="+mn-cs"/>
            </a:rPr>
            <a:t>県平均を大きく上回る結果となっている。人口減少が進む中、</a:t>
          </a:r>
          <a:r>
            <a:rPr kumimoji="1" lang="ja-JP" altLang="en-US" sz="1100">
              <a:solidFill>
                <a:schemeClr val="dk1"/>
              </a:solidFill>
              <a:effectLst/>
              <a:latin typeface="+mn-lt"/>
              <a:ea typeface="+mn-ea"/>
              <a:cs typeface="+mn-cs"/>
            </a:rPr>
            <a:t>施設全般の</a:t>
          </a:r>
          <a:r>
            <a:rPr kumimoji="1" lang="ja-JP" altLang="ja-JP" sz="1100">
              <a:solidFill>
                <a:schemeClr val="dk1"/>
              </a:solidFill>
              <a:effectLst/>
              <a:latin typeface="+mn-lt"/>
              <a:ea typeface="+mn-ea"/>
              <a:cs typeface="+mn-cs"/>
            </a:rPr>
            <a:t>将来的な需要</a:t>
          </a:r>
          <a:r>
            <a:rPr kumimoji="1" lang="ja-JP" altLang="en-US" sz="1100">
              <a:solidFill>
                <a:schemeClr val="dk1"/>
              </a:solidFill>
              <a:effectLst/>
              <a:latin typeface="+mn-lt"/>
              <a:ea typeface="+mn-ea"/>
              <a:cs typeface="+mn-cs"/>
            </a:rPr>
            <a:t>を見越し</a:t>
          </a:r>
          <a:r>
            <a:rPr kumimoji="1" lang="ja-JP" altLang="ja-JP" sz="1100">
              <a:solidFill>
                <a:schemeClr val="dk1"/>
              </a:solidFill>
              <a:effectLst/>
              <a:latin typeface="+mn-lt"/>
              <a:ea typeface="+mn-ea"/>
              <a:cs typeface="+mn-cs"/>
            </a:rPr>
            <a:t>、子育て支援施設を公営で担うことの必要性や意義及び公私間格差是正の要請並びに公共施設適正配置の見地から総合的に検討し、本市の教育・保育施設の機能集約（再編整備） を図る各施設の適正配置が課題となっており、今後の施設の統廃合を視野に入れたうえで、整備に取り組む必要がある。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A02AC5-DAF9-4FF7-B2E0-3E202192C3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505359-ADF1-47BB-8106-FA6C0AA7B5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BD2110-DC97-436F-B3AE-C6C0DC8933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D97265-CBFC-4528-ABEE-C5E470FB73E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C7F68D-F2FB-44AE-A565-FFF9ACA767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163C15-DFC7-4447-9450-17F995603C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AF3805-86FA-4D47-95C2-0054F6B60F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68C76D-7483-4575-8409-6A3914423E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ECB08D-FAD6-42A1-A29B-A6A7EC01F5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6191ED-53BD-4D0F-A167-AF6FBC1782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103,243
100,388
205.30
55,835,854
53,528,482
2,116,290
25,583,874
44,788,246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DD704E-000E-493E-9B3F-A4353A7783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FBCC0B-C947-4E8F-8140-468B4E7F20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3CFBB6-8CE0-4953-AFDA-8B933328BF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4DFC37-18AF-40FA-94DB-0B9AB0781D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B3D75D-0E48-496A-94D6-33EAD50A27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317A3E-87D2-4D03-8CA7-7022F88F14D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874F3762-42EA-4BFE-84FD-B60B64BC89D5}"/>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59E557-9038-4347-99FC-97FB36C77F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EC1BF5C7-D540-4C43-95FC-0A78626AEC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A207191F-B03B-4857-BDE1-5AD217B7F1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8896666" cy="259045"/>
    <xdr:sp macro="" textlink="">
      <xdr:nvSpPr>
        <xdr:cNvPr id="22" name="テキスト ボックス 21">
          <a:extLst>
            <a:ext uri="{FF2B5EF4-FFF2-40B4-BE49-F238E27FC236}">
              <a16:creationId xmlns:a16="http://schemas.microsoft.com/office/drawing/2014/main" id="{7D6169F3-C62C-44D2-BE44-7212324ADF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23" name="テキスト ボックス 22">
          <a:extLst>
            <a:ext uri="{FF2B5EF4-FFF2-40B4-BE49-F238E27FC236}">
              <a16:creationId xmlns:a16="http://schemas.microsoft.com/office/drawing/2014/main" id="{1544203A-348B-4971-A29C-4C986216A5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4" name="テキスト ボックス 23">
          <a:extLst>
            <a:ext uri="{FF2B5EF4-FFF2-40B4-BE49-F238E27FC236}">
              <a16:creationId xmlns:a16="http://schemas.microsoft.com/office/drawing/2014/main" id="{0CAB3741-FD1F-46B9-AFD4-3C2D80EF980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5" name="テキスト ボックス 24">
          <a:extLst>
            <a:ext uri="{FF2B5EF4-FFF2-40B4-BE49-F238E27FC236}">
              <a16:creationId xmlns:a16="http://schemas.microsoft.com/office/drawing/2014/main" id="{8DBC87CE-2078-418F-B7DB-DB166E0901A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6" name="正方形/長方形 25">
          <a:extLst>
            <a:ext uri="{FF2B5EF4-FFF2-40B4-BE49-F238E27FC236}">
              <a16:creationId xmlns:a16="http://schemas.microsoft.com/office/drawing/2014/main" id="{F7B804A4-C0D4-4AB2-AAE4-5FDD73EC2DC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28</xdr:row>
      <xdr:rowOff>50800</xdr:rowOff>
    </xdr:from>
    <xdr:to>
      <xdr:col>12</xdr:col>
      <xdr:colOff>0</xdr:colOff>
      <xdr:row>29</xdr:row>
      <xdr:rowOff>133350</xdr:rowOff>
    </xdr:to>
    <xdr:sp macro="" textlink="">
      <xdr:nvSpPr>
        <xdr:cNvPr id="27" name="正方形/長方形 26">
          <a:extLst>
            <a:ext uri="{FF2B5EF4-FFF2-40B4-BE49-F238E27FC236}">
              <a16:creationId xmlns:a16="http://schemas.microsoft.com/office/drawing/2014/main" id="{0575E23E-7F0F-4986-A424-C61A55460A79}"/>
            </a:ext>
          </a:extLst>
        </xdr:cNvPr>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29</xdr:row>
      <xdr:rowOff>82550</xdr:rowOff>
    </xdr:from>
    <xdr:to>
      <xdr:col>12</xdr:col>
      <xdr:colOff>0</xdr:colOff>
      <xdr:row>30</xdr:row>
      <xdr:rowOff>165100</xdr:rowOff>
    </xdr:to>
    <xdr:sp macro="" textlink="">
      <xdr:nvSpPr>
        <xdr:cNvPr id="28" name="正方形/長方形 27">
          <a:extLst>
            <a:ext uri="{FF2B5EF4-FFF2-40B4-BE49-F238E27FC236}">
              <a16:creationId xmlns:a16="http://schemas.microsoft.com/office/drawing/2014/main" id="{49EE3032-985B-4085-A9B4-29525B3E249C}"/>
            </a:ext>
          </a:extLst>
        </xdr:cNvPr>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28</xdr:row>
      <xdr:rowOff>50800</xdr:rowOff>
    </xdr:from>
    <xdr:to>
      <xdr:col>18</xdr:col>
      <xdr:colOff>127000</xdr:colOff>
      <xdr:row>29</xdr:row>
      <xdr:rowOff>133350</xdr:rowOff>
    </xdr:to>
    <xdr:sp macro="" textlink="">
      <xdr:nvSpPr>
        <xdr:cNvPr id="29" name="正方形/長方形 28">
          <a:extLst>
            <a:ext uri="{FF2B5EF4-FFF2-40B4-BE49-F238E27FC236}">
              <a16:creationId xmlns:a16="http://schemas.microsoft.com/office/drawing/2014/main" id="{E5675406-C9AC-4BD7-8BF1-0178C6A0F59A}"/>
            </a:ext>
          </a:extLst>
        </xdr:cNvPr>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29</xdr:row>
      <xdr:rowOff>82550</xdr:rowOff>
    </xdr:from>
    <xdr:to>
      <xdr:col>18</xdr:col>
      <xdr:colOff>127000</xdr:colOff>
      <xdr:row>30</xdr:row>
      <xdr:rowOff>165100</xdr:rowOff>
    </xdr:to>
    <xdr:sp macro="" textlink="">
      <xdr:nvSpPr>
        <xdr:cNvPr id="30" name="正方形/長方形 29">
          <a:extLst>
            <a:ext uri="{FF2B5EF4-FFF2-40B4-BE49-F238E27FC236}">
              <a16:creationId xmlns:a16="http://schemas.microsoft.com/office/drawing/2014/main" id="{93FB6854-E59A-40FB-966B-FB2F6A411A6A}"/>
            </a:ext>
          </a:extLst>
        </xdr:cNvPr>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625B7530-C911-429F-B101-F55A8506AFB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A4762A25-79CB-45CC-9478-648975F61FB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A1E384C2-451D-4FDD-BD04-E72303CBD3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4" name="テキスト ボックス 33">
          <a:extLst>
            <a:ext uri="{FF2B5EF4-FFF2-40B4-BE49-F238E27FC236}">
              <a16:creationId xmlns:a16="http://schemas.microsoft.com/office/drawing/2014/main" id="{25EF4270-28C5-4AEA-A701-40B234919CB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35" name="直線コネクタ 34">
          <a:extLst>
            <a:ext uri="{FF2B5EF4-FFF2-40B4-BE49-F238E27FC236}">
              <a16:creationId xmlns:a16="http://schemas.microsoft.com/office/drawing/2014/main" id="{5090B961-DE99-4DEA-9273-85805A6EF68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36" name="テキスト ボックス 35">
          <a:extLst>
            <a:ext uri="{FF2B5EF4-FFF2-40B4-BE49-F238E27FC236}">
              <a16:creationId xmlns:a16="http://schemas.microsoft.com/office/drawing/2014/main" id="{1FDBE6B0-16E3-4E19-9119-B410EDF2994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37" name="直線コネクタ 36">
          <a:extLst>
            <a:ext uri="{FF2B5EF4-FFF2-40B4-BE49-F238E27FC236}">
              <a16:creationId xmlns:a16="http://schemas.microsoft.com/office/drawing/2014/main" id="{64F68D12-A3C6-492E-BC8D-5948041FFDF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38" name="テキスト ボックス 37">
          <a:extLst>
            <a:ext uri="{FF2B5EF4-FFF2-40B4-BE49-F238E27FC236}">
              <a16:creationId xmlns:a16="http://schemas.microsoft.com/office/drawing/2014/main" id="{0DC2F39F-52AC-44A0-86E2-DF3A08326EF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39" name="直線コネクタ 38">
          <a:extLst>
            <a:ext uri="{FF2B5EF4-FFF2-40B4-BE49-F238E27FC236}">
              <a16:creationId xmlns:a16="http://schemas.microsoft.com/office/drawing/2014/main" id="{FF368EA5-C646-4926-98B2-8BC5409A62D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0" name="テキスト ボックス 39">
          <a:extLst>
            <a:ext uri="{FF2B5EF4-FFF2-40B4-BE49-F238E27FC236}">
              <a16:creationId xmlns:a16="http://schemas.microsoft.com/office/drawing/2014/main" id="{D351A5B5-8F50-4D39-B93A-99975EF0523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1" name="直線コネクタ 40">
          <a:extLst>
            <a:ext uri="{FF2B5EF4-FFF2-40B4-BE49-F238E27FC236}">
              <a16:creationId xmlns:a16="http://schemas.microsoft.com/office/drawing/2014/main" id="{86EBC30B-0718-4395-B4D3-F04D4D011AE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2" name="テキスト ボックス 41">
          <a:extLst>
            <a:ext uri="{FF2B5EF4-FFF2-40B4-BE49-F238E27FC236}">
              <a16:creationId xmlns:a16="http://schemas.microsoft.com/office/drawing/2014/main" id="{D6CE9114-E868-458A-94C0-99BA94F1D42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43" name="直線コネクタ 42">
          <a:extLst>
            <a:ext uri="{FF2B5EF4-FFF2-40B4-BE49-F238E27FC236}">
              <a16:creationId xmlns:a16="http://schemas.microsoft.com/office/drawing/2014/main" id="{F3FF02D3-5719-4D04-A9F7-82740F4E04B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44" name="テキスト ボックス 43">
          <a:extLst>
            <a:ext uri="{FF2B5EF4-FFF2-40B4-BE49-F238E27FC236}">
              <a16:creationId xmlns:a16="http://schemas.microsoft.com/office/drawing/2014/main" id="{F9110F48-26B8-4B41-ACC7-829F5CB7681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5" name="直線コネクタ 44">
          <a:extLst>
            <a:ext uri="{FF2B5EF4-FFF2-40B4-BE49-F238E27FC236}">
              <a16:creationId xmlns:a16="http://schemas.microsoft.com/office/drawing/2014/main" id="{6DC546B1-82FF-4508-A394-4B9704D8BED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6" name="テキスト ボックス 45">
          <a:extLst>
            <a:ext uri="{FF2B5EF4-FFF2-40B4-BE49-F238E27FC236}">
              <a16:creationId xmlns:a16="http://schemas.microsoft.com/office/drawing/2014/main" id="{BCBDB934-4772-42EC-A550-21AA23674B5E}"/>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7" name="【図書館】&#10;有形固定資産減価償却率グラフ枠">
          <a:extLst>
            <a:ext uri="{FF2B5EF4-FFF2-40B4-BE49-F238E27FC236}">
              <a16:creationId xmlns:a16="http://schemas.microsoft.com/office/drawing/2014/main" id="{DB6CC522-24AE-4FB3-9A17-898A5CE5421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8" name="テキスト ボックス 47">
          <a:extLst>
            <a:ext uri="{FF2B5EF4-FFF2-40B4-BE49-F238E27FC236}">
              <a16:creationId xmlns:a16="http://schemas.microsoft.com/office/drawing/2014/main" id="{CF77FC0A-E5ED-4E13-8E80-6FB3EE0DB6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9" name="テキスト ボックス 48">
          <a:extLst>
            <a:ext uri="{FF2B5EF4-FFF2-40B4-BE49-F238E27FC236}">
              <a16:creationId xmlns:a16="http://schemas.microsoft.com/office/drawing/2014/main" id="{4E26BC42-A6BE-406C-973D-388F7E4576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50" name="テキスト ボックス 49">
          <a:extLst>
            <a:ext uri="{FF2B5EF4-FFF2-40B4-BE49-F238E27FC236}">
              <a16:creationId xmlns:a16="http://schemas.microsoft.com/office/drawing/2014/main" id="{2F319484-95BA-4F72-A62C-9D866FEE4A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1" name="テキスト ボックス 50">
          <a:extLst>
            <a:ext uri="{FF2B5EF4-FFF2-40B4-BE49-F238E27FC236}">
              <a16:creationId xmlns:a16="http://schemas.microsoft.com/office/drawing/2014/main" id="{B0FE545E-4228-4E0A-9513-CDFA6AB3E5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2" name="テキスト ボックス 51">
          <a:extLst>
            <a:ext uri="{FF2B5EF4-FFF2-40B4-BE49-F238E27FC236}">
              <a16:creationId xmlns:a16="http://schemas.microsoft.com/office/drawing/2014/main" id="{E3426DDC-DEDC-4A7B-B089-02D7F9AEA5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82550</xdr:rowOff>
    </xdr:from>
    <xdr:to>
      <xdr:col>24</xdr:col>
      <xdr:colOff>114300</xdr:colOff>
      <xdr:row>43</xdr:row>
      <xdr:rowOff>12700</xdr:rowOff>
    </xdr:to>
    <xdr:sp macro="" textlink="">
      <xdr:nvSpPr>
        <xdr:cNvPr id="53" name="楕円 52">
          <a:extLst>
            <a:ext uri="{FF2B5EF4-FFF2-40B4-BE49-F238E27FC236}">
              <a16:creationId xmlns:a16="http://schemas.microsoft.com/office/drawing/2014/main" id="{E73D7714-2AFA-4F26-AEAC-A69367A39724}"/>
            </a:ext>
          </a:extLst>
        </xdr:cNvPr>
        <xdr:cNvSpPr/>
      </xdr:nvSpPr>
      <xdr:spPr>
        <a:xfrm>
          <a:off x="4584700" y="72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156227</xdr:rowOff>
    </xdr:from>
    <xdr:ext cx="405111" cy="259045"/>
    <xdr:sp macro="" textlink="">
      <xdr:nvSpPr>
        <xdr:cNvPr id="54" name="【図書館】&#10;有形固定資産減価償却率該当値テキスト">
          <a:extLst>
            <a:ext uri="{FF2B5EF4-FFF2-40B4-BE49-F238E27FC236}">
              <a16:creationId xmlns:a16="http://schemas.microsoft.com/office/drawing/2014/main" id="{3F90D5DF-01BD-4E67-958A-9F4787F1DCEA}"/>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55" name="楕円 54">
          <a:extLst>
            <a:ext uri="{FF2B5EF4-FFF2-40B4-BE49-F238E27FC236}">
              <a16:creationId xmlns:a16="http://schemas.microsoft.com/office/drawing/2014/main" id="{D22F7872-2EE2-47FB-A7A6-42F4C5F02C6C}"/>
            </a:ext>
          </a:extLst>
        </xdr:cNvPr>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42</xdr:row>
      <xdr:rowOff>133350</xdr:rowOff>
    </xdr:to>
    <xdr:cxnSp macro="">
      <xdr:nvCxnSpPr>
        <xdr:cNvPr id="56" name="直線コネクタ 55">
          <a:extLst>
            <a:ext uri="{FF2B5EF4-FFF2-40B4-BE49-F238E27FC236}">
              <a16:creationId xmlns:a16="http://schemas.microsoft.com/office/drawing/2014/main" id="{B16F21F4-F768-4501-94A4-6E75F241B3AD}"/>
            </a:ext>
          </a:extLst>
        </xdr:cNvPr>
        <xdr:cNvCxnSpPr/>
      </xdr:nvCxnSpPr>
      <xdr:spPr>
        <a:xfrm>
          <a:off x="3797300" y="69342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120650</xdr:rowOff>
    </xdr:from>
    <xdr:to>
      <xdr:col>15</xdr:col>
      <xdr:colOff>101600</xdr:colOff>
      <xdr:row>38</xdr:row>
      <xdr:rowOff>50800</xdr:rowOff>
    </xdr:to>
    <xdr:sp macro="" textlink="">
      <xdr:nvSpPr>
        <xdr:cNvPr id="57" name="楕円 56">
          <a:extLst>
            <a:ext uri="{FF2B5EF4-FFF2-40B4-BE49-F238E27FC236}">
              <a16:creationId xmlns:a16="http://schemas.microsoft.com/office/drawing/2014/main" id="{E79BFA7A-80A3-4B64-A3E5-35A9ECFE9980}"/>
            </a:ext>
          </a:extLst>
        </xdr:cNvPr>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40</xdr:row>
      <xdr:rowOff>76200</xdr:rowOff>
    </xdr:to>
    <xdr:cxnSp macro="">
      <xdr:nvCxnSpPr>
        <xdr:cNvPr id="58" name="直線コネクタ 57">
          <a:extLst>
            <a:ext uri="{FF2B5EF4-FFF2-40B4-BE49-F238E27FC236}">
              <a16:creationId xmlns:a16="http://schemas.microsoft.com/office/drawing/2014/main" id="{77CC7EA8-694F-4863-BA2B-8EEC59805073}"/>
            </a:ext>
          </a:extLst>
        </xdr:cNvPr>
        <xdr:cNvCxnSpPr/>
      </xdr:nvCxnSpPr>
      <xdr:spPr>
        <a:xfrm>
          <a:off x="2908300" y="65151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59" name="楕円 58">
          <a:extLst>
            <a:ext uri="{FF2B5EF4-FFF2-40B4-BE49-F238E27FC236}">
              <a16:creationId xmlns:a16="http://schemas.microsoft.com/office/drawing/2014/main" id="{CFA4767E-D03C-48BC-9C01-23B36C589230}"/>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0</xdr:rowOff>
    </xdr:to>
    <xdr:cxnSp macro="">
      <xdr:nvCxnSpPr>
        <xdr:cNvPr id="60" name="直線コネクタ 59">
          <a:extLst>
            <a:ext uri="{FF2B5EF4-FFF2-40B4-BE49-F238E27FC236}">
              <a16:creationId xmlns:a16="http://schemas.microsoft.com/office/drawing/2014/main" id="{1FC8538C-48DA-46A2-A3DD-FCC07933FD45}"/>
            </a:ext>
          </a:extLst>
        </xdr:cNvPr>
        <xdr:cNvCxnSpPr/>
      </xdr:nvCxnSpPr>
      <xdr:spPr>
        <a:xfrm>
          <a:off x="2019300" y="647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44450</xdr:rowOff>
    </xdr:from>
    <xdr:to>
      <xdr:col>6</xdr:col>
      <xdr:colOff>38100</xdr:colOff>
      <xdr:row>33</xdr:row>
      <xdr:rowOff>146050</xdr:rowOff>
    </xdr:to>
    <xdr:sp macro="" textlink="">
      <xdr:nvSpPr>
        <xdr:cNvPr id="61" name="楕円 60">
          <a:extLst>
            <a:ext uri="{FF2B5EF4-FFF2-40B4-BE49-F238E27FC236}">
              <a16:creationId xmlns:a16="http://schemas.microsoft.com/office/drawing/2014/main" id="{D0681B75-E96D-411E-A2A0-B5AC3BBE5BA9}"/>
            </a:ext>
          </a:extLst>
        </xdr:cNvPr>
        <xdr:cNvSpPr/>
      </xdr:nvSpPr>
      <xdr:spPr>
        <a:xfrm>
          <a:off x="107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95250</xdr:rowOff>
    </xdr:from>
    <xdr:to>
      <xdr:col>10</xdr:col>
      <xdr:colOff>114300</xdr:colOff>
      <xdr:row>37</xdr:row>
      <xdr:rowOff>133350</xdr:rowOff>
    </xdr:to>
    <xdr:cxnSp macro="">
      <xdr:nvCxnSpPr>
        <xdr:cNvPr id="62" name="直線コネクタ 61">
          <a:extLst>
            <a:ext uri="{FF2B5EF4-FFF2-40B4-BE49-F238E27FC236}">
              <a16:creationId xmlns:a16="http://schemas.microsoft.com/office/drawing/2014/main" id="{A3ECB69B-4355-49F2-BDD3-44C373416911}"/>
            </a:ext>
          </a:extLst>
        </xdr:cNvPr>
        <xdr:cNvCxnSpPr/>
      </xdr:nvCxnSpPr>
      <xdr:spPr>
        <a:xfrm>
          <a:off x="1130300" y="57531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143527</xdr:rowOff>
    </xdr:from>
    <xdr:ext cx="405111" cy="259045"/>
    <xdr:sp macro="" textlink="">
      <xdr:nvSpPr>
        <xdr:cNvPr id="63" name="n_1mainValue【図書館】&#10;有形固定資産減価償却率">
          <a:extLst>
            <a:ext uri="{FF2B5EF4-FFF2-40B4-BE49-F238E27FC236}">
              <a16:creationId xmlns:a16="http://schemas.microsoft.com/office/drawing/2014/main" id="{0A520D77-925A-42FD-AEAF-F03E9A7A7CF2}"/>
            </a:ext>
          </a:extLst>
        </xdr:cNvPr>
        <xdr:cNvSpPr txBox="1"/>
      </xdr:nvSpPr>
      <xdr:spPr>
        <a:xfrm>
          <a:off x="3582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64" name="n_2mainValue【図書館】&#10;有形固定資産減価償却率">
          <a:extLst>
            <a:ext uri="{FF2B5EF4-FFF2-40B4-BE49-F238E27FC236}">
              <a16:creationId xmlns:a16="http://schemas.microsoft.com/office/drawing/2014/main" id="{F8124ECA-5A30-4609-8385-F3E024B44E7B}"/>
            </a:ext>
          </a:extLst>
        </xdr:cNvPr>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65" name="n_3mainValue【図書館】&#10;有形固定資産減価償却率">
          <a:extLst>
            <a:ext uri="{FF2B5EF4-FFF2-40B4-BE49-F238E27FC236}">
              <a16:creationId xmlns:a16="http://schemas.microsoft.com/office/drawing/2014/main" id="{EC8CE3D2-3C15-4818-9832-967F15F52A2C}"/>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162577</xdr:rowOff>
    </xdr:from>
    <xdr:ext cx="405111" cy="259045"/>
    <xdr:sp macro="" textlink="">
      <xdr:nvSpPr>
        <xdr:cNvPr id="66" name="n_4mainValue【図書館】&#10;有形固定資産減価償却率">
          <a:extLst>
            <a:ext uri="{FF2B5EF4-FFF2-40B4-BE49-F238E27FC236}">
              <a16:creationId xmlns:a16="http://schemas.microsoft.com/office/drawing/2014/main" id="{3408335D-2665-4FC3-AD2D-DB4B9E599AFB}"/>
            </a:ext>
          </a:extLst>
        </xdr:cNvPr>
        <xdr:cNvSpPr txBox="1"/>
      </xdr:nvSpPr>
      <xdr:spPr>
        <a:xfrm>
          <a:off x="927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7" name="正方形/長方形 66">
          <a:extLst>
            <a:ext uri="{FF2B5EF4-FFF2-40B4-BE49-F238E27FC236}">
              <a16:creationId xmlns:a16="http://schemas.microsoft.com/office/drawing/2014/main" id="{5D07AB04-716B-4AE6-8536-800380480B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28</xdr:row>
      <xdr:rowOff>50800</xdr:rowOff>
    </xdr:from>
    <xdr:to>
      <xdr:col>42</xdr:col>
      <xdr:colOff>127000</xdr:colOff>
      <xdr:row>29</xdr:row>
      <xdr:rowOff>133350</xdr:rowOff>
    </xdr:to>
    <xdr:sp macro="" textlink="">
      <xdr:nvSpPr>
        <xdr:cNvPr id="68" name="正方形/長方形 67">
          <a:extLst>
            <a:ext uri="{FF2B5EF4-FFF2-40B4-BE49-F238E27FC236}">
              <a16:creationId xmlns:a16="http://schemas.microsoft.com/office/drawing/2014/main" id="{9A271507-A5DA-4F00-8689-AB7CE2D9FE6E}"/>
            </a:ext>
          </a:extLst>
        </xdr:cNvPr>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29</xdr:row>
      <xdr:rowOff>82550</xdr:rowOff>
    </xdr:from>
    <xdr:to>
      <xdr:col>42</xdr:col>
      <xdr:colOff>127000</xdr:colOff>
      <xdr:row>30</xdr:row>
      <xdr:rowOff>165100</xdr:rowOff>
    </xdr:to>
    <xdr:sp macro="" textlink="">
      <xdr:nvSpPr>
        <xdr:cNvPr id="69" name="正方形/長方形 68">
          <a:extLst>
            <a:ext uri="{FF2B5EF4-FFF2-40B4-BE49-F238E27FC236}">
              <a16:creationId xmlns:a16="http://schemas.microsoft.com/office/drawing/2014/main" id="{494896EC-2C5A-4F23-B324-104CFD966CAB}"/>
            </a:ext>
          </a:extLst>
        </xdr:cNvPr>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28</xdr:row>
      <xdr:rowOff>50800</xdr:rowOff>
    </xdr:from>
    <xdr:to>
      <xdr:col>49</xdr:col>
      <xdr:colOff>63500</xdr:colOff>
      <xdr:row>29</xdr:row>
      <xdr:rowOff>133350</xdr:rowOff>
    </xdr:to>
    <xdr:sp macro="" textlink="">
      <xdr:nvSpPr>
        <xdr:cNvPr id="70" name="正方形/長方形 69">
          <a:extLst>
            <a:ext uri="{FF2B5EF4-FFF2-40B4-BE49-F238E27FC236}">
              <a16:creationId xmlns:a16="http://schemas.microsoft.com/office/drawing/2014/main" id="{1CEA5FA5-8302-46AB-A551-0538E5E4D690}"/>
            </a:ext>
          </a:extLst>
        </xdr:cNvPr>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29</xdr:row>
      <xdr:rowOff>82550</xdr:rowOff>
    </xdr:from>
    <xdr:to>
      <xdr:col>49</xdr:col>
      <xdr:colOff>63500</xdr:colOff>
      <xdr:row>30</xdr:row>
      <xdr:rowOff>165100</xdr:rowOff>
    </xdr:to>
    <xdr:sp macro="" textlink="">
      <xdr:nvSpPr>
        <xdr:cNvPr id="71" name="正方形/長方形 70">
          <a:extLst>
            <a:ext uri="{FF2B5EF4-FFF2-40B4-BE49-F238E27FC236}">
              <a16:creationId xmlns:a16="http://schemas.microsoft.com/office/drawing/2014/main" id="{F0DF7731-93BA-4413-9CC4-1618A7B0F869}"/>
            </a:ext>
          </a:extLst>
        </xdr:cNvPr>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2" name="正方形/長方形 71">
          <a:extLst>
            <a:ext uri="{FF2B5EF4-FFF2-40B4-BE49-F238E27FC236}">
              <a16:creationId xmlns:a16="http://schemas.microsoft.com/office/drawing/2014/main" id="{BF1056EE-CD42-47A1-98C7-E8A1ADB8E5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73" name="テキスト ボックス 72">
          <a:extLst>
            <a:ext uri="{FF2B5EF4-FFF2-40B4-BE49-F238E27FC236}">
              <a16:creationId xmlns:a16="http://schemas.microsoft.com/office/drawing/2014/main" id="{A18DB42B-B7FB-45BE-9C7F-9A924026BA2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4" name="直線コネクタ 73">
          <a:extLst>
            <a:ext uri="{FF2B5EF4-FFF2-40B4-BE49-F238E27FC236}">
              <a16:creationId xmlns:a16="http://schemas.microsoft.com/office/drawing/2014/main" id="{A364204E-ED78-4BB9-B034-6429A6F690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75" name="テキスト ボックス 74">
          <a:extLst>
            <a:ext uri="{FF2B5EF4-FFF2-40B4-BE49-F238E27FC236}">
              <a16:creationId xmlns:a16="http://schemas.microsoft.com/office/drawing/2014/main" id="{FE6B2EC6-6635-4205-8AAB-441247E5B638}"/>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76" name="直線コネクタ 75">
          <a:extLst>
            <a:ext uri="{FF2B5EF4-FFF2-40B4-BE49-F238E27FC236}">
              <a16:creationId xmlns:a16="http://schemas.microsoft.com/office/drawing/2014/main" id="{CF0FF038-872C-49E7-B527-91C59EF7EF0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77" name="テキスト ボックス 76">
          <a:extLst>
            <a:ext uri="{FF2B5EF4-FFF2-40B4-BE49-F238E27FC236}">
              <a16:creationId xmlns:a16="http://schemas.microsoft.com/office/drawing/2014/main" id="{B8AEC15A-756F-48AE-9149-2E3EAC3C78E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78" name="直線コネクタ 77">
          <a:extLst>
            <a:ext uri="{FF2B5EF4-FFF2-40B4-BE49-F238E27FC236}">
              <a16:creationId xmlns:a16="http://schemas.microsoft.com/office/drawing/2014/main" id="{E2819E22-9055-4C83-8673-98838D73FEF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79" name="テキスト ボックス 78">
          <a:extLst>
            <a:ext uri="{FF2B5EF4-FFF2-40B4-BE49-F238E27FC236}">
              <a16:creationId xmlns:a16="http://schemas.microsoft.com/office/drawing/2014/main" id="{9A17518F-BD0B-4803-8BC8-6810E8A347C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0" name="直線コネクタ 79">
          <a:extLst>
            <a:ext uri="{FF2B5EF4-FFF2-40B4-BE49-F238E27FC236}">
              <a16:creationId xmlns:a16="http://schemas.microsoft.com/office/drawing/2014/main" id="{63996954-CF4E-4AFC-9ACB-68E0589A5D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81" name="テキスト ボックス 80">
          <a:extLst>
            <a:ext uri="{FF2B5EF4-FFF2-40B4-BE49-F238E27FC236}">
              <a16:creationId xmlns:a16="http://schemas.microsoft.com/office/drawing/2014/main" id="{1BB6CF96-9476-4C23-9853-85F2DAB641E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2" name="【図書館】&#10;一人当たり面積グラフ枠">
          <a:extLst>
            <a:ext uri="{FF2B5EF4-FFF2-40B4-BE49-F238E27FC236}">
              <a16:creationId xmlns:a16="http://schemas.microsoft.com/office/drawing/2014/main" id="{25C12DA6-6CBC-44D1-9D22-863E3376AC0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3" name="テキスト ボックス 82">
          <a:extLst>
            <a:ext uri="{FF2B5EF4-FFF2-40B4-BE49-F238E27FC236}">
              <a16:creationId xmlns:a16="http://schemas.microsoft.com/office/drawing/2014/main" id="{8DC5C44D-6A19-4014-B6A3-D8AEC2B620B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4" name="テキスト ボックス 83">
          <a:extLst>
            <a:ext uri="{FF2B5EF4-FFF2-40B4-BE49-F238E27FC236}">
              <a16:creationId xmlns:a16="http://schemas.microsoft.com/office/drawing/2014/main" id="{DC2CDE97-FDC4-47D1-9D48-AB8AFFAB525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5" name="テキスト ボックス 84">
          <a:extLst>
            <a:ext uri="{FF2B5EF4-FFF2-40B4-BE49-F238E27FC236}">
              <a16:creationId xmlns:a16="http://schemas.microsoft.com/office/drawing/2014/main" id="{ADA761D0-22CB-4CE9-9F43-4EBFDEE56D8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6" name="テキスト ボックス 85">
          <a:extLst>
            <a:ext uri="{FF2B5EF4-FFF2-40B4-BE49-F238E27FC236}">
              <a16:creationId xmlns:a16="http://schemas.microsoft.com/office/drawing/2014/main" id="{76D75FC1-C686-478D-866C-9863518451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7" name="テキスト ボックス 86">
          <a:extLst>
            <a:ext uri="{FF2B5EF4-FFF2-40B4-BE49-F238E27FC236}">
              <a16:creationId xmlns:a16="http://schemas.microsoft.com/office/drawing/2014/main" id="{F3EDBBE6-1A44-4AA4-926B-22325C979B9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44450</xdr:rowOff>
    </xdr:from>
    <xdr:to>
      <xdr:col>55</xdr:col>
      <xdr:colOff>50800</xdr:colOff>
      <xdr:row>35</xdr:row>
      <xdr:rowOff>146050</xdr:rowOff>
    </xdr:to>
    <xdr:sp macro="" textlink="">
      <xdr:nvSpPr>
        <xdr:cNvPr id="88" name="楕円 87">
          <a:extLst>
            <a:ext uri="{FF2B5EF4-FFF2-40B4-BE49-F238E27FC236}">
              <a16:creationId xmlns:a16="http://schemas.microsoft.com/office/drawing/2014/main" id="{BB25A011-DFB0-4DF5-866A-E629AEF65E82}"/>
            </a:ext>
          </a:extLst>
        </xdr:cNvPr>
        <xdr:cNvSpPr/>
      </xdr:nvSpPr>
      <xdr:spPr>
        <a:xfrm>
          <a:off x="10426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118127</xdr:rowOff>
    </xdr:from>
    <xdr:ext cx="469744" cy="259045"/>
    <xdr:sp macro="" textlink="">
      <xdr:nvSpPr>
        <xdr:cNvPr id="89" name="【図書館】&#10;一人当たり面積該当値テキスト">
          <a:extLst>
            <a:ext uri="{FF2B5EF4-FFF2-40B4-BE49-F238E27FC236}">
              <a16:creationId xmlns:a16="http://schemas.microsoft.com/office/drawing/2014/main" id="{219F62C6-AEB0-4207-8012-178434A7C880}"/>
            </a:ext>
          </a:extLst>
        </xdr:cNvPr>
        <xdr:cNvSpPr txBox="1"/>
      </xdr:nvSpPr>
      <xdr:spPr>
        <a:xfrm>
          <a:off x="10515600"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90" name="楕円 89">
          <a:extLst>
            <a:ext uri="{FF2B5EF4-FFF2-40B4-BE49-F238E27FC236}">
              <a16:creationId xmlns:a16="http://schemas.microsoft.com/office/drawing/2014/main" id="{E5A6919B-EA44-4F41-BC23-409411585AAB}"/>
            </a:ext>
          </a:extLst>
        </xdr:cNvPr>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95250</xdr:rowOff>
    </xdr:from>
    <xdr:to>
      <xdr:col>55</xdr:col>
      <xdr:colOff>0</xdr:colOff>
      <xdr:row>35</xdr:row>
      <xdr:rowOff>95250</xdr:rowOff>
    </xdr:to>
    <xdr:cxnSp macro="">
      <xdr:nvCxnSpPr>
        <xdr:cNvPr id="91" name="直線コネクタ 90">
          <a:extLst>
            <a:ext uri="{FF2B5EF4-FFF2-40B4-BE49-F238E27FC236}">
              <a16:creationId xmlns:a16="http://schemas.microsoft.com/office/drawing/2014/main" id="{609540E2-8609-4247-BEBF-7F09A1F340D2}"/>
            </a:ext>
          </a:extLst>
        </xdr:cNvPr>
        <xdr:cNvCxnSpPr/>
      </xdr:nvCxnSpPr>
      <xdr:spPr>
        <a:xfrm>
          <a:off x="9639300" y="609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92" name="楕円 91">
          <a:extLst>
            <a:ext uri="{FF2B5EF4-FFF2-40B4-BE49-F238E27FC236}">
              <a16:creationId xmlns:a16="http://schemas.microsoft.com/office/drawing/2014/main" id="{57628CD4-7F46-4BD9-8266-3E83342BBEDF}"/>
            </a:ext>
          </a:extLst>
        </xdr:cNvPr>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95250</xdr:rowOff>
    </xdr:from>
    <xdr:to>
      <xdr:col>50</xdr:col>
      <xdr:colOff>114300</xdr:colOff>
      <xdr:row>40</xdr:row>
      <xdr:rowOff>0</xdr:rowOff>
    </xdr:to>
    <xdr:cxnSp macro="">
      <xdr:nvCxnSpPr>
        <xdr:cNvPr id="93" name="直線コネクタ 92">
          <a:extLst>
            <a:ext uri="{FF2B5EF4-FFF2-40B4-BE49-F238E27FC236}">
              <a16:creationId xmlns:a16="http://schemas.microsoft.com/office/drawing/2014/main" id="{AA0220F6-23CF-4E79-A1B4-57A16F830985}"/>
            </a:ext>
          </a:extLst>
        </xdr:cNvPr>
        <xdr:cNvCxnSpPr/>
      </xdr:nvCxnSpPr>
      <xdr:spPr>
        <a:xfrm flipV="1">
          <a:off x="8750300" y="6096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94" name="楕円 93">
          <a:extLst>
            <a:ext uri="{FF2B5EF4-FFF2-40B4-BE49-F238E27FC236}">
              <a16:creationId xmlns:a16="http://schemas.microsoft.com/office/drawing/2014/main" id="{DAFACE83-0F59-4175-8541-0A2A88F3D760}"/>
            </a:ext>
          </a:extLst>
        </xdr:cNvPr>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0</xdr:rowOff>
    </xdr:to>
    <xdr:cxnSp macro="">
      <xdr:nvCxnSpPr>
        <xdr:cNvPr id="95" name="直線コネクタ 94">
          <a:extLst>
            <a:ext uri="{FF2B5EF4-FFF2-40B4-BE49-F238E27FC236}">
              <a16:creationId xmlns:a16="http://schemas.microsoft.com/office/drawing/2014/main" id="{A4DD2D3C-E7B6-47B9-B8C8-7E2CD86A6379}"/>
            </a:ext>
          </a:extLst>
        </xdr:cNvPr>
        <xdr:cNvCxnSpPr/>
      </xdr:nvCxnSpPr>
      <xdr:spPr>
        <a:xfrm>
          <a:off x="7861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96" name="楕円 95">
          <a:extLst>
            <a:ext uri="{FF2B5EF4-FFF2-40B4-BE49-F238E27FC236}">
              <a16:creationId xmlns:a16="http://schemas.microsoft.com/office/drawing/2014/main" id="{17187F18-4853-4123-8DCF-6F004942DFBC}"/>
            </a:ext>
          </a:extLst>
        </xdr:cNvPr>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0</xdr:rowOff>
    </xdr:to>
    <xdr:cxnSp macro="">
      <xdr:nvCxnSpPr>
        <xdr:cNvPr id="97" name="直線コネクタ 96">
          <a:extLst>
            <a:ext uri="{FF2B5EF4-FFF2-40B4-BE49-F238E27FC236}">
              <a16:creationId xmlns:a16="http://schemas.microsoft.com/office/drawing/2014/main" id="{60440137-CB80-47F6-9743-22E4DEEB31D9}"/>
            </a:ext>
          </a:extLst>
        </xdr:cNvPr>
        <xdr:cNvCxnSpPr/>
      </xdr:nvCxnSpPr>
      <xdr:spPr>
        <a:xfrm>
          <a:off x="6972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162577</xdr:rowOff>
    </xdr:from>
    <xdr:ext cx="469744" cy="259045"/>
    <xdr:sp macro="" textlink="">
      <xdr:nvSpPr>
        <xdr:cNvPr id="98" name="n_1mainValue【図書館】&#10;一人当たり面積">
          <a:extLst>
            <a:ext uri="{FF2B5EF4-FFF2-40B4-BE49-F238E27FC236}">
              <a16:creationId xmlns:a16="http://schemas.microsoft.com/office/drawing/2014/main" id="{07FECB2A-D7A9-4435-BAF1-B54661C74457}"/>
            </a:ext>
          </a:extLst>
        </xdr:cNvPr>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99" name="n_2mainValue【図書館】&#10;一人当たり面積">
          <a:extLst>
            <a:ext uri="{FF2B5EF4-FFF2-40B4-BE49-F238E27FC236}">
              <a16:creationId xmlns:a16="http://schemas.microsoft.com/office/drawing/2014/main" id="{DE3A169F-8C89-4666-A3F1-3A51EA3DC0BA}"/>
            </a:ext>
          </a:extLst>
        </xdr:cNvPr>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67327</xdr:rowOff>
    </xdr:from>
    <xdr:ext cx="469744" cy="259045"/>
    <xdr:sp macro="" textlink="">
      <xdr:nvSpPr>
        <xdr:cNvPr id="100" name="n_3mainValue【図書館】&#10;一人当たり面積">
          <a:extLst>
            <a:ext uri="{FF2B5EF4-FFF2-40B4-BE49-F238E27FC236}">
              <a16:creationId xmlns:a16="http://schemas.microsoft.com/office/drawing/2014/main" id="{D53084C1-C605-4F79-B57E-1BCC9064312A}"/>
            </a:ext>
          </a:extLst>
        </xdr:cNvPr>
        <xdr:cNvSpPr txBox="1"/>
      </xdr:nvSpPr>
      <xdr:spPr>
        <a:xfrm>
          <a:off x="7626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01" name="n_4mainValue【図書館】&#10;一人当たり面積">
          <a:extLst>
            <a:ext uri="{FF2B5EF4-FFF2-40B4-BE49-F238E27FC236}">
              <a16:creationId xmlns:a16="http://schemas.microsoft.com/office/drawing/2014/main" id="{380E698C-3E39-46C3-A595-5ECDA2437C52}"/>
            </a:ext>
          </a:extLst>
        </xdr:cNvPr>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2" name="正方形/長方形 101">
          <a:extLst>
            <a:ext uri="{FF2B5EF4-FFF2-40B4-BE49-F238E27FC236}">
              <a16:creationId xmlns:a16="http://schemas.microsoft.com/office/drawing/2014/main" id="{55AC9080-2C5B-412C-AEB9-10572653F65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50</xdr:row>
      <xdr:rowOff>88900</xdr:rowOff>
    </xdr:from>
    <xdr:to>
      <xdr:col>12</xdr:col>
      <xdr:colOff>0</xdr:colOff>
      <xdr:row>52</xdr:row>
      <xdr:rowOff>0</xdr:rowOff>
    </xdr:to>
    <xdr:sp macro="" textlink="">
      <xdr:nvSpPr>
        <xdr:cNvPr id="103" name="正方形/長方形 102">
          <a:extLst>
            <a:ext uri="{FF2B5EF4-FFF2-40B4-BE49-F238E27FC236}">
              <a16:creationId xmlns:a16="http://schemas.microsoft.com/office/drawing/2014/main" id="{C131A8F8-27BB-4F7D-BE74-BCF24C13EAF5}"/>
            </a:ext>
          </a:extLst>
        </xdr:cNvPr>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51</xdr:row>
      <xdr:rowOff>120650</xdr:rowOff>
    </xdr:from>
    <xdr:to>
      <xdr:col>12</xdr:col>
      <xdr:colOff>0</xdr:colOff>
      <xdr:row>53</xdr:row>
      <xdr:rowOff>31750</xdr:rowOff>
    </xdr:to>
    <xdr:sp macro="" textlink="">
      <xdr:nvSpPr>
        <xdr:cNvPr id="104" name="正方形/長方形 103">
          <a:extLst>
            <a:ext uri="{FF2B5EF4-FFF2-40B4-BE49-F238E27FC236}">
              <a16:creationId xmlns:a16="http://schemas.microsoft.com/office/drawing/2014/main" id="{5B4DCF15-3C60-4CBA-AC54-A70417F4F241}"/>
            </a:ext>
          </a:extLst>
        </xdr:cNvPr>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50</xdr:row>
      <xdr:rowOff>88900</xdr:rowOff>
    </xdr:from>
    <xdr:to>
      <xdr:col>18</xdr:col>
      <xdr:colOff>127000</xdr:colOff>
      <xdr:row>52</xdr:row>
      <xdr:rowOff>0</xdr:rowOff>
    </xdr:to>
    <xdr:sp macro="" textlink="">
      <xdr:nvSpPr>
        <xdr:cNvPr id="105" name="正方形/長方形 104">
          <a:extLst>
            <a:ext uri="{FF2B5EF4-FFF2-40B4-BE49-F238E27FC236}">
              <a16:creationId xmlns:a16="http://schemas.microsoft.com/office/drawing/2014/main" id="{7599D8D4-652D-49FD-8D78-DE442FDB855A}"/>
            </a:ext>
          </a:extLst>
        </xdr:cNvPr>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51</xdr:row>
      <xdr:rowOff>120650</xdr:rowOff>
    </xdr:from>
    <xdr:to>
      <xdr:col>18</xdr:col>
      <xdr:colOff>127000</xdr:colOff>
      <xdr:row>53</xdr:row>
      <xdr:rowOff>31750</xdr:rowOff>
    </xdr:to>
    <xdr:sp macro="" textlink="">
      <xdr:nvSpPr>
        <xdr:cNvPr id="106" name="正方形/長方形 105">
          <a:extLst>
            <a:ext uri="{FF2B5EF4-FFF2-40B4-BE49-F238E27FC236}">
              <a16:creationId xmlns:a16="http://schemas.microsoft.com/office/drawing/2014/main" id="{629D6160-62CF-4A6C-876E-448481E749D6}"/>
            </a:ext>
          </a:extLst>
        </xdr:cNvPr>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7" name="正方形/長方形 106">
          <a:extLst>
            <a:ext uri="{FF2B5EF4-FFF2-40B4-BE49-F238E27FC236}">
              <a16:creationId xmlns:a16="http://schemas.microsoft.com/office/drawing/2014/main" id="{EF6932EE-B809-423C-99CB-10F084932B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8" name="テキスト ボックス 107">
          <a:extLst>
            <a:ext uri="{FF2B5EF4-FFF2-40B4-BE49-F238E27FC236}">
              <a16:creationId xmlns:a16="http://schemas.microsoft.com/office/drawing/2014/main" id="{1F239098-C685-43D9-BDB9-749D4A7DA3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9" name="直線コネクタ 108">
          <a:extLst>
            <a:ext uri="{FF2B5EF4-FFF2-40B4-BE49-F238E27FC236}">
              <a16:creationId xmlns:a16="http://schemas.microsoft.com/office/drawing/2014/main" id="{120B187D-38D0-496B-9218-94A0577EC1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10" name="テキスト ボックス 109">
          <a:extLst>
            <a:ext uri="{FF2B5EF4-FFF2-40B4-BE49-F238E27FC236}">
              <a16:creationId xmlns:a16="http://schemas.microsoft.com/office/drawing/2014/main" id="{B55A9F1B-90E8-42E9-BCD9-A6CDDF579B5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11" name="直線コネクタ 110">
          <a:extLst>
            <a:ext uri="{FF2B5EF4-FFF2-40B4-BE49-F238E27FC236}">
              <a16:creationId xmlns:a16="http://schemas.microsoft.com/office/drawing/2014/main" id="{97E71FF9-8DA0-4761-ADA2-94C2EECA41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12" name="テキスト ボックス 111">
          <a:extLst>
            <a:ext uri="{FF2B5EF4-FFF2-40B4-BE49-F238E27FC236}">
              <a16:creationId xmlns:a16="http://schemas.microsoft.com/office/drawing/2014/main" id="{81130B8C-6445-44C2-9FC9-B2D1AB2BCDFC}"/>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13" name="直線コネクタ 112">
          <a:extLst>
            <a:ext uri="{FF2B5EF4-FFF2-40B4-BE49-F238E27FC236}">
              <a16:creationId xmlns:a16="http://schemas.microsoft.com/office/drawing/2014/main" id="{ED45F00F-571A-4E71-8D0A-02537E4BF4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4" name="テキスト ボックス 113">
          <a:extLst>
            <a:ext uri="{FF2B5EF4-FFF2-40B4-BE49-F238E27FC236}">
              <a16:creationId xmlns:a16="http://schemas.microsoft.com/office/drawing/2014/main" id="{21986353-931F-41C6-945A-C5B33784E92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5" name="直線コネクタ 114">
          <a:extLst>
            <a:ext uri="{FF2B5EF4-FFF2-40B4-BE49-F238E27FC236}">
              <a16:creationId xmlns:a16="http://schemas.microsoft.com/office/drawing/2014/main" id="{2333177B-2716-4E2E-92EF-2FD64BDCD50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6" name="テキスト ボックス 115">
          <a:extLst>
            <a:ext uri="{FF2B5EF4-FFF2-40B4-BE49-F238E27FC236}">
              <a16:creationId xmlns:a16="http://schemas.microsoft.com/office/drawing/2014/main" id="{4913C417-DF73-4A99-ACA4-1F60C983BC3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7" name="直線コネクタ 116">
          <a:extLst>
            <a:ext uri="{FF2B5EF4-FFF2-40B4-BE49-F238E27FC236}">
              <a16:creationId xmlns:a16="http://schemas.microsoft.com/office/drawing/2014/main" id="{D906F460-453B-4886-B46A-7598CD880C3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8" name="テキスト ボックス 117">
          <a:extLst>
            <a:ext uri="{FF2B5EF4-FFF2-40B4-BE49-F238E27FC236}">
              <a16:creationId xmlns:a16="http://schemas.microsoft.com/office/drawing/2014/main" id="{F4701B29-F9AA-4172-9178-B8EEDA1F1BA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9" name="直線コネクタ 118">
          <a:extLst>
            <a:ext uri="{FF2B5EF4-FFF2-40B4-BE49-F238E27FC236}">
              <a16:creationId xmlns:a16="http://schemas.microsoft.com/office/drawing/2014/main" id="{F884FFA4-855F-4257-83EC-F8A92D5F26F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20" name="テキスト ボックス 119">
          <a:extLst>
            <a:ext uri="{FF2B5EF4-FFF2-40B4-BE49-F238E27FC236}">
              <a16:creationId xmlns:a16="http://schemas.microsoft.com/office/drawing/2014/main" id="{9BA092BC-A45B-47AE-93A0-AE749887596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21" name="直線コネクタ 120">
          <a:extLst>
            <a:ext uri="{FF2B5EF4-FFF2-40B4-BE49-F238E27FC236}">
              <a16:creationId xmlns:a16="http://schemas.microsoft.com/office/drawing/2014/main" id="{E7FFD142-D14D-484D-9307-6AFC8548997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22" name="テキスト ボックス 121">
          <a:extLst>
            <a:ext uri="{FF2B5EF4-FFF2-40B4-BE49-F238E27FC236}">
              <a16:creationId xmlns:a16="http://schemas.microsoft.com/office/drawing/2014/main" id="{2536F39C-69DA-44F6-A079-6FD1B599E67E}"/>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3" name="直線コネクタ 122">
          <a:extLst>
            <a:ext uri="{FF2B5EF4-FFF2-40B4-BE49-F238E27FC236}">
              <a16:creationId xmlns:a16="http://schemas.microsoft.com/office/drawing/2014/main" id="{6554DE3C-8B40-4C04-B20A-6B7C7DA6325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4" name="テキスト ボックス 123">
          <a:extLst>
            <a:ext uri="{FF2B5EF4-FFF2-40B4-BE49-F238E27FC236}">
              <a16:creationId xmlns:a16="http://schemas.microsoft.com/office/drawing/2014/main" id="{2F671513-3F80-4F52-9A54-E313F2A9E42A}"/>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5" name="【体育館・プール】&#10;有形固定資産減価償却率グラフ枠">
          <a:extLst>
            <a:ext uri="{FF2B5EF4-FFF2-40B4-BE49-F238E27FC236}">
              <a16:creationId xmlns:a16="http://schemas.microsoft.com/office/drawing/2014/main" id="{777D9426-858A-4170-969E-D43261DB46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786F5022-BCE4-49CA-B72F-B34A516939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91B62F08-9476-4C49-99C9-B7B052C4EAD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ED219C3E-FDF3-4FEF-8C38-C79800869E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FF84D4E3-931B-4CF0-8636-BFC113DE4A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7155444A-53CA-4B14-B27F-D2BBCC9EDF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71665</xdr:rowOff>
    </xdr:from>
    <xdr:to>
      <xdr:col>24</xdr:col>
      <xdr:colOff>114300</xdr:colOff>
      <xdr:row>58</xdr:row>
      <xdr:rowOff>1815</xdr:rowOff>
    </xdr:to>
    <xdr:sp macro="" textlink="">
      <xdr:nvSpPr>
        <xdr:cNvPr id="131" name="楕円 130">
          <a:extLst>
            <a:ext uri="{FF2B5EF4-FFF2-40B4-BE49-F238E27FC236}">
              <a16:creationId xmlns:a16="http://schemas.microsoft.com/office/drawing/2014/main" id="{19EE4D4C-B815-4168-BFBA-E28CC225D573}"/>
            </a:ext>
          </a:extLst>
        </xdr:cNvPr>
        <xdr:cNvSpPr/>
      </xdr:nvSpPr>
      <xdr:spPr>
        <a:xfrm>
          <a:off x="4584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145342</xdr:rowOff>
    </xdr:from>
    <xdr:ext cx="405111" cy="259045"/>
    <xdr:sp macro="" textlink="">
      <xdr:nvSpPr>
        <xdr:cNvPr id="132" name="【体育館・プール】&#10;有形固定資産減価償却率該当値テキスト">
          <a:extLst>
            <a:ext uri="{FF2B5EF4-FFF2-40B4-BE49-F238E27FC236}">
              <a16:creationId xmlns:a16="http://schemas.microsoft.com/office/drawing/2014/main" id="{19B4145E-031B-4062-817C-2C871A68ED36}"/>
            </a:ext>
          </a:extLst>
        </xdr:cNvPr>
        <xdr:cNvSpPr txBox="1"/>
      </xdr:nvSpPr>
      <xdr:spPr>
        <a:xfrm>
          <a:off x="4673600" y="974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17235</xdr:rowOff>
    </xdr:from>
    <xdr:to>
      <xdr:col>20</xdr:col>
      <xdr:colOff>38100</xdr:colOff>
      <xdr:row>57</xdr:row>
      <xdr:rowOff>118835</xdr:rowOff>
    </xdr:to>
    <xdr:sp macro="" textlink="">
      <xdr:nvSpPr>
        <xdr:cNvPr id="133" name="楕円 132">
          <a:extLst>
            <a:ext uri="{FF2B5EF4-FFF2-40B4-BE49-F238E27FC236}">
              <a16:creationId xmlns:a16="http://schemas.microsoft.com/office/drawing/2014/main" id="{038B4319-6795-4381-8D8F-E98A63F8A656}"/>
            </a:ext>
          </a:extLst>
        </xdr:cNvPr>
        <xdr:cNvSpPr/>
      </xdr:nvSpPr>
      <xdr:spPr>
        <a:xfrm>
          <a:off x="3746500" y="97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68035</xdr:rowOff>
    </xdr:from>
    <xdr:to>
      <xdr:col>24</xdr:col>
      <xdr:colOff>63500</xdr:colOff>
      <xdr:row>57</xdr:row>
      <xdr:rowOff>122465</xdr:rowOff>
    </xdr:to>
    <xdr:cxnSp macro="">
      <xdr:nvCxnSpPr>
        <xdr:cNvPr id="134" name="直線コネクタ 133">
          <a:extLst>
            <a:ext uri="{FF2B5EF4-FFF2-40B4-BE49-F238E27FC236}">
              <a16:creationId xmlns:a16="http://schemas.microsoft.com/office/drawing/2014/main" id="{B6897782-88B8-481B-B6E9-C7C8571E10B6}"/>
            </a:ext>
          </a:extLst>
        </xdr:cNvPr>
        <xdr:cNvCxnSpPr/>
      </xdr:nvCxnSpPr>
      <xdr:spPr>
        <a:xfrm>
          <a:off x="3797300" y="98406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142422</xdr:rowOff>
    </xdr:from>
    <xdr:to>
      <xdr:col>15</xdr:col>
      <xdr:colOff>101600</xdr:colOff>
      <xdr:row>56</xdr:row>
      <xdr:rowOff>72572</xdr:rowOff>
    </xdr:to>
    <xdr:sp macro="" textlink="">
      <xdr:nvSpPr>
        <xdr:cNvPr id="135" name="楕円 134">
          <a:extLst>
            <a:ext uri="{FF2B5EF4-FFF2-40B4-BE49-F238E27FC236}">
              <a16:creationId xmlns:a16="http://schemas.microsoft.com/office/drawing/2014/main" id="{5EA70B41-DFC8-42C2-B418-F383930B3B9C}"/>
            </a:ext>
          </a:extLst>
        </xdr:cNvPr>
        <xdr:cNvSpPr/>
      </xdr:nvSpPr>
      <xdr:spPr>
        <a:xfrm>
          <a:off x="2857500" y="95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21772</xdr:rowOff>
    </xdr:from>
    <xdr:to>
      <xdr:col>19</xdr:col>
      <xdr:colOff>177800</xdr:colOff>
      <xdr:row>57</xdr:row>
      <xdr:rowOff>68035</xdr:rowOff>
    </xdr:to>
    <xdr:cxnSp macro="">
      <xdr:nvCxnSpPr>
        <xdr:cNvPr id="136" name="直線コネクタ 135">
          <a:extLst>
            <a:ext uri="{FF2B5EF4-FFF2-40B4-BE49-F238E27FC236}">
              <a16:creationId xmlns:a16="http://schemas.microsoft.com/office/drawing/2014/main" id="{17E9100A-1679-4BA3-BD75-C29082F6508C}"/>
            </a:ext>
          </a:extLst>
        </xdr:cNvPr>
        <xdr:cNvCxnSpPr/>
      </xdr:nvCxnSpPr>
      <xdr:spPr>
        <a:xfrm>
          <a:off x="2908300" y="96229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47172</xdr:rowOff>
    </xdr:from>
    <xdr:to>
      <xdr:col>10</xdr:col>
      <xdr:colOff>165100</xdr:colOff>
      <xdr:row>56</xdr:row>
      <xdr:rowOff>148772</xdr:rowOff>
    </xdr:to>
    <xdr:sp macro="" textlink="">
      <xdr:nvSpPr>
        <xdr:cNvPr id="137" name="楕円 136">
          <a:extLst>
            <a:ext uri="{FF2B5EF4-FFF2-40B4-BE49-F238E27FC236}">
              <a16:creationId xmlns:a16="http://schemas.microsoft.com/office/drawing/2014/main" id="{3206C10F-309D-4D07-B900-6C83487828C0}"/>
            </a:ext>
          </a:extLst>
        </xdr:cNvPr>
        <xdr:cNvSpPr/>
      </xdr:nvSpPr>
      <xdr:spPr>
        <a:xfrm>
          <a:off x="1968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21772</xdr:rowOff>
    </xdr:from>
    <xdr:to>
      <xdr:col>15</xdr:col>
      <xdr:colOff>50800</xdr:colOff>
      <xdr:row>56</xdr:row>
      <xdr:rowOff>97972</xdr:rowOff>
    </xdr:to>
    <xdr:cxnSp macro="">
      <xdr:nvCxnSpPr>
        <xdr:cNvPr id="138" name="直線コネクタ 137">
          <a:extLst>
            <a:ext uri="{FF2B5EF4-FFF2-40B4-BE49-F238E27FC236}">
              <a16:creationId xmlns:a16="http://schemas.microsoft.com/office/drawing/2014/main" id="{FF478F3B-59C4-4996-894A-51805CD47446}"/>
            </a:ext>
          </a:extLst>
        </xdr:cNvPr>
        <xdr:cNvCxnSpPr/>
      </xdr:nvCxnSpPr>
      <xdr:spPr>
        <a:xfrm flipV="1">
          <a:off x="2019300" y="96229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33565</xdr:rowOff>
    </xdr:from>
    <xdr:to>
      <xdr:col>6</xdr:col>
      <xdr:colOff>38100</xdr:colOff>
      <xdr:row>63</xdr:row>
      <xdr:rowOff>135165</xdr:rowOff>
    </xdr:to>
    <xdr:sp macro="" textlink="">
      <xdr:nvSpPr>
        <xdr:cNvPr id="139" name="楕円 138">
          <a:extLst>
            <a:ext uri="{FF2B5EF4-FFF2-40B4-BE49-F238E27FC236}">
              <a16:creationId xmlns:a16="http://schemas.microsoft.com/office/drawing/2014/main" id="{8C710C40-CF5B-4958-B3D6-EAFA0CB8A7F0}"/>
            </a:ext>
          </a:extLst>
        </xdr:cNvPr>
        <xdr:cNvSpPr/>
      </xdr:nvSpPr>
      <xdr:spPr>
        <a:xfrm>
          <a:off x="1079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97972</xdr:rowOff>
    </xdr:from>
    <xdr:to>
      <xdr:col>10</xdr:col>
      <xdr:colOff>114300</xdr:colOff>
      <xdr:row>63</xdr:row>
      <xdr:rowOff>84365</xdr:rowOff>
    </xdr:to>
    <xdr:cxnSp macro="">
      <xdr:nvCxnSpPr>
        <xdr:cNvPr id="140" name="直線コネクタ 139">
          <a:extLst>
            <a:ext uri="{FF2B5EF4-FFF2-40B4-BE49-F238E27FC236}">
              <a16:creationId xmlns:a16="http://schemas.microsoft.com/office/drawing/2014/main" id="{6D60F49A-C1BA-4DB3-9B68-65528D2637A3}"/>
            </a:ext>
          </a:extLst>
        </xdr:cNvPr>
        <xdr:cNvCxnSpPr/>
      </xdr:nvCxnSpPr>
      <xdr:spPr>
        <a:xfrm flipV="1">
          <a:off x="1130300" y="9699172"/>
          <a:ext cx="889000" cy="118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135362</xdr:rowOff>
    </xdr:from>
    <xdr:ext cx="405111" cy="259045"/>
    <xdr:sp macro="" textlink="">
      <xdr:nvSpPr>
        <xdr:cNvPr id="141" name="n_1mainValue【体育館・プール】&#10;有形固定資産減価償却率">
          <a:extLst>
            <a:ext uri="{FF2B5EF4-FFF2-40B4-BE49-F238E27FC236}">
              <a16:creationId xmlns:a16="http://schemas.microsoft.com/office/drawing/2014/main" id="{4D704CE1-0533-48EB-90C6-100EEED0B29D}"/>
            </a:ext>
          </a:extLst>
        </xdr:cNvPr>
        <xdr:cNvSpPr txBox="1"/>
      </xdr:nvSpPr>
      <xdr:spPr>
        <a:xfrm>
          <a:off x="3582044" y="956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89099</xdr:rowOff>
    </xdr:from>
    <xdr:ext cx="405111" cy="259045"/>
    <xdr:sp macro="" textlink="">
      <xdr:nvSpPr>
        <xdr:cNvPr id="142" name="n_2mainValue【体育館・プール】&#10;有形固定資産減価償却率">
          <a:extLst>
            <a:ext uri="{FF2B5EF4-FFF2-40B4-BE49-F238E27FC236}">
              <a16:creationId xmlns:a16="http://schemas.microsoft.com/office/drawing/2014/main" id="{0DED8BD3-12FF-4CD6-84A7-A549D31F6C0A}"/>
            </a:ext>
          </a:extLst>
        </xdr:cNvPr>
        <xdr:cNvSpPr txBox="1"/>
      </xdr:nvSpPr>
      <xdr:spPr>
        <a:xfrm>
          <a:off x="2705744" y="934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165299</xdr:rowOff>
    </xdr:from>
    <xdr:ext cx="405111" cy="259045"/>
    <xdr:sp macro="" textlink="">
      <xdr:nvSpPr>
        <xdr:cNvPr id="143" name="n_3mainValue【体育館・プール】&#10;有形固定資産減価償却率">
          <a:extLst>
            <a:ext uri="{FF2B5EF4-FFF2-40B4-BE49-F238E27FC236}">
              <a16:creationId xmlns:a16="http://schemas.microsoft.com/office/drawing/2014/main" id="{0D2CA8E1-FFEE-4017-8785-9574001C64CC}"/>
            </a:ext>
          </a:extLst>
        </xdr:cNvPr>
        <xdr:cNvSpPr txBox="1"/>
      </xdr:nvSpPr>
      <xdr:spPr>
        <a:xfrm>
          <a:off x="1816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151692</xdr:rowOff>
    </xdr:from>
    <xdr:ext cx="405111" cy="259045"/>
    <xdr:sp macro="" textlink="">
      <xdr:nvSpPr>
        <xdr:cNvPr id="144" name="n_4mainValue【体育館・プール】&#10;有形固定資産減価償却率">
          <a:extLst>
            <a:ext uri="{FF2B5EF4-FFF2-40B4-BE49-F238E27FC236}">
              <a16:creationId xmlns:a16="http://schemas.microsoft.com/office/drawing/2014/main" id="{551C7509-5547-444F-BA3B-C9F2972B482E}"/>
            </a:ext>
          </a:extLst>
        </xdr:cNvPr>
        <xdr:cNvSpPr txBox="1"/>
      </xdr:nvSpPr>
      <xdr:spPr>
        <a:xfrm>
          <a:off x="927744" y="106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5" name="正方形/長方形 144">
          <a:extLst>
            <a:ext uri="{FF2B5EF4-FFF2-40B4-BE49-F238E27FC236}">
              <a16:creationId xmlns:a16="http://schemas.microsoft.com/office/drawing/2014/main" id="{10B35B7C-C69C-454D-974F-3319D19A04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50</xdr:row>
      <xdr:rowOff>88900</xdr:rowOff>
    </xdr:from>
    <xdr:to>
      <xdr:col>42</xdr:col>
      <xdr:colOff>127000</xdr:colOff>
      <xdr:row>52</xdr:row>
      <xdr:rowOff>0</xdr:rowOff>
    </xdr:to>
    <xdr:sp macro="" textlink="">
      <xdr:nvSpPr>
        <xdr:cNvPr id="146" name="正方形/長方形 145">
          <a:extLst>
            <a:ext uri="{FF2B5EF4-FFF2-40B4-BE49-F238E27FC236}">
              <a16:creationId xmlns:a16="http://schemas.microsoft.com/office/drawing/2014/main" id="{C0146294-7123-4C0B-ADC0-AC1F1883C57B}"/>
            </a:ext>
          </a:extLst>
        </xdr:cNvPr>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51</xdr:row>
      <xdr:rowOff>120650</xdr:rowOff>
    </xdr:from>
    <xdr:to>
      <xdr:col>42</xdr:col>
      <xdr:colOff>127000</xdr:colOff>
      <xdr:row>53</xdr:row>
      <xdr:rowOff>31750</xdr:rowOff>
    </xdr:to>
    <xdr:sp macro="" textlink="">
      <xdr:nvSpPr>
        <xdr:cNvPr id="147" name="正方形/長方形 146">
          <a:extLst>
            <a:ext uri="{FF2B5EF4-FFF2-40B4-BE49-F238E27FC236}">
              <a16:creationId xmlns:a16="http://schemas.microsoft.com/office/drawing/2014/main" id="{7A80EAC9-F08F-4D9F-ABD7-7E80C74446FD}"/>
            </a:ext>
          </a:extLst>
        </xdr:cNvPr>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50</xdr:row>
      <xdr:rowOff>88900</xdr:rowOff>
    </xdr:from>
    <xdr:to>
      <xdr:col>49</xdr:col>
      <xdr:colOff>63500</xdr:colOff>
      <xdr:row>52</xdr:row>
      <xdr:rowOff>0</xdr:rowOff>
    </xdr:to>
    <xdr:sp macro="" textlink="">
      <xdr:nvSpPr>
        <xdr:cNvPr id="148" name="正方形/長方形 147">
          <a:extLst>
            <a:ext uri="{FF2B5EF4-FFF2-40B4-BE49-F238E27FC236}">
              <a16:creationId xmlns:a16="http://schemas.microsoft.com/office/drawing/2014/main" id="{8C705D1E-71F9-4587-99AA-99E3B641B995}"/>
            </a:ext>
          </a:extLst>
        </xdr:cNvPr>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51</xdr:row>
      <xdr:rowOff>120650</xdr:rowOff>
    </xdr:from>
    <xdr:to>
      <xdr:col>49</xdr:col>
      <xdr:colOff>63500</xdr:colOff>
      <xdr:row>53</xdr:row>
      <xdr:rowOff>31750</xdr:rowOff>
    </xdr:to>
    <xdr:sp macro="" textlink="">
      <xdr:nvSpPr>
        <xdr:cNvPr id="149" name="正方形/長方形 148">
          <a:extLst>
            <a:ext uri="{FF2B5EF4-FFF2-40B4-BE49-F238E27FC236}">
              <a16:creationId xmlns:a16="http://schemas.microsoft.com/office/drawing/2014/main" id="{A552576A-D025-40A5-8E33-6C93DFF503C3}"/>
            </a:ext>
          </a:extLst>
        </xdr:cNvPr>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0" name="正方形/長方形 149">
          <a:extLst>
            <a:ext uri="{FF2B5EF4-FFF2-40B4-BE49-F238E27FC236}">
              <a16:creationId xmlns:a16="http://schemas.microsoft.com/office/drawing/2014/main" id="{E7A9EC51-F829-4AB7-885F-A8A68E34DA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1" name="テキスト ボックス 150">
          <a:extLst>
            <a:ext uri="{FF2B5EF4-FFF2-40B4-BE49-F238E27FC236}">
              <a16:creationId xmlns:a16="http://schemas.microsoft.com/office/drawing/2014/main" id="{4E55162C-07BC-4121-B02B-6739A7EE15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2" name="直線コネクタ 151">
          <a:extLst>
            <a:ext uri="{FF2B5EF4-FFF2-40B4-BE49-F238E27FC236}">
              <a16:creationId xmlns:a16="http://schemas.microsoft.com/office/drawing/2014/main" id="{13A9119A-2E7E-44B1-A7E0-0A37CE3477A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D096B612-3F89-4F60-B29B-65415BCE3D7E}"/>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54" name="直線コネクタ 153">
          <a:extLst>
            <a:ext uri="{FF2B5EF4-FFF2-40B4-BE49-F238E27FC236}">
              <a16:creationId xmlns:a16="http://schemas.microsoft.com/office/drawing/2014/main" id="{941800D2-7340-40E8-BC7B-07D175D6F94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8CAE5222-2B8B-4803-8394-FB516943C5E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56" name="直線コネクタ 155">
          <a:extLst>
            <a:ext uri="{FF2B5EF4-FFF2-40B4-BE49-F238E27FC236}">
              <a16:creationId xmlns:a16="http://schemas.microsoft.com/office/drawing/2014/main" id="{EB68DE29-BBD5-4BAC-91C9-D83769C96B3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57" name="テキスト ボックス 156">
          <a:extLst>
            <a:ext uri="{FF2B5EF4-FFF2-40B4-BE49-F238E27FC236}">
              <a16:creationId xmlns:a16="http://schemas.microsoft.com/office/drawing/2014/main" id="{725DCFA9-3515-4181-BC48-9CC01F5A029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58" name="直線コネクタ 157">
          <a:extLst>
            <a:ext uri="{FF2B5EF4-FFF2-40B4-BE49-F238E27FC236}">
              <a16:creationId xmlns:a16="http://schemas.microsoft.com/office/drawing/2014/main" id="{EAB1C646-0786-4774-859B-175917FBE9C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59" name="テキスト ボックス 158">
          <a:extLst>
            <a:ext uri="{FF2B5EF4-FFF2-40B4-BE49-F238E27FC236}">
              <a16:creationId xmlns:a16="http://schemas.microsoft.com/office/drawing/2014/main" id="{624F8C41-3FBA-4EBE-9251-5F5C14509C6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0" name="直線コネクタ 159">
          <a:extLst>
            <a:ext uri="{FF2B5EF4-FFF2-40B4-BE49-F238E27FC236}">
              <a16:creationId xmlns:a16="http://schemas.microsoft.com/office/drawing/2014/main" id="{583DE67A-39C8-4B70-8947-24F55D000D9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61" name="テキスト ボックス 160">
          <a:extLst>
            <a:ext uri="{FF2B5EF4-FFF2-40B4-BE49-F238E27FC236}">
              <a16:creationId xmlns:a16="http://schemas.microsoft.com/office/drawing/2014/main" id="{02D0702E-C59F-4191-A5E1-00A2E7FC83F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62" name="直線コネクタ 161">
          <a:extLst>
            <a:ext uri="{FF2B5EF4-FFF2-40B4-BE49-F238E27FC236}">
              <a16:creationId xmlns:a16="http://schemas.microsoft.com/office/drawing/2014/main" id="{909763F3-2A99-4F76-A45B-217D03AC9DB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63" name="テキスト ボックス 162">
          <a:extLst>
            <a:ext uri="{FF2B5EF4-FFF2-40B4-BE49-F238E27FC236}">
              <a16:creationId xmlns:a16="http://schemas.microsoft.com/office/drawing/2014/main" id="{54303D96-7B1C-44C1-B124-261368EF8CD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64" name="直線コネクタ 163">
          <a:extLst>
            <a:ext uri="{FF2B5EF4-FFF2-40B4-BE49-F238E27FC236}">
              <a16:creationId xmlns:a16="http://schemas.microsoft.com/office/drawing/2014/main" id="{8DA33C8F-B2F2-4E60-91A0-C8F6F0F0247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65" name="テキスト ボックス 164">
          <a:extLst>
            <a:ext uri="{FF2B5EF4-FFF2-40B4-BE49-F238E27FC236}">
              <a16:creationId xmlns:a16="http://schemas.microsoft.com/office/drawing/2014/main" id="{336E6581-076A-4301-B437-BD8A716182E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6" name="直線コネクタ 165">
          <a:extLst>
            <a:ext uri="{FF2B5EF4-FFF2-40B4-BE49-F238E27FC236}">
              <a16:creationId xmlns:a16="http://schemas.microsoft.com/office/drawing/2014/main" id="{A482CF53-DCB6-411B-ABE5-255BE21CAC6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7" name="テキスト ボックス 166">
          <a:extLst>
            <a:ext uri="{FF2B5EF4-FFF2-40B4-BE49-F238E27FC236}">
              <a16:creationId xmlns:a16="http://schemas.microsoft.com/office/drawing/2014/main" id="{F044E258-27D0-4E07-9BE7-F42CDC800AC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8" name="【体育館・プール】&#10;一人当たり面積グラフ枠">
          <a:extLst>
            <a:ext uri="{FF2B5EF4-FFF2-40B4-BE49-F238E27FC236}">
              <a16:creationId xmlns:a16="http://schemas.microsoft.com/office/drawing/2014/main" id="{523303CE-D23A-4C0D-894B-4AF7A9103D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AB2ED10-9DCA-43CB-B018-DCBF1C884D0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E892A302-02E0-4199-ABC7-658627C50E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4A9C0C5-F98E-4D9C-91CF-661CD7BCD8D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CD2127A-53AA-4673-999B-551D41853A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C957D47-70C4-48F0-936F-1B9C9077C5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39007</xdr:rowOff>
    </xdr:from>
    <xdr:to>
      <xdr:col>55</xdr:col>
      <xdr:colOff>50800</xdr:colOff>
      <xdr:row>57</xdr:row>
      <xdr:rowOff>140607</xdr:rowOff>
    </xdr:to>
    <xdr:sp macro="" textlink="">
      <xdr:nvSpPr>
        <xdr:cNvPr id="174" name="楕円 173">
          <a:extLst>
            <a:ext uri="{FF2B5EF4-FFF2-40B4-BE49-F238E27FC236}">
              <a16:creationId xmlns:a16="http://schemas.microsoft.com/office/drawing/2014/main" id="{3DDD594C-9E22-4AD4-AD25-123FC650F2DD}"/>
            </a:ext>
          </a:extLst>
        </xdr:cNvPr>
        <xdr:cNvSpPr/>
      </xdr:nvSpPr>
      <xdr:spPr>
        <a:xfrm>
          <a:off x="10426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112684</xdr:rowOff>
    </xdr:from>
    <xdr:ext cx="469744" cy="259045"/>
    <xdr:sp macro="" textlink="">
      <xdr:nvSpPr>
        <xdr:cNvPr id="175" name="【体育館・プール】&#10;一人当たり面積該当値テキスト">
          <a:extLst>
            <a:ext uri="{FF2B5EF4-FFF2-40B4-BE49-F238E27FC236}">
              <a16:creationId xmlns:a16="http://schemas.microsoft.com/office/drawing/2014/main" id="{099C5D5C-7365-4BD5-85C1-B193E7FBA189}"/>
            </a:ext>
          </a:extLst>
        </xdr:cNvPr>
        <xdr:cNvSpPr txBox="1"/>
      </xdr:nvSpPr>
      <xdr:spPr>
        <a:xfrm>
          <a:off x="10515600" y="971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63500</xdr:rowOff>
    </xdr:from>
    <xdr:to>
      <xdr:col>50</xdr:col>
      <xdr:colOff>165100</xdr:colOff>
      <xdr:row>56</xdr:row>
      <xdr:rowOff>165100</xdr:rowOff>
    </xdr:to>
    <xdr:sp macro="" textlink="">
      <xdr:nvSpPr>
        <xdr:cNvPr id="176" name="楕円 175">
          <a:extLst>
            <a:ext uri="{FF2B5EF4-FFF2-40B4-BE49-F238E27FC236}">
              <a16:creationId xmlns:a16="http://schemas.microsoft.com/office/drawing/2014/main" id="{DB213C8E-073B-4E19-9370-B4A4F74F585B}"/>
            </a:ext>
          </a:extLst>
        </xdr:cNvPr>
        <xdr:cNvSpPr/>
      </xdr:nvSpPr>
      <xdr:spPr>
        <a:xfrm>
          <a:off x="958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114300</xdr:rowOff>
    </xdr:from>
    <xdr:to>
      <xdr:col>55</xdr:col>
      <xdr:colOff>0</xdr:colOff>
      <xdr:row>57</xdr:row>
      <xdr:rowOff>89807</xdr:rowOff>
    </xdr:to>
    <xdr:cxnSp macro="">
      <xdr:nvCxnSpPr>
        <xdr:cNvPr id="177" name="直線コネクタ 176">
          <a:extLst>
            <a:ext uri="{FF2B5EF4-FFF2-40B4-BE49-F238E27FC236}">
              <a16:creationId xmlns:a16="http://schemas.microsoft.com/office/drawing/2014/main" id="{5E94C934-6073-438A-B35E-DFDD99A7A7D9}"/>
            </a:ext>
          </a:extLst>
        </xdr:cNvPr>
        <xdr:cNvCxnSpPr/>
      </xdr:nvCxnSpPr>
      <xdr:spPr>
        <a:xfrm>
          <a:off x="9639300" y="97155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96157</xdr:rowOff>
    </xdr:from>
    <xdr:to>
      <xdr:col>46</xdr:col>
      <xdr:colOff>38100</xdr:colOff>
      <xdr:row>57</xdr:row>
      <xdr:rowOff>26307</xdr:rowOff>
    </xdr:to>
    <xdr:sp macro="" textlink="">
      <xdr:nvSpPr>
        <xdr:cNvPr id="178" name="楕円 177">
          <a:extLst>
            <a:ext uri="{FF2B5EF4-FFF2-40B4-BE49-F238E27FC236}">
              <a16:creationId xmlns:a16="http://schemas.microsoft.com/office/drawing/2014/main" id="{C0A612EA-0EF2-44B1-868B-E0180A09D2CA}"/>
            </a:ext>
          </a:extLst>
        </xdr:cNvPr>
        <xdr:cNvSpPr/>
      </xdr:nvSpPr>
      <xdr:spPr>
        <a:xfrm>
          <a:off x="8699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114300</xdr:rowOff>
    </xdr:from>
    <xdr:to>
      <xdr:col>50</xdr:col>
      <xdr:colOff>114300</xdr:colOff>
      <xdr:row>56</xdr:row>
      <xdr:rowOff>146957</xdr:rowOff>
    </xdr:to>
    <xdr:cxnSp macro="">
      <xdr:nvCxnSpPr>
        <xdr:cNvPr id="179" name="直線コネクタ 178">
          <a:extLst>
            <a:ext uri="{FF2B5EF4-FFF2-40B4-BE49-F238E27FC236}">
              <a16:creationId xmlns:a16="http://schemas.microsoft.com/office/drawing/2014/main" id="{1C15016E-3F08-4471-9288-53A7E00C5511}"/>
            </a:ext>
          </a:extLst>
        </xdr:cNvPr>
        <xdr:cNvCxnSpPr/>
      </xdr:nvCxnSpPr>
      <xdr:spPr>
        <a:xfrm flipV="1">
          <a:off x="8750300" y="9715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136978</xdr:rowOff>
    </xdr:from>
    <xdr:to>
      <xdr:col>41</xdr:col>
      <xdr:colOff>101600</xdr:colOff>
      <xdr:row>56</xdr:row>
      <xdr:rowOff>67128</xdr:rowOff>
    </xdr:to>
    <xdr:sp macro="" textlink="">
      <xdr:nvSpPr>
        <xdr:cNvPr id="180" name="楕円 179">
          <a:extLst>
            <a:ext uri="{FF2B5EF4-FFF2-40B4-BE49-F238E27FC236}">
              <a16:creationId xmlns:a16="http://schemas.microsoft.com/office/drawing/2014/main" id="{49C05E31-B55E-4FC6-A99A-BF2992543771}"/>
            </a:ext>
          </a:extLst>
        </xdr:cNvPr>
        <xdr:cNvSpPr/>
      </xdr:nvSpPr>
      <xdr:spPr>
        <a:xfrm>
          <a:off x="7810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16328</xdr:rowOff>
    </xdr:from>
    <xdr:to>
      <xdr:col>45</xdr:col>
      <xdr:colOff>177800</xdr:colOff>
      <xdr:row>56</xdr:row>
      <xdr:rowOff>146957</xdr:rowOff>
    </xdr:to>
    <xdr:cxnSp macro="">
      <xdr:nvCxnSpPr>
        <xdr:cNvPr id="181" name="直線コネクタ 180">
          <a:extLst>
            <a:ext uri="{FF2B5EF4-FFF2-40B4-BE49-F238E27FC236}">
              <a16:creationId xmlns:a16="http://schemas.microsoft.com/office/drawing/2014/main" id="{B5980199-6C1A-4F07-8F13-900F4E2DC677}"/>
            </a:ext>
          </a:extLst>
        </xdr:cNvPr>
        <xdr:cNvCxnSpPr/>
      </xdr:nvCxnSpPr>
      <xdr:spPr>
        <a:xfrm>
          <a:off x="7861300" y="9617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22678</xdr:rowOff>
    </xdr:from>
    <xdr:to>
      <xdr:col>36</xdr:col>
      <xdr:colOff>165100</xdr:colOff>
      <xdr:row>63</xdr:row>
      <xdr:rowOff>124278</xdr:rowOff>
    </xdr:to>
    <xdr:sp macro="" textlink="">
      <xdr:nvSpPr>
        <xdr:cNvPr id="182" name="楕円 181">
          <a:extLst>
            <a:ext uri="{FF2B5EF4-FFF2-40B4-BE49-F238E27FC236}">
              <a16:creationId xmlns:a16="http://schemas.microsoft.com/office/drawing/2014/main" id="{66DDAAE4-7CD8-48A4-824F-503B9A52EF41}"/>
            </a:ext>
          </a:extLst>
        </xdr:cNvPr>
        <xdr:cNvSpPr/>
      </xdr:nvSpPr>
      <xdr:spPr>
        <a:xfrm>
          <a:off x="6921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16328</xdr:rowOff>
    </xdr:from>
    <xdr:to>
      <xdr:col>41</xdr:col>
      <xdr:colOff>50800</xdr:colOff>
      <xdr:row>63</xdr:row>
      <xdr:rowOff>73478</xdr:rowOff>
    </xdr:to>
    <xdr:cxnSp macro="">
      <xdr:nvCxnSpPr>
        <xdr:cNvPr id="183" name="直線コネクタ 182">
          <a:extLst>
            <a:ext uri="{FF2B5EF4-FFF2-40B4-BE49-F238E27FC236}">
              <a16:creationId xmlns:a16="http://schemas.microsoft.com/office/drawing/2014/main" id="{29DB72C4-97B1-4082-9364-F1151B37B428}"/>
            </a:ext>
          </a:extLst>
        </xdr:cNvPr>
        <xdr:cNvCxnSpPr/>
      </xdr:nvCxnSpPr>
      <xdr:spPr>
        <a:xfrm flipV="1">
          <a:off x="6972300" y="9617528"/>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10177</xdr:rowOff>
    </xdr:from>
    <xdr:ext cx="469744" cy="259045"/>
    <xdr:sp macro="" textlink="">
      <xdr:nvSpPr>
        <xdr:cNvPr id="184" name="n_1mainValue【体育館・プール】&#10;一人当たり面積">
          <a:extLst>
            <a:ext uri="{FF2B5EF4-FFF2-40B4-BE49-F238E27FC236}">
              <a16:creationId xmlns:a16="http://schemas.microsoft.com/office/drawing/2014/main" id="{31CDD199-7394-40D9-A73D-C390FEFB4B3A}"/>
            </a:ext>
          </a:extLst>
        </xdr:cNvPr>
        <xdr:cNvSpPr txBox="1"/>
      </xdr:nvSpPr>
      <xdr:spPr>
        <a:xfrm>
          <a:off x="9391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42834</xdr:rowOff>
    </xdr:from>
    <xdr:ext cx="469744" cy="259045"/>
    <xdr:sp macro="" textlink="">
      <xdr:nvSpPr>
        <xdr:cNvPr id="185" name="n_2mainValue【体育館・プール】&#10;一人当たり面積">
          <a:extLst>
            <a:ext uri="{FF2B5EF4-FFF2-40B4-BE49-F238E27FC236}">
              <a16:creationId xmlns:a16="http://schemas.microsoft.com/office/drawing/2014/main" id="{52E77DCE-3866-4B0B-B786-F19FA36515F9}"/>
            </a:ext>
          </a:extLst>
        </xdr:cNvPr>
        <xdr:cNvSpPr txBox="1"/>
      </xdr:nvSpPr>
      <xdr:spPr>
        <a:xfrm>
          <a:off x="8515427" y="947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83655</xdr:rowOff>
    </xdr:from>
    <xdr:ext cx="469744" cy="259045"/>
    <xdr:sp macro="" textlink="">
      <xdr:nvSpPr>
        <xdr:cNvPr id="186" name="n_3mainValue【体育館・プール】&#10;一人当たり面積">
          <a:extLst>
            <a:ext uri="{FF2B5EF4-FFF2-40B4-BE49-F238E27FC236}">
              <a16:creationId xmlns:a16="http://schemas.microsoft.com/office/drawing/2014/main" id="{52E49197-E32E-48A8-AFE9-E1EF82DAE2A9}"/>
            </a:ext>
          </a:extLst>
        </xdr:cNvPr>
        <xdr:cNvSpPr txBox="1"/>
      </xdr:nvSpPr>
      <xdr:spPr>
        <a:xfrm>
          <a:off x="7626427" y="93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140805</xdr:rowOff>
    </xdr:from>
    <xdr:ext cx="469744" cy="259045"/>
    <xdr:sp macro="" textlink="">
      <xdr:nvSpPr>
        <xdr:cNvPr id="187" name="n_4mainValue【体育館・プール】&#10;一人当たり面積">
          <a:extLst>
            <a:ext uri="{FF2B5EF4-FFF2-40B4-BE49-F238E27FC236}">
              <a16:creationId xmlns:a16="http://schemas.microsoft.com/office/drawing/2014/main" id="{49FF04A6-627A-4865-901D-00AF53B0BFB9}"/>
            </a:ext>
          </a:extLst>
        </xdr:cNvPr>
        <xdr:cNvSpPr txBox="1"/>
      </xdr:nvSpPr>
      <xdr:spPr>
        <a:xfrm>
          <a:off x="6737427" y="10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8" name="正方形/長方形 187">
          <a:extLst>
            <a:ext uri="{FF2B5EF4-FFF2-40B4-BE49-F238E27FC236}">
              <a16:creationId xmlns:a16="http://schemas.microsoft.com/office/drawing/2014/main" id="{9D68593A-7159-4E55-9B3E-BE118394F7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72</xdr:row>
      <xdr:rowOff>127000</xdr:rowOff>
    </xdr:from>
    <xdr:to>
      <xdr:col>12</xdr:col>
      <xdr:colOff>0</xdr:colOff>
      <xdr:row>74</xdr:row>
      <xdr:rowOff>38100</xdr:rowOff>
    </xdr:to>
    <xdr:sp macro="" textlink="">
      <xdr:nvSpPr>
        <xdr:cNvPr id="189" name="正方形/長方形 188">
          <a:extLst>
            <a:ext uri="{FF2B5EF4-FFF2-40B4-BE49-F238E27FC236}">
              <a16:creationId xmlns:a16="http://schemas.microsoft.com/office/drawing/2014/main" id="{6EFCBF74-77CD-49DC-9BC7-D5B13C41CA26}"/>
            </a:ext>
          </a:extLst>
        </xdr:cNvPr>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73</xdr:row>
      <xdr:rowOff>158750</xdr:rowOff>
    </xdr:from>
    <xdr:to>
      <xdr:col>12</xdr:col>
      <xdr:colOff>0</xdr:colOff>
      <xdr:row>75</xdr:row>
      <xdr:rowOff>69850</xdr:rowOff>
    </xdr:to>
    <xdr:sp macro="" textlink="">
      <xdr:nvSpPr>
        <xdr:cNvPr id="190" name="正方形/長方形 189">
          <a:extLst>
            <a:ext uri="{FF2B5EF4-FFF2-40B4-BE49-F238E27FC236}">
              <a16:creationId xmlns:a16="http://schemas.microsoft.com/office/drawing/2014/main" id="{C15E5E23-5E7C-4E66-994D-BDB57FA100A1}"/>
            </a:ext>
          </a:extLst>
        </xdr:cNvPr>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72</xdr:row>
      <xdr:rowOff>127000</xdr:rowOff>
    </xdr:from>
    <xdr:to>
      <xdr:col>18</xdr:col>
      <xdr:colOff>127000</xdr:colOff>
      <xdr:row>74</xdr:row>
      <xdr:rowOff>38100</xdr:rowOff>
    </xdr:to>
    <xdr:sp macro="" textlink="">
      <xdr:nvSpPr>
        <xdr:cNvPr id="191" name="正方形/長方形 190">
          <a:extLst>
            <a:ext uri="{FF2B5EF4-FFF2-40B4-BE49-F238E27FC236}">
              <a16:creationId xmlns:a16="http://schemas.microsoft.com/office/drawing/2014/main" id="{2B4DDFB8-189C-40E1-AD90-6C055FA9E028}"/>
            </a:ext>
          </a:extLst>
        </xdr:cNvPr>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73</xdr:row>
      <xdr:rowOff>158750</xdr:rowOff>
    </xdr:from>
    <xdr:to>
      <xdr:col>18</xdr:col>
      <xdr:colOff>127000</xdr:colOff>
      <xdr:row>75</xdr:row>
      <xdr:rowOff>69850</xdr:rowOff>
    </xdr:to>
    <xdr:sp macro="" textlink="">
      <xdr:nvSpPr>
        <xdr:cNvPr id="192" name="正方形/長方形 191">
          <a:extLst>
            <a:ext uri="{FF2B5EF4-FFF2-40B4-BE49-F238E27FC236}">
              <a16:creationId xmlns:a16="http://schemas.microsoft.com/office/drawing/2014/main" id="{2CD7A449-81C3-4214-A27D-30C5EBB9A569}"/>
            </a:ext>
          </a:extLst>
        </xdr:cNvPr>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3" name="正方形/長方形 192">
          <a:extLst>
            <a:ext uri="{FF2B5EF4-FFF2-40B4-BE49-F238E27FC236}">
              <a16:creationId xmlns:a16="http://schemas.microsoft.com/office/drawing/2014/main" id="{A93A9A40-25F5-4F74-901C-07FFC7B974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4" name="テキスト ボックス 193">
          <a:extLst>
            <a:ext uri="{FF2B5EF4-FFF2-40B4-BE49-F238E27FC236}">
              <a16:creationId xmlns:a16="http://schemas.microsoft.com/office/drawing/2014/main" id="{9B96F697-9930-4C52-ADC9-8B8F524DAE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5" name="直線コネクタ 194">
          <a:extLst>
            <a:ext uri="{FF2B5EF4-FFF2-40B4-BE49-F238E27FC236}">
              <a16:creationId xmlns:a16="http://schemas.microsoft.com/office/drawing/2014/main" id="{6430BA38-5382-4EB4-8837-7C142E06E8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96" name="テキスト ボックス 195">
          <a:extLst>
            <a:ext uri="{FF2B5EF4-FFF2-40B4-BE49-F238E27FC236}">
              <a16:creationId xmlns:a16="http://schemas.microsoft.com/office/drawing/2014/main" id="{BF7BDCE7-AF66-4EBB-A317-15669CAC0F9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97" name="直線コネクタ 196">
          <a:extLst>
            <a:ext uri="{FF2B5EF4-FFF2-40B4-BE49-F238E27FC236}">
              <a16:creationId xmlns:a16="http://schemas.microsoft.com/office/drawing/2014/main" id="{AFC1A3A0-BC94-4302-8CCF-5CE46C7F5D3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98" name="テキスト ボックス 197">
          <a:extLst>
            <a:ext uri="{FF2B5EF4-FFF2-40B4-BE49-F238E27FC236}">
              <a16:creationId xmlns:a16="http://schemas.microsoft.com/office/drawing/2014/main" id="{8A4D024E-C351-42D4-92AB-ED5BF62320C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99" name="直線コネクタ 198">
          <a:extLst>
            <a:ext uri="{FF2B5EF4-FFF2-40B4-BE49-F238E27FC236}">
              <a16:creationId xmlns:a16="http://schemas.microsoft.com/office/drawing/2014/main" id="{F87E079E-A42D-4234-89D7-56B6FB258BC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0" name="テキスト ボックス 199">
          <a:extLst>
            <a:ext uri="{FF2B5EF4-FFF2-40B4-BE49-F238E27FC236}">
              <a16:creationId xmlns:a16="http://schemas.microsoft.com/office/drawing/2014/main" id="{A8D6AD0B-9B24-4DB2-AC32-BD4DD508676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1" name="直線コネクタ 200">
          <a:extLst>
            <a:ext uri="{FF2B5EF4-FFF2-40B4-BE49-F238E27FC236}">
              <a16:creationId xmlns:a16="http://schemas.microsoft.com/office/drawing/2014/main" id="{3DAA8539-74AD-45D4-B4D7-722F757A9CA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2" name="テキスト ボックス 201">
          <a:extLst>
            <a:ext uri="{FF2B5EF4-FFF2-40B4-BE49-F238E27FC236}">
              <a16:creationId xmlns:a16="http://schemas.microsoft.com/office/drawing/2014/main" id="{D82A747F-88C3-410C-ADE3-538E9070D80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03" name="直線コネクタ 202">
          <a:extLst>
            <a:ext uri="{FF2B5EF4-FFF2-40B4-BE49-F238E27FC236}">
              <a16:creationId xmlns:a16="http://schemas.microsoft.com/office/drawing/2014/main" id="{8823764C-D34B-4580-B1EF-AFCEDF0065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04" name="テキスト ボックス 203">
          <a:extLst>
            <a:ext uri="{FF2B5EF4-FFF2-40B4-BE49-F238E27FC236}">
              <a16:creationId xmlns:a16="http://schemas.microsoft.com/office/drawing/2014/main" id="{CCAE4784-0686-4D3A-97DB-7F6760739BF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05" name="直線コネクタ 204">
          <a:extLst>
            <a:ext uri="{FF2B5EF4-FFF2-40B4-BE49-F238E27FC236}">
              <a16:creationId xmlns:a16="http://schemas.microsoft.com/office/drawing/2014/main" id="{49E3562F-507C-4BDB-B4C4-111F16F0DC0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06" name="テキスト ボックス 205">
          <a:extLst>
            <a:ext uri="{FF2B5EF4-FFF2-40B4-BE49-F238E27FC236}">
              <a16:creationId xmlns:a16="http://schemas.microsoft.com/office/drawing/2014/main" id="{E74ACCF6-7E8D-46D6-AE47-D679265C1EE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07" name="直線コネクタ 206">
          <a:extLst>
            <a:ext uri="{FF2B5EF4-FFF2-40B4-BE49-F238E27FC236}">
              <a16:creationId xmlns:a16="http://schemas.microsoft.com/office/drawing/2014/main" id="{8DE81C08-324E-42FE-9A80-F3E6DCB8F92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08" name="テキスト ボックス 207">
          <a:extLst>
            <a:ext uri="{FF2B5EF4-FFF2-40B4-BE49-F238E27FC236}">
              <a16:creationId xmlns:a16="http://schemas.microsoft.com/office/drawing/2014/main" id="{FF18C9AD-31CA-428F-9520-59A90422B7CD}"/>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9" name="直線コネクタ 208">
          <a:extLst>
            <a:ext uri="{FF2B5EF4-FFF2-40B4-BE49-F238E27FC236}">
              <a16:creationId xmlns:a16="http://schemas.microsoft.com/office/drawing/2014/main" id="{040FB1A0-5A00-4D2A-9016-E018EC70C8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0" name="テキスト ボックス 209">
          <a:extLst>
            <a:ext uri="{FF2B5EF4-FFF2-40B4-BE49-F238E27FC236}">
              <a16:creationId xmlns:a16="http://schemas.microsoft.com/office/drawing/2014/main" id="{39099889-84F2-433D-B0E3-434D41F3727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1" name="【福祉施設】&#10;有形固定資産減価償却率グラフ枠">
          <a:extLst>
            <a:ext uri="{FF2B5EF4-FFF2-40B4-BE49-F238E27FC236}">
              <a16:creationId xmlns:a16="http://schemas.microsoft.com/office/drawing/2014/main" id="{F9307C40-4115-4E21-9A40-E661141770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EC65153D-4EA9-454B-81A2-2E258F1DAA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20143E62-4A0D-451F-A1AC-0C3B80B245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7C7161A3-6B19-4038-B4F2-D76668D651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E9DC14EA-8EFF-4C28-BCE8-EF66E4B1AB2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27357BFD-9409-4844-8CFF-51D247C615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68943</xdr:rowOff>
    </xdr:from>
    <xdr:to>
      <xdr:col>24</xdr:col>
      <xdr:colOff>114300</xdr:colOff>
      <xdr:row>86</xdr:row>
      <xdr:rowOff>170543</xdr:rowOff>
    </xdr:to>
    <xdr:sp macro="" textlink="">
      <xdr:nvSpPr>
        <xdr:cNvPr id="217" name="楕円 216">
          <a:extLst>
            <a:ext uri="{FF2B5EF4-FFF2-40B4-BE49-F238E27FC236}">
              <a16:creationId xmlns:a16="http://schemas.microsoft.com/office/drawing/2014/main" id="{1A111CBD-E1C1-401F-A166-B22FD569B168}"/>
            </a:ext>
          </a:extLst>
        </xdr:cNvPr>
        <xdr:cNvSpPr/>
      </xdr:nvSpPr>
      <xdr:spPr>
        <a:xfrm>
          <a:off x="4584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142620</xdr:rowOff>
    </xdr:from>
    <xdr:ext cx="405111" cy="259045"/>
    <xdr:sp macro="" textlink="">
      <xdr:nvSpPr>
        <xdr:cNvPr id="218" name="【福祉施設】&#10;有形固定資産減価償却率該当値テキスト">
          <a:extLst>
            <a:ext uri="{FF2B5EF4-FFF2-40B4-BE49-F238E27FC236}">
              <a16:creationId xmlns:a16="http://schemas.microsoft.com/office/drawing/2014/main" id="{766337A5-8FCB-4CED-9099-DF7EA3B27CBD}"/>
            </a:ext>
          </a:extLst>
        </xdr:cNvPr>
        <xdr:cNvSpPr txBox="1"/>
      </xdr:nvSpPr>
      <xdr:spPr>
        <a:xfrm>
          <a:off x="4673600" y="1471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219" name="楕円 218">
          <a:extLst>
            <a:ext uri="{FF2B5EF4-FFF2-40B4-BE49-F238E27FC236}">
              <a16:creationId xmlns:a16="http://schemas.microsoft.com/office/drawing/2014/main" id="{53CC8602-59D9-446D-A27F-0113605B122B}"/>
            </a:ext>
          </a:extLst>
        </xdr:cNvPr>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13607</xdr:rowOff>
    </xdr:from>
    <xdr:to>
      <xdr:col>24</xdr:col>
      <xdr:colOff>63500</xdr:colOff>
      <xdr:row>86</xdr:row>
      <xdr:rowOff>119743</xdr:rowOff>
    </xdr:to>
    <xdr:cxnSp macro="">
      <xdr:nvCxnSpPr>
        <xdr:cNvPr id="220" name="直線コネクタ 219">
          <a:extLst>
            <a:ext uri="{FF2B5EF4-FFF2-40B4-BE49-F238E27FC236}">
              <a16:creationId xmlns:a16="http://schemas.microsoft.com/office/drawing/2014/main" id="{65343C34-86F5-4DBB-93E1-E9616CE2FEF0}"/>
            </a:ext>
          </a:extLst>
        </xdr:cNvPr>
        <xdr:cNvCxnSpPr/>
      </xdr:nvCxnSpPr>
      <xdr:spPr>
        <a:xfrm>
          <a:off x="3797300" y="1458685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134257</xdr:rowOff>
    </xdr:from>
    <xdr:to>
      <xdr:col>15</xdr:col>
      <xdr:colOff>101600</xdr:colOff>
      <xdr:row>83</xdr:row>
      <xdr:rowOff>64407</xdr:rowOff>
    </xdr:to>
    <xdr:sp macro="" textlink="">
      <xdr:nvSpPr>
        <xdr:cNvPr id="221" name="楕円 220">
          <a:extLst>
            <a:ext uri="{FF2B5EF4-FFF2-40B4-BE49-F238E27FC236}">
              <a16:creationId xmlns:a16="http://schemas.microsoft.com/office/drawing/2014/main" id="{1AF63FC2-B3DC-4C46-8EEA-D7CB164DDE12}"/>
            </a:ext>
          </a:extLst>
        </xdr:cNvPr>
        <xdr:cNvSpPr/>
      </xdr:nvSpPr>
      <xdr:spPr>
        <a:xfrm>
          <a:off x="2857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xdr:rowOff>
    </xdr:from>
    <xdr:to>
      <xdr:col>19</xdr:col>
      <xdr:colOff>177800</xdr:colOff>
      <xdr:row>85</xdr:row>
      <xdr:rowOff>13607</xdr:rowOff>
    </xdr:to>
    <xdr:cxnSp macro="">
      <xdr:nvCxnSpPr>
        <xdr:cNvPr id="222" name="直線コネクタ 221">
          <a:extLst>
            <a:ext uri="{FF2B5EF4-FFF2-40B4-BE49-F238E27FC236}">
              <a16:creationId xmlns:a16="http://schemas.microsoft.com/office/drawing/2014/main" id="{32D48764-8C0B-402D-9239-475BE9870849}"/>
            </a:ext>
          </a:extLst>
        </xdr:cNvPr>
        <xdr:cNvCxnSpPr/>
      </xdr:nvCxnSpPr>
      <xdr:spPr>
        <a:xfrm>
          <a:off x="2908300" y="14243957"/>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23" name="楕円 222">
          <a:extLst>
            <a:ext uri="{FF2B5EF4-FFF2-40B4-BE49-F238E27FC236}">
              <a16:creationId xmlns:a16="http://schemas.microsoft.com/office/drawing/2014/main" id="{78A7C20D-54B3-4D1A-9E0F-0C2D95C1372B}"/>
            </a:ext>
          </a:extLst>
        </xdr:cNvPr>
        <xdr:cNvSpPr/>
      </xdr:nvSpPr>
      <xdr:spPr>
        <a:xfrm>
          <a:off x="196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168729</xdr:rowOff>
    </xdr:from>
    <xdr:to>
      <xdr:col>15</xdr:col>
      <xdr:colOff>50800</xdr:colOff>
      <xdr:row>83</xdr:row>
      <xdr:rowOff>13607</xdr:rowOff>
    </xdr:to>
    <xdr:cxnSp macro="">
      <xdr:nvCxnSpPr>
        <xdr:cNvPr id="224" name="直線コネクタ 223">
          <a:extLst>
            <a:ext uri="{FF2B5EF4-FFF2-40B4-BE49-F238E27FC236}">
              <a16:creationId xmlns:a16="http://schemas.microsoft.com/office/drawing/2014/main" id="{F232D1A3-899B-484B-B815-53FA40BC3964}"/>
            </a:ext>
          </a:extLst>
        </xdr:cNvPr>
        <xdr:cNvCxnSpPr/>
      </xdr:nvCxnSpPr>
      <xdr:spPr>
        <a:xfrm>
          <a:off x="2019300" y="13884729"/>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126093</xdr:rowOff>
    </xdr:from>
    <xdr:to>
      <xdr:col>6</xdr:col>
      <xdr:colOff>38100</xdr:colOff>
      <xdr:row>78</xdr:row>
      <xdr:rowOff>56243</xdr:rowOff>
    </xdr:to>
    <xdr:sp macro="" textlink="">
      <xdr:nvSpPr>
        <xdr:cNvPr id="225" name="楕円 224">
          <a:extLst>
            <a:ext uri="{FF2B5EF4-FFF2-40B4-BE49-F238E27FC236}">
              <a16:creationId xmlns:a16="http://schemas.microsoft.com/office/drawing/2014/main" id="{F6C9AD64-86DC-41B2-9B1B-79081CD55C9E}"/>
            </a:ext>
          </a:extLst>
        </xdr:cNvPr>
        <xdr:cNvSpPr/>
      </xdr:nvSpPr>
      <xdr:spPr>
        <a:xfrm>
          <a:off x="1079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5443</xdr:rowOff>
    </xdr:from>
    <xdr:to>
      <xdr:col>10</xdr:col>
      <xdr:colOff>114300</xdr:colOff>
      <xdr:row>80</xdr:row>
      <xdr:rowOff>168729</xdr:rowOff>
    </xdr:to>
    <xdr:cxnSp macro="">
      <xdr:nvCxnSpPr>
        <xdr:cNvPr id="226" name="直線コネクタ 225">
          <a:extLst>
            <a:ext uri="{FF2B5EF4-FFF2-40B4-BE49-F238E27FC236}">
              <a16:creationId xmlns:a16="http://schemas.microsoft.com/office/drawing/2014/main" id="{A4106D0C-A366-4CA4-8597-DC34B9550BB2}"/>
            </a:ext>
          </a:extLst>
        </xdr:cNvPr>
        <xdr:cNvCxnSpPr/>
      </xdr:nvCxnSpPr>
      <xdr:spPr>
        <a:xfrm>
          <a:off x="1130300" y="13378543"/>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80934</xdr:rowOff>
    </xdr:from>
    <xdr:ext cx="405111" cy="259045"/>
    <xdr:sp macro="" textlink="">
      <xdr:nvSpPr>
        <xdr:cNvPr id="227" name="n_1mainValue【福祉施設】&#10;有形固定資産減価償却率">
          <a:extLst>
            <a:ext uri="{FF2B5EF4-FFF2-40B4-BE49-F238E27FC236}">
              <a16:creationId xmlns:a16="http://schemas.microsoft.com/office/drawing/2014/main" id="{E49C8F6E-FEA0-4752-814E-CC64605A4C89}"/>
            </a:ext>
          </a:extLst>
        </xdr:cNvPr>
        <xdr:cNvSpPr txBox="1"/>
      </xdr:nvSpPr>
      <xdr:spPr>
        <a:xfrm>
          <a:off x="3582044" y="1431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80934</xdr:rowOff>
    </xdr:from>
    <xdr:ext cx="405111" cy="259045"/>
    <xdr:sp macro="" textlink="">
      <xdr:nvSpPr>
        <xdr:cNvPr id="228" name="n_2mainValue【福祉施設】&#10;有形固定資産減価償却率">
          <a:extLst>
            <a:ext uri="{FF2B5EF4-FFF2-40B4-BE49-F238E27FC236}">
              <a16:creationId xmlns:a16="http://schemas.microsoft.com/office/drawing/2014/main" id="{BC35FD16-8355-48E2-BFEA-A08D34CD4C3E}"/>
            </a:ext>
          </a:extLst>
        </xdr:cNvPr>
        <xdr:cNvSpPr txBox="1"/>
      </xdr:nvSpPr>
      <xdr:spPr>
        <a:xfrm>
          <a:off x="2705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29" name="n_3mainValue【福祉施設】&#10;有形固定資産減価償却率">
          <a:extLst>
            <a:ext uri="{FF2B5EF4-FFF2-40B4-BE49-F238E27FC236}">
              <a16:creationId xmlns:a16="http://schemas.microsoft.com/office/drawing/2014/main" id="{4CC8A086-E99A-4469-8A4B-F7DCEF6E51F0}"/>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72770</xdr:rowOff>
    </xdr:from>
    <xdr:ext cx="405111" cy="259045"/>
    <xdr:sp macro="" textlink="">
      <xdr:nvSpPr>
        <xdr:cNvPr id="230" name="n_4mainValue【福祉施設】&#10;有形固定資産減価償却率">
          <a:extLst>
            <a:ext uri="{FF2B5EF4-FFF2-40B4-BE49-F238E27FC236}">
              <a16:creationId xmlns:a16="http://schemas.microsoft.com/office/drawing/2014/main" id="{846B9909-075F-41EC-9E77-9F7A9D849E6D}"/>
            </a:ext>
          </a:extLst>
        </xdr:cNvPr>
        <xdr:cNvSpPr txBox="1"/>
      </xdr:nvSpPr>
      <xdr:spPr>
        <a:xfrm>
          <a:off x="927744" y="1310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a:extLst>
            <a:ext uri="{FF2B5EF4-FFF2-40B4-BE49-F238E27FC236}">
              <a16:creationId xmlns:a16="http://schemas.microsoft.com/office/drawing/2014/main" id="{3F5AB949-A247-4645-87D9-E274A31218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72</xdr:row>
      <xdr:rowOff>127000</xdr:rowOff>
    </xdr:from>
    <xdr:to>
      <xdr:col>42</xdr:col>
      <xdr:colOff>127000</xdr:colOff>
      <xdr:row>74</xdr:row>
      <xdr:rowOff>38100</xdr:rowOff>
    </xdr:to>
    <xdr:sp macro="" textlink="">
      <xdr:nvSpPr>
        <xdr:cNvPr id="232" name="正方形/長方形 231">
          <a:extLst>
            <a:ext uri="{FF2B5EF4-FFF2-40B4-BE49-F238E27FC236}">
              <a16:creationId xmlns:a16="http://schemas.microsoft.com/office/drawing/2014/main" id="{2A147733-7FA2-448F-AB56-4DBBF542F146}"/>
            </a:ext>
          </a:extLst>
        </xdr:cNvPr>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73</xdr:row>
      <xdr:rowOff>158750</xdr:rowOff>
    </xdr:from>
    <xdr:to>
      <xdr:col>42</xdr:col>
      <xdr:colOff>127000</xdr:colOff>
      <xdr:row>75</xdr:row>
      <xdr:rowOff>69850</xdr:rowOff>
    </xdr:to>
    <xdr:sp macro="" textlink="">
      <xdr:nvSpPr>
        <xdr:cNvPr id="233" name="正方形/長方形 232">
          <a:extLst>
            <a:ext uri="{FF2B5EF4-FFF2-40B4-BE49-F238E27FC236}">
              <a16:creationId xmlns:a16="http://schemas.microsoft.com/office/drawing/2014/main" id="{45430858-26BB-4F53-AF29-0289FEDC8E7E}"/>
            </a:ext>
          </a:extLst>
        </xdr:cNvPr>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72</xdr:row>
      <xdr:rowOff>127000</xdr:rowOff>
    </xdr:from>
    <xdr:to>
      <xdr:col>49</xdr:col>
      <xdr:colOff>63500</xdr:colOff>
      <xdr:row>74</xdr:row>
      <xdr:rowOff>38100</xdr:rowOff>
    </xdr:to>
    <xdr:sp macro="" textlink="">
      <xdr:nvSpPr>
        <xdr:cNvPr id="234" name="正方形/長方形 233">
          <a:extLst>
            <a:ext uri="{FF2B5EF4-FFF2-40B4-BE49-F238E27FC236}">
              <a16:creationId xmlns:a16="http://schemas.microsoft.com/office/drawing/2014/main" id="{D26C5306-1023-4E1A-A382-BF21E3A5F1B6}"/>
            </a:ext>
          </a:extLst>
        </xdr:cNvPr>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73</xdr:row>
      <xdr:rowOff>158750</xdr:rowOff>
    </xdr:from>
    <xdr:to>
      <xdr:col>49</xdr:col>
      <xdr:colOff>63500</xdr:colOff>
      <xdr:row>75</xdr:row>
      <xdr:rowOff>69850</xdr:rowOff>
    </xdr:to>
    <xdr:sp macro="" textlink="">
      <xdr:nvSpPr>
        <xdr:cNvPr id="235" name="正方形/長方形 234">
          <a:extLst>
            <a:ext uri="{FF2B5EF4-FFF2-40B4-BE49-F238E27FC236}">
              <a16:creationId xmlns:a16="http://schemas.microsoft.com/office/drawing/2014/main" id="{9C1421D7-A038-45A1-BC83-3D5CE1218E37}"/>
            </a:ext>
          </a:extLst>
        </xdr:cNvPr>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a:extLst>
            <a:ext uri="{FF2B5EF4-FFF2-40B4-BE49-F238E27FC236}">
              <a16:creationId xmlns:a16="http://schemas.microsoft.com/office/drawing/2014/main" id="{5F87D37F-FA9B-4A43-9C7E-E28B1A0BF9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7" name="テキスト ボックス 236">
          <a:extLst>
            <a:ext uri="{FF2B5EF4-FFF2-40B4-BE49-F238E27FC236}">
              <a16:creationId xmlns:a16="http://schemas.microsoft.com/office/drawing/2014/main" id="{AF5E29B1-8091-4D8A-A5AD-00AE67000C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8" name="直線コネクタ 237">
          <a:extLst>
            <a:ext uri="{FF2B5EF4-FFF2-40B4-BE49-F238E27FC236}">
              <a16:creationId xmlns:a16="http://schemas.microsoft.com/office/drawing/2014/main" id="{9EA8D13B-18C2-441A-BB25-0ED797D6C1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0954B114-C714-46DB-BD65-6A2FB2F198AF}"/>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40" name="直線コネクタ 239">
          <a:extLst>
            <a:ext uri="{FF2B5EF4-FFF2-40B4-BE49-F238E27FC236}">
              <a16:creationId xmlns:a16="http://schemas.microsoft.com/office/drawing/2014/main" id="{9191046B-D5A5-490C-AA74-0C5917CF470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AC02F22E-2565-4943-8F24-478023C34E4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2" name="直線コネクタ 241">
          <a:extLst>
            <a:ext uri="{FF2B5EF4-FFF2-40B4-BE49-F238E27FC236}">
              <a16:creationId xmlns:a16="http://schemas.microsoft.com/office/drawing/2014/main" id="{E64FD26E-DC28-433D-A3BF-215C6B65247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3" name="テキスト ボックス 242">
          <a:extLst>
            <a:ext uri="{FF2B5EF4-FFF2-40B4-BE49-F238E27FC236}">
              <a16:creationId xmlns:a16="http://schemas.microsoft.com/office/drawing/2014/main" id="{121E19AD-63E9-4AC0-8161-71D02BEE4B8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4" name="直線コネクタ 243">
          <a:extLst>
            <a:ext uri="{FF2B5EF4-FFF2-40B4-BE49-F238E27FC236}">
              <a16:creationId xmlns:a16="http://schemas.microsoft.com/office/drawing/2014/main" id="{D9474C48-E24C-4D03-8D04-A0B47AEA73A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5" name="テキスト ボックス 244">
          <a:extLst>
            <a:ext uri="{FF2B5EF4-FFF2-40B4-BE49-F238E27FC236}">
              <a16:creationId xmlns:a16="http://schemas.microsoft.com/office/drawing/2014/main" id="{69FF4366-12AA-404B-8621-2986E46B8F2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6" name="直線コネクタ 245">
          <a:extLst>
            <a:ext uri="{FF2B5EF4-FFF2-40B4-BE49-F238E27FC236}">
              <a16:creationId xmlns:a16="http://schemas.microsoft.com/office/drawing/2014/main" id="{82C3DAE3-0B8B-4263-B400-2ADBFC26081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7" name="テキスト ボックス 246">
          <a:extLst>
            <a:ext uri="{FF2B5EF4-FFF2-40B4-BE49-F238E27FC236}">
              <a16:creationId xmlns:a16="http://schemas.microsoft.com/office/drawing/2014/main" id="{A2EDB989-B023-4CF5-8ACE-B78BC66F5E5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8" name="直線コネクタ 247">
          <a:extLst>
            <a:ext uri="{FF2B5EF4-FFF2-40B4-BE49-F238E27FC236}">
              <a16:creationId xmlns:a16="http://schemas.microsoft.com/office/drawing/2014/main" id="{3C29EFA9-44D2-4B08-9842-98426E3A78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82E32BF8-1225-42DD-B659-A212233DB8F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0" name="直線コネクタ 249">
          <a:extLst>
            <a:ext uri="{FF2B5EF4-FFF2-40B4-BE49-F238E27FC236}">
              <a16:creationId xmlns:a16="http://schemas.microsoft.com/office/drawing/2014/main" id="{4D40C036-66B8-413D-BC93-F69834097D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19DF4D73-FEA0-4357-893B-F74C8BE99A2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2" name="【福祉施設】&#10;一人当たり面積グラフ枠">
          <a:extLst>
            <a:ext uri="{FF2B5EF4-FFF2-40B4-BE49-F238E27FC236}">
              <a16:creationId xmlns:a16="http://schemas.microsoft.com/office/drawing/2014/main" id="{86A826BD-9CFA-4FE0-8B3A-8D1FB9923C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471A448-B065-49FF-8E4B-0986BA69082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A2271E9-B5B9-4807-8DED-8CC1C87424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C641D56-11DD-4567-B0D5-1C45C6E6F2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55CBAC6-8F04-45F6-A3A3-BE67484093B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162238D-5AB8-43D2-BEA6-9F327C4A7E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82550</xdr:rowOff>
    </xdr:from>
    <xdr:to>
      <xdr:col>55</xdr:col>
      <xdr:colOff>50800</xdr:colOff>
      <xdr:row>78</xdr:row>
      <xdr:rowOff>12700</xdr:rowOff>
    </xdr:to>
    <xdr:sp macro="" textlink="">
      <xdr:nvSpPr>
        <xdr:cNvPr id="258" name="楕円 257">
          <a:extLst>
            <a:ext uri="{FF2B5EF4-FFF2-40B4-BE49-F238E27FC236}">
              <a16:creationId xmlns:a16="http://schemas.microsoft.com/office/drawing/2014/main" id="{CA5D7BF6-F5F4-4505-9394-A2BED50DE754}"/>
            </a:ext>
          </a:extLst>
        </xdr:cNvPr>
        <xdr:cNvSpPr/>
      </xdr:nvSpPr>
      <xdr:spPr>
        <a:xfrm>
          <a:off x="10426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156227</xdr:rowOff>
    </xdr:from>
    <xdr:ext cx="469744" cy="259045"/>
    <xdr:sp macro="" textlink="">
      <xdr:nvSpPr>
        <xdr:cNvPr id="259" name="【福祉施設】&#10;一人当たり面積該当値テキスト">
          <a:extLst>
            <a:ext uri="{FF2B5EF4-FFF2-40B4-BE49-F238E27FC236}">
              <a16:creationId xmlns:a16="http://schemas.microsoft.com/office/drawing/2014/main" id="{8C4B3C6A-5F17-4715-831E-BC3CAC402C8B}"/>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38100</xdr:rowOff>
    </xdr:from>
    <xdr:to>
      <xdr:col>50</xdr:col>
      <xdr:colOff>165100</xdr:colOff>
      <xdr:row>78</xdr:row>
      <xdr:rowOff>139700</xdr:rowOff>
    </xdr:to>
    <xdr:sp macro="" textlink="">
      <xdr:nvSpPr>
        <xdr:cNvPr id="260" name="楕円 259">
          <a:extLst>
            <a:ext uri="{FF2B5EF4-FFF2-40B4-BE49-F238E27FC236}">
              <a16:creationId xmlns:a16="http://schemas.microsoft.com/office/drawing/2014/main" id="{4BCDC4B4-B75D-4F17-8126-357DC5FF9B1D}"/>
            </a:ext>
          </a:extLst>
        </xdr:cNvPr>
        <xdr:cNvSpPr/>
      </xdr:nvSpPr>
      <xdr:spPr>
        <a:xfrm>
          <a:off x="9588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133350</xdr:rowOff>
    </xdr:from>
    <xdr:to>
      <xdr:col>55</xdr:col>
      <xdr:colOff>0</xdr:colOff>
      <xdr:row>78</xdr:row>
      <xdr:rowOff>88900</xdr:rowOff>
    </xdr:to>
    <xdr:cxnSp macro="">
      <xdr:nvCxnSpPr>
        <xdr:cNvPr id="261" name="直線コネクタ 260">
          <a:extLst>
            <a:ext uri="{FF2B5EF4-FFF2-40B4-BE49-F238E27FC236}">
              <a16:creationId xmlns:a16="http://schemas.microsoft.com/office/drawing/2014/main" id="{7968F4E7-B413-47CE-B767-E8075F81A1F3}"/>
            </a:ext>
          </a:extLst>
        </xdr:cNvPr>
        <xdr:cNvCxnSpPr/>
      </xdr:nvCxnSpPr>
      <xdr:spPr>
        <a:xfrm flipV="1">
          <a:off x="9639300" y="13335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50800</xdr:rowOff>
    </xdr:to>
    <xdr:sp macro="" textlink="">
      <xdr:nvSpPr>
        <xdr:cNvPr id="262" name="楕円 261">
          <a:extLst>
            <a:ext uri="{FF2B5EF4-FFF2-40B4-BE49-F238E27FC236}">
              <a16:creationId xmlns:a16="http://schemas.microsoft.com/office/drawing/2014/main" id="{6A96ACD7-6545-4E11-B0AF-DA785FB15223}"/>
            </a:ext>
          </a:extLst>
        </xdr:cNvPr>
        <xdr:cNvSpPr/>
      </xdr:nvSpPr>
      <xdr:spPr>
        <a:xfrm>
          <a:off x="869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88900</xdr:rowOff>
    </xdr:from>
    <xdr:to>
      <xdr:col>50</xdr:col>
      <xdr:colOff>114300</xdr:colOff>
      <xdr:row>80</xdr:row>
      <xdr:rowOff>0</xdr:rowOff>
    </xdr:to>
    <xdr:cxnSp macro="">
      <xdr:nvCxnSpPr>
        <xdr:cNvPr id="263" name="直線コネクタ 262">
          <a:extLst>
            <a:ext uri="{FF2B5EF4-FFF2-40B4-BE49-F238E27FC236}">
              <a16:creationId xmlns:a16="http://schemas.microsoft.com/office/drawing/2014/main" id="{6BF9FEE9-6159-45BC-B7E3-B9A69FD9A337}"/>
            </a:ext>
          </a:extLst>
        </xdr:cNvPr>
        <xdr:cNvCxnSpPr/>
      </xdr:nvCxnSpPr>
      <xdr:spPr>
        <a:xfrm flipV="1">
          <a:off x="8750300" y="13462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76200</xdr:rowOff>
    </xdr:from>
    <xdr:to>
      <xdr:col>41</xdr:col>
      <xdr:colOff>101600</xdr:colOff>
      <xdr:row>81</xdr:row>
      <xdr:rowOff>6350</xdr:rowOff>
    </xdr:to>
    <xdr:sp macro="" textlink="">
      <xdr:nvSpPr>
        <xdr:cNvPr id="264" name="楕円 263">
          <a:extLst>
            <a:ext uri="{FF2B5EF4-FFF2-40B4-BE49-F238E27FC236}">
              <a16:creationId xmlns:a16="http://schemas.microsoft.com/office/drawing/2014/main" id="{35AD8E99-0A6F-4700-9D92-D061AF7F65D7}"/>
            </a:ext>
          </a:extLst>
        </xdr:cNvPr>
        <xdr:cNvSpPr/>
      </xdr:nvSpPr>
      <xdr:spPr>
        <a:xfrm>
          <a:off x="7810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0</xdr:rowOff>
    </xdr:from>
    <xdr:to>
      <xdr:col>45</xdr:col>
      <xdr:colOff>177800</xdr:colOff>
      <xdr:row>80</xdr:row>
      <xdr:rowOff>127000</xdr:rowOff>
    </xdr:to>
    <xdr:cxnSp macro="">
      <xdr:nvCxnSpPr>
        <xdr:cNvPr id="265" name="直線コネクタ 264">
          <a:extLst>
            <a:ext uri="{FF2B5EF4-FFF2-40B4-BE49-F238E27FC236}">
              <a16:creationId xmlns:a16="http://schemas.microsoft.com/office/drawing/2014/main" id="{FCC8899F-E806-4C9F-8D59-47AA5799F54F}"/>
            </a:ext>
          </a:extLst>
        </xdr:cNvPr>
        <xdr:cNvCxnSpPr/>
      </xdr:nvCxnSpPr>
      <xdr:spPr>
        <a:xfrm flipV="1">
          <a:off x="7861300" y="13716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152400</xdr:rowOff>
    </xdr:from>
    <xdr:to>
      <xdr:col>36</xdr:col>
      <xdr:colOff>165100</xdr:colOff>
      <xdr:row>85</xdr:row>
      <xdr:rowOff>82550</xdr:rowOff>
    </xdr:to>
    <xdr:sp macro="" textlink="">
      <xdr:nvSpPr>
        <xdr:cNvPr id="266" name="楕円 265">
          <a:extLst>
            <a:ext uri="{FF2B5EF4-FFF2-40B4-BE49-F238E27FC236}">
              <a16:creationId xmlns:a16="http://schemas.microsoft.com/office/drawing/2014/main" id="{AACF0241-3958-4341-8571-38824B204101}"/>
            </a:ext>
          </a:extLst>
        </xdr:cNvPr>
        <xdr:cNvSpPr/>
      </xdr:nvSpPr>
      <xdr:spPr>
        <a:xfrm>
          <a:off x="692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127000</xdr:rowOff>
    </xdr:from>
    <xdr:to>
      <xdr:col>41</xdr:col>
      <xdr:colOff>50800</xdr:colOff>
      <xdr:row>85</xdr:row>
      <xdr:rowOff>31750</xdr:rowOff>
    </xdr:to>
    <xdr:cxnSp macro="">
      <xdr:nvCxnSpPr>
        <xdr:cNvPr id="267" name="直線コネクタ 266">
          <a:extLst>
            <a:ext uri="{FF2B5EF4-FFF2-40B4-BE49-F238E27FC236}">
              <a16:creationId xmlns:a16="http://schemas.microsoft.com/office/drawing/2014/main" id="{E0FBB371-AD9C-4033-BF2F-962AD8A2A71A}"/>
            </a:ext>
          </a:extLst>
        </xdr:cNvPr>
        <xdr:cNvCxnSpPr/>
      </xdr:nvCxnSpPr>
      <xdr:spPr>
        <a:xfrm flipV="1">
          <a:off x="6972300" y="13843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156227</xdr:rowOff>
    </xdr:from>
    <xdr:ext cx="469744" cy="259045"/>
    <xdr:sp macro="" textlink="">
      <xdr:nvSpPr>
        <xdr:cNvPr id="268" name="n_1mainValue【福祉施設】&#10;一人当たり面積">
          <a:extLst>
            <a:ext uri="{FF2B5EF4-FFF2-40B4-BE49-F238E27FC236}">
              <a16:creationId xmlns:a16="http://schemas.microsoft.com/office/drawing/2014/main" id="{4AF4D8E1-1047-4240-AC4B-BAB73BDE9146}"/>
            </a:ext>
          </a:extLst>
        </xdr:cNvPr>
        <xdr:cNvSpPr txBox="1"/>
      </xdr:nvSpPr>
      <xdr:spPr>
        <a:xfrm>
          <a:off x="93917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269" name="n_2mainValue【福祉施設】&#10;一人当たり面積">
          <a:extLst>
            <a:ext uri="{FF2B5EF4-FFF2-40B4-BE49-F238E27FC236}">
              <a16:creationId xmlns:a16="http://schemas.microsoft.com/office/drawing/2014/main" id="{E219819E-25BE-44CF-9F62-B8DEDA2A07FE}"/>
            </a:ext>
          </a:extLst>
        </xdr:cNvPr>
        <xdr:cNvSpPr txBox="1"/>
      </xdr:nvSpPr>
      <xdr:spPr>
        <a:xfrm>
          <a:off x="8515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22877</xdr:rowOff>
    </xdr:from>
    <xdr:ext cx="469744" cy="259045"/>
    <xdr:sp macro="" textlink="">
      <xdr:nvSpPr>
        <xdr:cNvPr id="270" name="n_3mainValue【福祉施設】&#10;一人当たり面積">
          <a:extLst>
            <a:ext uri="{FF2B5EF4-FFF2-40B4-BE49-F238E27FC236}">
              <a16:creationId xmlns:a16="http://schemas.microsoft.com/office/drawing/2014/main" id="{03971CCF-FB36-435C-9855-557C9488E544}"/>
            </a:ext>
          </a:extLst>
        </xdr:cNvPr>
        <xdr:cNvSpPr txBox="1"/>
      </xdr:nvSpPr>
      <xdr:spPr>
        <a:xfrm>
          <a:off x="7626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99077</xdr:rowOff>
    </xdr:from>
    <xdr:ext cx="469744" cy="259045"/>
    <xdr:sp macro="" textlink="">
      <xdr:nvSpPr>
        <xdr:cNvPr id="271" name="n_4mainValue【福祉施設】&#10;一人当たり面積">
          <a:extLst>
            <a:ext uri="{FF2B5EF4-FFF2-40B4-BE49-F238E27FC236}">
              <a16:creationId xmlns:a16="http://schemas.microsoft.com/office/drawing/2014/main" id="{AA1B2FDB-BA9D-4EC1-B185-7DBA1828555E}"/>
            </a:ext>
          </a:extLst>
        </xdr:cNvPr>
        <xdr:cNvSpPr txBox="1"/>
      </xdr:nvSpPr>
      <xdr:spPr>
        <a:xfrm>
          <a:off x="6737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a:extLst>
            <a:ext uri="{FF2B5EF4-FFF2-40B4-BE49-F238E27FC236}">
              <a16:creationId xmlns:a16="http://schemas.microsoft.com/office/drawing/2014/main" id="{BDEB2289-C12A-4FF0-9C68-645D8318D3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73" name="正方形/長方形 272">
          <a:extLst>
            <a:ext uri="{FF2B5EF4-FFF2-40B4-BE49-F238E27FC236}">
              <a16:creationId xmlns:a16="http://schemas.microsoft.com/office/drawing/2014/main" id="{EB85F1D1-0E81-4D11-897C-1A7E80ED7C68}"/>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74" name="正方形/長方形 273">
          <a:extLst>
            <a:ext uri="{FF2B5EF4-FFF2-40B4-BE49-F238E27FC236}">
              <a16:creationId xmlns:a16="http://schemas.microsoft.com/office/drawing/2014/main" id="{652F0266-1F48-4E24-8ABD-C7B21D6310AE}"/>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75" name="正方形/長方形 274">
          <a:extLst>
            <a:ext uri="{FF2B5EF4-FFF2-40B4-BE49-F238E27FC236}">
              <a16:creationId xmlns:a16="http://schemas.microsoft.com/office/drawing/2014/main" id="{87484A46-3552-48A1-B53F-14C92501F6F5}"/>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76" name="正方形/長方形 275">
          <a:extLst>
            <a:ext uri="{FF2B5EF4-FFF2-40B4-BE49-F238E27FC236}">
              <a16:creationId xmlns:a16="http://schemas.microsoft.com/office/drawing/2014/main" id="{C23FE69C-28A4-48FA-B6A1-9A70971AB72F}"/>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EB7342F5-9158-4D54-B819-C9E5CE37F03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49CFFB11-2AC0-43FE-AC84-536605DB53E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14247A16-E34E-41DB-A6EF-5CD579315FF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0" name="テキスト ボックス 279">
          <a:extLst>
            <a:ext uri="{FF2B5EF4-FFF2-40B4-BE49-F238E27FC236}">
              <a16:creationId xmlns:a16="http://schemas.microsoft.com/office/drawing/2014/main" id="{0BD66B75-F3B7-458F-A98B-9854FFEB21B1}"/>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1" name="直線コネクタ 280">
          <a:extLst>
            <a:ext uri="{FF2B5EF4-FFF2-40B4-BE49-F238E27FC236}">
              <a16:creationId xmlns:a16="http://schemas.microsoft.com/office/drawing/2014/main" id="{9AF35CAF-D6BC-4ED7-920E-B9053F1A374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2" name="テキスト ボックス 281">
          <a:extLst>
            <a:ext uri="{FF2B5EF4-FFF2-40B4-BE49-F238E27FC236}">
              <a16:creationId xmlns:a16="http://schemas.microsoft.com/office/drawing/2014/main" id="{76024F22-D062-490A-AE9E-6FF23B80F44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3" name="直線コネクタ 282">
          <a:extLst>
            <a:ext uri="{FF2B5EF4-FFF2-40B4-BE49-F238E27FC236}">
              <a16:creationId xmlns:a16="http://schemas.microsoft.com/office/drawing/2014/main" id="{9E63CE40-36AA-4AEA-8DBE-7CE70821E925}"/>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4" name="テキスト ボックス 283">
          <a:extLst>
            <a:ext uri="{FF2B5EF4-FFF2-40B4-BE49-F238E27FC236}">
              <a16:creationId xmlns:a16="http://schemas.microsoft.com/office/drawing/2014/main" id="{8A5430E1-5C5A-4819-ACAC-0C086F32CD9E}"/>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5" name="直線コネクタ 284">
          <a:extLst>
            <a:ext uri="{FF2B5EF4-FFF2-40B4-BE49-F238E27FC236}">
              <a16:creationId xmlns:a16="http://schemas.microsoft.com/office/drawing/2014/main" id="{1A0CCCFE-45D3-4264-9EE2-125EAE476EC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6" name="テキスト ボックス 285">
          <a:extLst>
            <a:ext uri="{FF2B5EF4-FFF2-40B4-BE49-F238E27FC236}">
              <a16:creationId xmlns:a16="http://schemas.microsoft.com/office/drawing/2014/main" id="{4EA74D9B-E480-4239-B4E0-C7485B3757C1}"/>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7" name="直線コネクタ 286">
          <a:extLst>
            <a:ext uri="{FF2B5EF4-FFF2-40B4-BE49-F238E27FC236}">
              <a16:creationId xmlns:a16="http://schemas.microsoft.com/office/drawing/2014/main" id="{56744A30-31F9-438D-9F64-ACE749B36D2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105427</xdr:rowOff>
    </xdr:from>
    <xdr:ext cx="338939" cy="259045"/>
    <xdr:sp macro="" textlink="">
      <xdr:nvSpPr>
        <xdr:cNvPr id="288" name="テキスト ボックス 287">
          <a:extLst>
            <a:ext uri="{FF2B5EF4-FFF2-40B4-BE49-F238E27FC236}">
              <a16:creationId xmlns:a16="http://schemas.microsoft.com/office/drawing/2014/main" id="{32099ABA-A150-47DE-8CCD-2FCB91FFF974}"/>
            </a:ext>
          </a:extLst>
        </xdr:cNvPr>
        <xdr:cNvSpPr txBox="1"/>
      </xdr:nvSpPr>
      <xdr:spPr>
        <a:xfrm>
          <a:off x="423061" y="1707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a:extLst>
            <a:ext uri="{FF2B5EF4-FFF2-40B4-BE49-F238E27FC236}">
              <a16:creationId xmlns:a16="http://schemas.microsoft.com/office/drawing/2014/main" id="{A9D8C312-4FBE-4370-9EA3-163C1D20DA2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市民会館】&#10;有形固定資産減価償却率グラフ枠">
          <a:extLst>
            <a:ext uri="{FF2B5EF4-FFF2-40B4-BE49-F238E27FC236}">
              <a16:creationId xmlns:a16="http://schemas.microsoft.com/office/drawing/2014/main" id="{6EE0F05B-D0C9-4D9B-9A30-862010874FA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8F8EBB9C-E2B8-4D00-AFA9-CBE7EF60BF0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C879D5D9-4D3A-4564-ACFE-8D190CAD3BC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554E3D4B-84CD-4060-9230-17B271D6BA4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D03C04ED-1065-40BB-8997-44BB17B1B92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62DBCDE6-9A7E-4A92-8469-1365C3807C1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107</xdr:row>
      <xdr:rowOff>71120</xdr:rowOff>
    </xdr:from>
    <xdr:to>
      <xdr:col>6</xdr:col>
      <xdr:colOff>38100</xdr:colOff>
      <xdr:row>108</xdr:row>
      <xdr:rowOff>1270</xdr:rowOff>
    </xdr:to>
    <xdr:sp macro="" textlink="">
      <xdr:nvSpPr>
        <xdr:cNvPr id="296" name="楕円 295">
          <a:extLst>
            <a:ext uri="{FF2B5EF4-FFF2-40B4-BE49-F238E27FC236}">
              <a16:creationId xmlns:a16="http://schemas.microsoft.com/office/drawing/2014/main" id="{F932652C-7A49-4248-8171-F90E15F3B0F8}"/>
            </a:ext>
          </a:extLst>
        </xdr:cNvPr>
        <xdr:cNvSpPr/>
      </xdr:nvSpPr>
      <xdr:spPr>
        <a:xfrm>
          <a:off x="107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106</xdr:row>
      <xdr:rowOff>17797</xdr:rowOff>
    </xdr:from>
    <xdr:ext cx="405111" cy="259045"/>
    <xdr:sp macro="" textlink="">
      <xdr:nvSpPr>
        <xdr:cNvPr id="297" name="n_4mainValue【市民会館】&#10;有形固定資産減価償却率">
          <a:extLst>
            <a:ext uri="{FF2B5EF4-FFF2-40B4-BE49-F238E27FC236}">
              <a16:creationId xmlns:a16="http://schemas.microsoft.com/office/drawing/2014/main" id="{3310C949-75B2-4252-AC67-C104B632C717}"/>
            </a:ext>
          </a:extLst>
        </xdr:cNvPr>
        <xdr:cNvSpPr txBox="1"/>
      </xdr:nvSpPr>
      <xdr:spPr>
        <a:xfrm>
          <a:off x="927744" y="1819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5C2CC4F9-B03C-43AD-B3CD-B43CBAA4346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99" name="正方形/長方形 298">
          <a:extLst>
            <a:ext uri="{FF2B5EF4-FFF2-40B4-BE49-F238E27FC236}">
              <a16:creationId xmlns:a16="http://schemas.microsoft.com/office/drawing/2014/main" id="{14C3BEC9-8C8B-4DDC-9078-2E80E0CF2DC9}"/>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0" name="正方形/長方形 299">
          <a:extLst>
            <a:ext uri="{FF2B5EF4-FFF2-40B4-BE49-F238E27FC236}">
              <a16:creationId xmlns:a16="http://schemas.microsoft.com/office/drawing/2014/main" id="{05EBC411-6CE8-4998-AFE0-A83CB6AA9DC9}"/>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1" name="正方形/長方形 300">
          <a:extLst>
            <a:ext uri="{FF2B5EF4-FFF2-40B4-BE49-F238E27FC236}">
              <a16:creationId xmlns:a16="http://schemas.microsoft.com/office/drawing/2014/main" id="{832C9A82-A4AE-4A29-9C25-1D0195F66CF1}"/>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2" name="正方形/長方形 301">
          <a:extLst>
            <a:ext uri="{FF2B5EF4-FFF2-40B4-BE49-F238E27FC236}">
              <a16:creationId xmlns:a16="http://schemas.microsoft.com/office/drawing/2014/main" id="{A62ABD39-8524-4B4B-8199-8B520F378841}"/>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a:extLst>
            <a:ext uri="{FF2B5EF4-FFF2-40B4-BE49-F238E27FC236}">
              <a16:creationId xmlns:a16="http://schemas.microsoft.com/office/drawing/2014/main" id="{BC167513-46FC-4949-A2C9-E4ABC3B4F5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a:extLst>
            <a:ext uri="{FF2B5EF4-FFF2-40B4-BE49-F238E27FC236}">
              <a16:creationId xmlns:a16="http://schemas.microsoft.com/office/drawing/2014/main" id="{725A4ACB-F058-4705-BC77-C476FC89DAB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a:extLst>
            <a:ext uri="{FF2B5EF4-FFF2-40B4-BE49-F238E27FC236}">
              <a16:creationId xmlns:a16="http://schemas.microsoft.com/office/drawing/2014/main" id="{BA8C5CAA-6A85-40C4-BCA2-D5A1C2FDC85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6" name="直線コネクタ 305">
          <a:extLst>
            <a:ext uri="{FF2B5EF4-FFF2-40B4-BE49-F238E27FC236}">
              <a16:creationId xmlns:a16="http://schemas.microsoft.com/office/drawing/2014/main" id="{04F032AF-60AF-4F41-9765-5FBBE5652D6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7" name="テキスト ボックス 306">
          <a:extLst>
            <a:ext uri="{FF2B5EF4-FFF2-40B4-BE49-F238E27FC236}">
              <a16:creationId xmlns:a16="http://schemas.microsoft.com/office/drawing/2014/main" id="{86B1B677-C128-439E-BA5C-F8F0CA67115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8" name="直線コネクタ 307">
          <a:extLst>
            <a:ext uri="{FF2B5EF4-FFF2-40B4-BE49-F238E27FC236}">
              <a16:creationId xmlns:a16="http://schemas.microsoft.com/office/drawing/2014/main" id="{3BAC8A3D-1593-42AA-A080-887E2A383F4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9" name="テキスト ボックス 308">
          <a:extLst>
            <a:ext uri="{FF2B5EF4-FFF2-40B4-BE49-F238E27FC236}">
              <a16:creationId xmlns:a16="http://schemas.microsoft.com/office/drawing/2014/main" id="{5E92B57A-25DB-4280-A85B-8290542F417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0" name="直線コネクタ 309">
          <a:extLst>
            <a:ext uri="{FF2B5EF4-FFF2-40B4-BE49-F238E27FC236}">
              <a16:creationId xmlns:a16="http://schemas.microsoft.com/office/drawing/2014/main" id="{883465C9-822B-43E8-9EB7-EC9DD7CC761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1" name="テキスト ボックス 310">
          <a:extLst>
            <a:ext uri="{FF2B5EF4-FFF2-40B4-BE49-F238E27FC236}">
              <a16:creationId xmlns:a16="http://schemas.microsoft.com/office/drawing/2014/main" id="{FCA6C65F-24AB-4B4A-9E09-B4C9F3CBCC3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2" name="直線コネクタ 311">
          <a:extLst>
            <a:ext uri="{FF2B5EF4-FFF2-40B4-BE49-F238E27FC236}">
              <a16:creationId xmlns:a16="http://schemas.microsoft.com/office/drawing/2014/main" id="{4216FF19-E9D1-4FA8-9DE4-0662895B384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3" name="テキスト ボックス 312">
          <a:extLst>
            <a:ext uri="{FF2B5EF4-FFF2-40B4-BE49-F238E27FC236}">
              <a16:creationId xmlns:a16="http://schemas.microsoft.com/office/drawing/2014/main" id="{DAE8892E-1808-473B-BEDD-1EADCFBE42D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4" name="直線コネクタ 313">
          <a:extLst>
            <a:ext uri="{FF2B5EF4-FFF2-40B4-BE49-F238E27FC236}">
              <a16:creationId xmlns:a16="http://schemas.microsoft.com/office/drawing/2014/main" id="{3DEE4715-C9D6-4B38-90C5-1E826B08FD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5" name="テキスト ボックス 314">
          <a:extLst>
            <a:ext uri="{FF2B5EF4-FFF2-40B4-BE49-F238E27FC236}">
              <a16:creationId xmlns:a16="http://schemas.microsoft.com/office/drawing/2014/main" id="{B4040C56-BD90-4F95-B22B-B392C27423D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6" name="【市民会館】&#10;一人当たり面積グラフ枠">
          <a:extLst>
            <a:ext uri="{FF2B5EF4-FFF2-40B4-BE49-F238E27FC236}">
              <a16:creationId xmlns:a16="http://schemas.microsoft.com/office/drawing/2014/main" id="{A7A506C5-BE33-4798-A6F9-702F67798CB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B6E3B6F4-77B0-4CC6-97AC-F75679BC3F3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ECBC6FB-0B2C-49F6-B99C-7B7F699D4B9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212F3761-B3EF-4A53-AE92-966D45B54E1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86DDF8E7-FFBC-4528-B2BB-3BEB4273BC0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6ADC7318-DE3A-4D62-BBE2-08DAD10999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128270</xdr:rowOff>
    </xdr:from>
    <xdr:to>
      <xdr:col>36</xdr:col>
      <xdr:colOff>165100</xdr:colOff>
      <xdr:row>100</xdr:row>
      <xdr:rowOff>58420</xdr:rowOff>
    </xdr:to>
    <xdr:sp macro="" textlink="">
      <xdr:nvSpPr>
        <xdr:cNvPr id="322" name="楕円 321">
          <a:extLst>
            <a:ext uri="{FF2B5EF4-FFF2-40B4-BE49-F238E27FC236}">
              <a16:creationId xmlns:a16="http://schemas.microsoft.com/office/drawing/2014/main" id="{222464DE-E281-47B8-8567-B1D94295A09E}"/>
            </a:ext>
          </a:extLst>
        </xdr:cNvPr>
        <xdr:cNvSpPr/>
      </xdr:nvSpPr>
      <xdr:spPr>
        <a:xfrm>
          <a:off x="6921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98</xdr:row>
      <xdr:rowOff>74947</xdr:rowOff>
    </xdr:from>
    <xdr:ext cx="469744" cy="259045"/>
    <xdr:sp macro="" textlink="">
      <xdr:nvSpPr>
        <xdr:cNvPr id="323" name="n_4mainValue【市民会館】&#10;一人当たり面積">
          <a:extLst>
            <a:ext uri="{FF2B5EF4-FFF2-40B4-BE49-F238E27FC236}">
              <a16:creationId xmlns:a16="http://schemas.microsoft.com/office/drawing/2014/main" id="{D464C254-416B-4E7E-BAF6-40033363CDE4}"/>
            </a:ext>
          </a:extLst>
        </xdr:cNvPr>
        <xdr:cNvSpPr txBox="1"/>
      </xdr:nvSpPr>
      <xdr:spPr>
        <a:xfrm>
          <a:off x="673742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a:extLst>
            <a:ext uri="{FF2B5EF4-FFF2-40B4-BE49-F238E27FC236}">
              <a16:creationId xmlns:a16="http://schemas.microsoft.com/office/drawing/2014/main" id="{B367FA2C-5058-41DA-ADD0-EFA964EF7E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28</xdr:row>
      <xdr:rowOff>50800</xdr:rowOff>
    </xdr:from>
    <xdr:to>
      <xdr:col>73</xdr:col>
      <xdr:colOff>63500</xdr:colOff>
      <xdr:row>29</xdr:row>
      <xdr:rowOff>133350</xdr:rowOff>
    </xdr:to>
    <xdr:sp macro="" textlink="">
      <xdr:nvSpPr>
        <xdr:cNvPr id="325" name="正方形/長方形 324">
          <a:extLst>
            <a:ext uri="{FF2B5EF4-FFF2-40B4-BE49-F238E27FC236}">
              <a16:creationId xmlns:a16="http://schemas.microsoft.com/office/drawing/2014/main" id="{31FAA46C-F569-4326-89BD-B8E972CEAA3F}"/>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29</xdr:row>
      <xdr:rowOff>82550</xdr:rowOff>
    </xdr:from>
    <xdr:to>
      <xdr:col>73</xdr:col>
      <xdr:colOff>63500</xdr:colOff>
      <xdr:row>30</xdr:row>
      <xdr:rowOff>165100</xdr:rowOff>
    </xdr:to>
    <xdr:sp macro="" textlink="">
      <xdr:nvSpPr>
        <xdr:cNvPr id="326" name="正方形/長方形 325">
          <a:extLst>
            <a:ext uri="{FF2B5EF4-FFF2-40B4-BE49-F238E27FC236}">
              <a16:creationId xmlns:a16="http://schemas.microsoft.com/office/drawing/2014/main" id="{CC56A860-AF69-4E72-BE0F-778EE394E65C}"/>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28</xdr:row>
      <xdr:rowOff>50800</xdr:rowOff>
    </xdr:from>
    <xdr:to>
      <xdr:col>80</xdr:col>
      <xdr:colOff>0</xdr:colOff>
      <xdr:row>29</xdr:row>
      <xdr:rowOff>133350</xdr:rowOff>
    </xdr:to>
    <xdr:sp macro="" textlink="">
      <xdr:nvSpPr>
        <xdr:cNvPr id="327" name="正方形/長方形 326">
          <a:extLst>
            <a:ext uri="{FF2B5EF4-FFF2-40B4-BE49-F238E27FC236}">
              <a16:creationId xmlns:a16="http://schemas.microsoft.com/office/drawing/2014/main" id="{CCDD8786-8A64-4DAE-8D37-805E8A5BF204}"/>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29</xdr:row>
      <xdr:rowOff>82550</xdr:rowOff>
    </xdr:from>
    <xdr:to>
      <xdr:col>80</xdr:col>
      <xdr:colOff>0</xdr:colOff>
      <xdr:row>30</xdr:row>
      <xdr:rowOff>165100</xdr:rowOff>
    </xdr:to>
    <xdr:sp macro="" textlink="">
      <xdr:nvSpPr>
        <xdr:cNvPr id="328" name="正方形/長方形 327">
          <a:extLst>
            <a:ext uri="{FF2B5EF4-FFF2-40B4-BE49-F238E27FC236}">
              <a16:creationId xmlns:a16="http://schemas.microsoft.com/office/drawing/2014/main" id="{83A2AD23-D74B-40D9-A384-682FAC3E2A67}"/>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a:extLst>
            <a:ext uri="{FF2B5EF4-FFF2-40B4-BE49-F238E27FC236}">
              <a16:creationId xmlns:a16="http://schemas.microsoft.com/office/drawing/2014/main" id="{FE67B8FC-94CD-48B8-BB96-EE0E28E699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a:extLst>
            <a:ext uri="{FF2B5EF4-FFF2-40B4-BE49-F238E27FC236}">
              <a16:creationId xmlns:a16="http://schemas.microsoft.com/office/drawing/2014/main" id="{7F71FE82-70AD-4A54-9653-9258777493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a:extLst>
            <a:ext uri="{FF2B5EF4-FFF2-40B4-BE49-F238E27FC236}">
              <a16:creationId xmlns:a16="http://schemas.microsoft.com/office/drawing/2014/main" id="{FE728228-C1B1-4A85-BE0A-8A06BBFE80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2" name="テキスト ボックス 331">
          <a:extLst>
            <a:ext uri="{FF2B5EF4-FFF2-40B4-BE49-F238E27FC236}">
              <a16:creationId xmlns:a16="http://schemas.microsoft.com/office/drawing/2014/main" id="{8CA941FD-1BD6-45FE-BB70-3F00A254766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3" name="直線コネクタ 332">
          <a:extLst>
            <a:ext uri="{FF2B5EF4-FFF2-40B4-BE49-F238E27FC236}">
              <a16:creationId xmlns:a16="http://schemas.microsoft.com/office/drawing/2014/main" id="{FE6749BF-0CCB-4882-B01E-ED7BF13E4C85}"/>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34" name="テキスト ボックス 333">
          <a:extLst>
            <a:ext uri="{FF2B5EF4-FFF2-40B4-BE49-F238E27FC236}">
              <a16:creationId xmlns:a16="http://schemas.microsoft.com/office/drawing/2014/main" id="{561B54C6-5C6F-4372-9C79-A84CB9B1B86B}"/>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5" name="直線コネクタ 334">
          <a:extLst>
            <a:ext uri="{FF2B5EF4-FFF2-40B4-BE49-F238E27FC236}">
              <a16:creationId xmlns:a16="http://schemas.microsoft.com/office/drawing/2014/main" id="{25206D00-B531-4D1C-9D00-FAB4329E4491}"/>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6" name="テキスト ボックス 335">
          <a:extLst>
            <a:ext uri="{FF2B5EF4-FFF2-40B4-BE49-F238E27FC236}">
              <a16:creationId xmlns:a16="http://schemas.microsoft.com/office/drawing/2014/main" id="{0DD94E1C-94AD-4C85-BD26-8362D64B0DAA}"/>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7" name="直線コネクタ 336">
          <a:extLst>
            <a:ext uri="{FF2B5EF4-FFF2-40B4-BE49-F238E27FC236}">
              <a16:creationId xmlns:a16="http://schemas.microsoft.com/office/drawing/2014/main" id="{C5926350-DA31-4F25-A71D-370724E16176}"/>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8" name="テキスト ボックス 337">
          <a:extLst>
            <a:ext uri="{FF2B5EF4-FFF2-40B4-BE49-F238E27FC236}">
              <a16:creationId xmlns:a16="http://schemas.microsoft.com/office/drawing/2014/main" id="{BDDC8236-FAF8-43CE-A772-B605EFD93E56}"/>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9" name="直線コネクタ 338">
          <a:extLst>
            <a:ext uri="{FF2B5EF4-FFF2-40B4-BE49-F238E27FC236}">
              <a16:creationId xmlns:a16="http://schemas.microsoft.com/office/drawing/2014/main" id="{25F8EFA5-CC6A-4CED-9EB5-68181F966FA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0" name="テキスト ボックス 339">
          <a:extLst>
            <a:ext uri="{FF2B5EF4-FFF2-40B4-BE49-F238E27FC236}">
              <a16:creationId xmlns:a16="http://schemas.microsoft.com/office/drawing/2014/main" id="{5B936AF7-0383-4946-BEDB-21A0D941719B}"/>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a:extLst>
            <a:ext uri="{FF2B5EF4-FFF2-40B4-BE49-F238E27FC236}">
              <a16:creationId xmlns:a16="http://schemas.microsoft.com/office/drawing/2014/main" id="{A7991A54-E31F-4674-B70B-E20872A3C4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2" name="テキスト ボックス 341">
          <a:extLst>
            <a:ext uri="{FF2B5EF4-FFF2-40B4-BE49-F238E27FC236}">
              <a16:creationId xmlns:a16="http://schemas.microsoft.com/office/drawing/2014/main" id="{69811E16-58B3-49CA-947D-2F6640A15893}"/>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一般廃棄物処理施設】&#10;有形固定資産減価償却率グラフ枠">
          <a:extLst>
            <a:ext uri="{FF2B5EF4-FFF2-40B4-BE49-F238E27FC236}">
              <a16:creationId xmlns:a16="http://schemas.microsoft.com/office/drawing/2014/main" id="{838734E6-897D-438C-8C4B-94DAF2C590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D524EB09-F6DB-4890-B99E-9ED383EF99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4A74ADAE-62E9-4AFA-8376-CE1930A90C3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3C642DE0-87A6-4B12-B183-10945490AB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BFBB31F9-2CAF-4B3C-8A00-FC5784E6D2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EA6640B3-0CB3-4FF3-AEFF-942E25D413D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80264</xdr:rowOff>
    </xdr:from>
    <xdr:to>
      <xdr:col>85</xdr:col>
      <xdr:colOff>177800</xdr:colOff>
      <xdr:row>42</xdr:row>
      <xdr:rowOff>10414</xdr:rowOff>
    </xdr:to>
    <xdr:sp macro="" textlink="">
      <xdr:nvSpPr>
        <xdr:cNvPr id="349" name="楕円 348">
          <a:extLst>
            <a:ext uri="{FF2B5EF4-FFF2-40B4-BE49-F238E27FC236}">
              <a16:creationId xmlns:a16="http://schemas.microsoft.com/office/drawing/2014/main" id="{3BAA4965-731D-4CE4-A711-844C6F607428}"/>
            </a:ext>
          </a:extLst>
        </xdr:cNvPr>
        <xdr:cNvSpPr/>
      </xdr:nvSpPr>
      <xdr:spPr>
        <a:xfrm>
          <a:off x="162687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153941</xdr:rowOff>
    </xdr:from>
    <xdr:ext cx="405111" cy="259045"/>
    <xdr:sp macro="" textlink="">
      <xdr:nvSpPr>
        <xdr:cNvPr id="350" name="【一般廃棄物処理施設】&#10;有形固定資産減価償却率該当値テキスト">
          <a:extLst>
            <a:ext uri="{FF2B5EF4-FFF2-40B4-BE49-F238E27FC236}">
              <a16:creationId xmlns:a16="http://schemas.microsoft.com/office/drawing/2014/main" id="{11320DCC-B8B5-428D-8D57-8AE84427765A}"/>
            </a:ext>
          </a:extLst>
        </xdr:cNvPr>
        <xdr:cNvSpPr txBox="1"/>
      </xdr:nvSpPr>
      <xdr:spPr>
        <a:xfrm>
          <a:off x="16357600" y="701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80264</xdr:rowOff>
    </xdr:from>
    <xdr:to>
      <xdr:col>81</xdr:col>
      <xdr:colOff>101600</xdr:colOff>
      <xdr:row>42</xdr:row>
      <xdr:rowOff>10414</xdr:rowOff>
    </xdr:to>
    <xdr:sp macro="" textlink="">
      <xdr:nvSpPr>
        <xdr:cNvPr id="351" name="楕円 350">
          <a:extLst>
            <a:ext uri="{FF2B5EF4-FFF2-40B4-BE49-F238E27FC236}">
              <a16:creationId xmlns:a16="http://schemas.microsoft.com/office/drawing/2014/main" id="{B54CF139-944A-4E8C-96A5-661411D7682B}"/>
            </a:ext>
          </a:extLst>
        </xdr:cNvPr>
        <xdr:cNvSpPr/>
      </xdr:nvSpPr>
      <xdr:spPr>
        <a:xfrm>
          <a:off x="154305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131064</xdr:rowOff>
    </xdr:from>
    <xdr:to>
      <xdr:col>85</xdr:col>
      <xdr:colOff>127000</xdr:colOff>
      <xdr:row>41</xdr:row>
      <xdr:rowOff>131064</xdr:rowOff>
    </xdr:to>
    <xdr:cxnSp macro="">
      <xdr:nvCxnSpPr>
        <xdr:cNvPr id="352" name="直線コネクタ 351">
          <a:extLst>
            <a:ext uri="{FF2B5EF4-FFF2-40B4-BE49-F238E27FC236}">
              <a16:creationId xmlns:a16="http://schemas.microsoft.com/office/drawing/2014/main" id="{691B7536-8B79-409F-A8D5-F6F630A06D95}"/>
            </a:ext>
          </a:extLst>
        </xdr:cNvPr>
        <xdr:cNvCxnSpPr/>
      </xdr:nvCxnSpPr>
      <xdr:spPr>
        <a:xfrm>
          <a:off x="15481300" y="7160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80264</xdr:rowOff>
    </xdr:from>
    <xdr:to>
      <xdr:col>76</xdr:col>
      <xdr:colOff>165100</xdr:colOff>
      <xdr:row>42</xdr:row>
      <xdr:rowOff>10414</xdr:rowOff>
    </xdr:to>
    <xdr:sp macro="" textlink="">
      <xdr:nvSpPr>
        <xdr:cNvPr id="353" name="楕円 352">
          <a:extLst>
            <a:ext uri="{FF2B5EF4-FFF2-40B4-BE49-F238E27FC236}">
              <a16:creationId xmlns:a16="http://schemas.microsoft.com/office/drawing/2014/main" id="{9A7E27A0-EAAD-492D-9392-D222E43E2909}"/>
            </a:ext>
          </a:extLst>
        </xdr:cNvPr>
        <xdr:cNvSpPr/>
      </xdr:nvSpPr>
      <xdr:spPr>
        <a:xfrm>
          <a:off x="145415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131064</xdr:rowOff>
    </xdr:from>
    <xdr:to>
      <xdr:col>81</xdr:col>
      <xdr:colOff>50800</xdr:colOff>
      <xdr:row>41</xdr:row>
      <xdr:rowOff>131064</xdr:rowOff>
    </xdr:to>
    <xdr:cxnSp macro="">
      <xdr:nvCxnSpPr>
        <xdr:cNvPr id="354" name="直線コネクタ 353">
          <a:extLst>
            <a:ext uri="{FF2B5EF4-FFF2-40B4-BE49-F238E27FC236}">
              <a16:creationId xmlns:a16="http://schemas.microsoft.com/office/drawing/2014/main" id="{0205245A-52B1-424A-B96E-A41C6E60A22E}"/>
            </a:ext>
          </a:extLst>
        </xdr:cNvPr>
        <xdr:cNvCxnSpPr/>
      </xdr:nvCxnSpPr>
      <xdr:spPr>
        <a:xfrm>
          <a:off x="14592300" y="7160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89408</xdr:rowOff>
    </xdr:from>
    <xdr:to>
      <xdr:col>72</xdr:col>
      <xdr:colOff>38100</xdr:colOff>
      <xdr:row>39</xdr:row>
      <xdr:rowOff>19558</xdr:rowOff>
    </xdr:to>
    <xdr:sp macro="" textlink="">
      <xdr:nvSpPr>
        <xdr:cNvPr id="355" name="楕円 354">
          <a:extLst>
            <a:ext uri="{FF2B5EF4-FFF2-40B4-BE49-F238E27FC236}">
              <a16:creationId xmlns:a16="http://schemas.microsoft.com/office/drawing/2014/main" id="{2E05ED00-5BF9-4D45-85CD-15105B5A50B7}"/>
            </a:ext>
          </a:extLst>
        </xdr:cNvPr>
        <xdr:cNvSpPr/>
      </xdr:nvSpPr>
      <xdr:spPr>
        <a:xfrm>
          <a:off x="1365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140208</xdr:rowOff>
    </xdr:from>
    <xdr:to>
      <xdr:col>76</xdr:col>
      <xdr:colOff>114300</xdr:colOff>
      <xdr:row>41</xdr:row>
      <xdr:rowOff>131064</xdr:rowOff>
    </xdr:to>
    <xdr:cxnSp macro="">
      <xdr:nvCxnSpPr>
        <xdr:cNvPr id="356" name="直線コネクタ 355">
          <a:extLst>
            <a:ext uri="{FF2B5EF4-FFF2-40B4-BE49-F238E27FC236}">
              <a16:creationId xmlns:a16="http://schemas.microsoft.com/office/drawing/2014/main" id="{36B587A1-C25B-47D3-B31E-F9945B451086}"/>
            </a:ext>
          </a:extLst>
        </xdr:cNvPr>
        <xdr:cNvCxnSpPr/>
      </xdr:nvCxnSpPr>
      <xdr:spPr>
        <a:xfrm>
          <a:off x="13703300" y="6655308"/>
          <a:ext cx="8890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121412</xdr:rowOff>
    </xdr:from>
    <xdr:to>
      <xdr:col>67</xdr:col>
      <xdr:colOff>101600</xdr:colOff>
      <xdr:row>35</xdr:row>
      <xdr:rowOff>51562</xdr:rowOff>
    </xdr:to>
    <xdr:sp macro="" textlink="">
      <xdr:nvSpPr>
        <xdr:cNvPr id="357" name="楕円 356">
          <a:extLst>
            <a:ext uri="{FF2B5EF4-FFF2-40B4-BE49-F238E27FC236}">
              <a16:creationId xmlns:a16="http://schemas.microsoft.com/office/drawing/2014/main" id="{07B35984-AC25-4024-8E58-8B5523A9B1DC}"/>
            </a:ext>
          </a:extLst>
        </xdr:cNvPr>
        <xdr:cNvSpPr/>
      </xdr:nvSpPr>
      <xdr:spPr>
        <a:xfrm>
          <a:off x="12763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762</xdr:rowOff>
    </xdr:from>
    <xdr:to>
      <xdr:col>71</xdr:col>
      <xdr:colOff>177800</xdr:colOff>
      <xdr:row>38</xdr:row>
      <xdr:rowOff>140208</xdr:rowOff>
    </xdr:to>
    <xdr:cxnSp macro="">
      <xdr:nvCxnSpPr>
        <xdr:cNvPr id="358" name="直線コネクタ 357">
          <a:extLst>
            <a:ext uri="{FF2B5EF4-FFF2-40B4-BE49-F238E27FC236}">
              <a16:creationId xmlns:a16="http://schemas.microsoft.com/office/drawing/2014/main" id="{09F77182-C0E7-490D-9A58-5F64EF8BD1D6}"/>
            </a:ext>
          </a:extLst>
        </xdr:cNvPr>
        <xdr:cNvCxnSpPr/>
      </xdr:nvCxnSpPr>
      <xdr:spPr>
        <a:xfrm>
          <a:off x="12814300" y="6001512"/>
          <a:ext cx="8890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26941</xdr:rowOff>
    </xdr:from>
    <xdr:ext cx="405111" cy="259045"/>
    <xdr:sp macro="" textlink="">
      <xdr:nvSpPr>
        <xdr:cNvPr id="359" name="n_1mainValue【一般廃棄物処理施設】&#10;有形固定資産減価償却率">
          <a:extLst>
            <a:ext uri="{FF2B5EF4-FFF2-40B4-BE49-F238E27FC236}">
              <a16:creationId xmlns:a16="http://schemas.microsoft.com/office/drawing/2014/main" id="{FF698C00-6261-468B-B31C-809ED787462C}"/>
            </a:ext>
          </a:extLst>
        </xdr:cNvPr>
        <xdr:cNvSpPr txBox="1"/>
      </xdr:nvSpPr>
      <xdr:spPr>
        <a:xfrm>
          <a:off x="15266044" y="688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26941</xdr:rowOff>
    </xdr:from>
    <xdr:ext cx="405111" cy="259045"/>
    <xdr:sp macro="" textlink="">
      <xdr:nvSpPr>
        <xdr:cNvPr id="360" name="n_2mainValue【一般廃棄物処理施設】&#10;有形固定資産減価償却率">
          <a:extLst>
            <a:ext uri="{FF2B5EF4-FFF2-40B4-BE49-F238E27FC236}">
              <a16:creationId xmlns:a16="http://schemas.microsoft.com/office/drawing/2014/main" id="{B7EA8280-4692-4C76-BB0E-9087B3D01B60}"/>
            </a:ext>
          </a:extLst>
        </xdr:cNvPr>
        <xdr:cNvSpPr txBox="1"/>
      </xdr:nvSpPr>
      <xdr:spPr>
        <a:xfrm>
          <a:off x="14389744" y="688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36085</xdr:rowOff>
    </xdr:from>
    <xdr:ext cx="405111" cy="259045"/>
    <xdr:sp macro="" textlink="">
      <xdr:nvSpPr>
        <xdr:cNvPr id="361" name="n_3mainValue【一般廃棄物処理施設】&#10;有形固定資産減価償却率">
          <a:extLst>
            <a:ext uri="{FF2B5EF4-FFF2-40B4-BE49-F238E27FC236}">
              <a16:creationId xmlns:a16="http://schemas.microsoft.com/office/drawing/2014/main" id="{0BD183DD-2B61-4578-A5A7-1F8B15F3807E}"/>
            </a:ext>
          </a:extLst>
        </xdr:cNvPr>
        <xdr:cNvSpPr txBox="1"/>
      </xdr:nvSpPr>
      <xdr:spPr>
        <a:xfrm>
          <a:off x="13500744" y="637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68089</xdr:rowOff>
    </xdr:from>
    <xdr:ext cx="405111" cy="259045"/>
    <xdr:sp macro="" textlink="">
      <xdr:nvSpPr>
        <xdr:cNvPr id="362" name="n_4mainValue【一般廃棄物処理施設】&#10;有形固定資産減価償却率">
          <a:extLst>
            <a:ext uri="{FF2B5EF4-FFF2-40B4-BE49-F238E27FC236}">
              <a16:creationId xmlns:a16="http://schemas.microsoft.com/office/drawing/2014/main" id="{20A1181E-D230-41DD-8208-38CA3AC9920F}"/>
            </a:ext>
          </a:extLst>
        </xdr:cNvPr>
        <xdr:cNvSpPr txBox="1"/>
      </xdr:nvSpPr>
      <xdr:spPr>
        <a:xfrm>
          <a:off x="12611744" y="572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946D8C77-F401-4D5C-9CC6-907C8B6CB7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0</xdr:colOff>
      <xdr:row>28</xdr:row>
      <xdr:rowOff>50800</xdr:rowOff>
    </xdr:from>
    <xdr:to>
      <xdr:col>104</xdr:col>
      <xdr:colOff>0</xdr:colOff>
      <xdr:row>29</xdr:row>
      <xdr:rowOff>133350</xdr:rowOff>
    </xdr:to>
    <xdr:sp macro="" textlink="">
      <xdr:nvSpPr>
        <xdr:cNvPr id="364" name="正方形/長方形 363">
          <a:extLst>
            <a:ext uri="{FF2B5EF4-FFF2-40B4-BE49-F238E27FC236}">
              <a16:creationId xmlns:a16="http://schemas.microsoft.com/office/drawing/2014/main" id="{3501F277-97E0-4592-9002-8FFFAAA37572}"/>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29</xdr:row>
      <xdr:rowOff>82550</xdr:rowOff>
    </xdr:from>
    <xdr:to>
      <xdr:col>104</xdr:col>
      <xdr:colOff>0</xdr:colOff>
      <xdr:row>30</xdr:row>
      <xdr:rowOff>165100</xdr:rowOff>
    </xdr:to>
    <xdr:sp macro="" textlink="">
      <xdr:nvSpPr>
        <xdr:cNvPr id="365" name="正方形/長方形 364">
          <a:extLst>
            <a:ext uri="{FF2B5EF4-FFF2-40B4-BE49-F238E27FC236}">
              <a16:creationId xmlns:a16="http://schemas.microsoft.com/office/drawing/2014/main" id="{6195B4C9-93BE-49E4-8773-F06EC0A9A593}"/>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28</xdr:row>
      <xdr:rowOff>50800</xdr:rowOff>
    </xdr:from>
    <xdr:to>
      <xdr:col>110</xdr:col>
      <xdr:colOff>127000</xdr:colOff>
      <xdr:row>29</xdr:row>
      <xdr:rowOff>133350</xdr:rowOff>
    </xdr:to>
    <xdr:sp macro="" textlink="">
      <xdr:nvSpPr>
        <xdr:cNvPr id="366" name="正方形/長方形 365">
          <a:extLst>
            <a:ext uri="{FF2B5EF4-FFF2-40B4-BE49-F238E27FC236}">
              <a16:creationId xmlns:a16="http://schemas.microsoft.com/office/drawing/2014/main" id="{7FAC75FC-45D7-4D34-A4EA-7AEE2B190139}"/>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29</xdr:row>
      <xdr:rowOff>82550</xdr:rowOff>
    </xdr:from>
    <xdr:to>
      <xdr:col>110</xdr:col>
      <xdr:colOff>127000</xdr:colOff>
      <xdr:row>30</xdr:row>
      <xdr:rowOff>165100</xdr:rowOff>
    </xdr:to>
    <xdr:sp macro="" textlink="">
      <xdr:nvSpPr>
        <xdr:cNvPr id="367" name="正方形/長方形 366">
          <a:extLst>
            <a:ext uri="{FF2B5EF4-FFF2-40B4-BE49-F238E27FC236}">
              <a16:creationId xmlns:a16="http://schemas.microsoft.com/office/drawing/2014/main" id="{8C957C75-42A2-4350-A3F6-E0903C75AF2A}"/>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id="{3B51A78A-5482-4050-972F-C5BA1342717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id="{2B04F89C-D0AC-40F3-BA92-76FAF4EB946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id="{DC8F15B5-69BF-4992-A553-5D7B334F2B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371" name="テキスト ボックス 370">
          <a:extLst>
            <a:ext uri="{FF2B5EF4-FFF2-40B4-BE49-F238E27FC236}">
              <a16:creationId xmlns:a16="http://schemas.microsoft.com/office/drawing/2014/main" id="{09F77C09-E23D-4F22-B74E-843390DAF901}"/>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id="{B78EA5C4-7FE6-42A9-A4ED-82C88B31BE3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373" name="テキスト ボックス 372">
          <a:extLst>
            <a:ext uri="{FF2B5EF4-FFF2-40B4-BE49-F238E27FC236}">
              <a16:creationId xmlns:a16="http://schemas.microsoft.com/office/drawing/2014/main" id="{250E445D-7E5D-4DE8-BE27-D83561850095}"/>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id="{9680DD18-E96B-4F89-B83C-A5BF827D847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5" name="テキスト ボックス 374">
          <a:extLst>
            <a:ext uri="{FF2B5EF4-FFF2-40B4-BE49-F238E27FC236}">
              <a16:creationId xmlns:a16="http://schemas.microsoft.com/office/drawing/2014/main" id="{B88BF792-D1D2-45B6-A42D-45C626BDD956}"/>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id="{45916500-B692-467A-A7A3-89DE2D162A6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377" name="テキスト ボックス 376">
          <a:extLst>
            <a:ext uri="{FF2B5EF4-FFF2-40B4-BE49-F238E27FC236}">
              <a16:creationId xmlns:a16="http://schemas.microsoft.com/office/drawing/2014/main" id="{63678EDE-3983-4432-BD1E-901F791C8EC6}"/>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id="{7D6F07A0-D7C3-4C22-8FCB-849AEAD1505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379" name="テキスト ボックス 378">
          <a:extLst>
            <a:ext uri="{FF2B5EF4-FFF2-40B4-BE49-F238E27FC236}">
              <a16:creationId xmlns:a16="http://schemas.microsoft.com/office/drawing/2014/main" id="{DAB8AFCD-649A-4E8C-983D-08086BAD0537}"/>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id="{45C3951C-523B-4D9E-B3D7-A7389746217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1" name="テキスト ボックス 380">
          <a:extLst>
            <a:ext uri="{FF2B5EF4-FFF2-40B4-BE49-F238E27FC236}">
              <a16:creationId xmlns:a16="http://schemas.microsoft.com/office/drawing/2014/main" id="{E538DD62-4E05-4E65-9157-405D0F54168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B410E7CD-414C-490D-A6C9-60A7C9DFFA8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3" name="テキスト ボックス 382">
          <a:extLst>
            <a:ext uri="{FF2B5EF4-FFF2-40B4-BE49-F238E27FC236}">
              <a16:creationId xmlns:a16="http://schemas.microsoft.com/office/drawing/2014/main" id="{D0B833A9-4EDB-4A11-821F-2C4C0A2C804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一般廃棄物処理施設】&#10;一人当たり有形固定資産（償却資産）額グラフ枠">
          <a:extLst>
            <a:ext uri="{FF2B5EF4-FFF2-40B4-BE49-F238E27FC236}">
              <a16:creationId xmlns:a16="http://schemas.microsoft.com/office/drawing/2014/main" id="{187AF591-30A4-424D-801D-5571D82678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EB77A021-333D-4090-8111-71E31E41582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D804D02C-3C15-435C-8249-DC117890A7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D281923-7837-44E4-B912-44B18C64211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FA3852F-B4D4-4FA8-A905-30A878C0B28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F2490071-4D94-41B0-861C-9FC7732AB64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64643</xdr:rowOff>
    </xdr:from>
    <xdr:to>
      <xdr:col>116</xdr:col>
      <xdr:colOff>114300</xdr:colOff>
      <xdr:row>40</xdr:row>
      <xdr:rowOff>166243</xdr:rowOff>
    </xdr:to>
    <xdr:sp macro="" textlink="">
      <xdr:nvSpPr>
        <xdr:cNvPr id="390" name="楕円 389">
          <a:extLst>
            <a:ext uri="{FF2B5EF4-FFF2-40B4-BE49-F238E27FC236}">
              <a16:creationId xmlns:a16="http://schemas.microsoft.com/office/drawing/2014/main" id="{A0A80D3A-55EC-40C1-9F70-854F989EF4C8}"/>
            </a:ext>
          </a:extLst>
        </xdr:cNvPr>
        <xdr:cNvSpPr/>
      </xdr:nvSpPr>
      <xdr:spPr>
        <a:xfrm>
          <a:off x="22110700" y="69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138320</xdr:rowOff>
    </xdr:from>
    <xdr:ext cx="534377" cy="259045"/>
    <xdr:sp macro="" textlink="">
      <xdr:nvSpPr>
        <xdr:cNvPr id="391" name="【一般廃棄物処理施設】&#10;一人当たり有形固定資産（償却資産）額該当値テキスト">
          <a:extLst>
            <a:ext uri="{FF2B5EF4-FFF2-40B4-BE49-F238E27FC236}">
              <a16:creationId xmlns:a16="http://schemas.microsoft.com/office/drawing/2014/main" id="{7DF9D034-EA20-4851-B786-AFE9F4929ADA}"/>
            </a:ext>
          </a:extLst>
        </xdr:cNvPr>
        <xdr:cNvSpPr txBox="1"/>
      </xdr:nvSpPr>
      <xdr:spPr>
        <a:xfrm>
          <a:off x="22199600" y="68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69710</xdr:rowOff>
    </xdr:from>
    <xdr:to>
      <xdr:col>112</xdr:col>
      <xdr:colOff>38100</xdr:colOff>
      <xdr:row>40</xdr:row>
      <xdr:rowOff>171310</xdr:rowOff>
    </xdr:to>
    <xdr:sp macro="" textlink="">
      <xdr:nvSpPr>
        <xdr:cNvPr id="392" name="楕円 391">
          <a:extLst>
            <a:ext uri="{FF2B5EF4-FFF2-40B4-BE49-F238E27FC236}">
              <a16:creationId xmlns:a16="http://schemas.microsoft.com/office/drawing/2014/main" id="{13D0F3A3-ED0A-474E-B4CB-F982406AC8D5}"/>
            </a:ext>
          </a:extLst>
        </xdr:cNvPr>
        <xdr:cNvSpPr/>
      </xdr:nvSpPr>
      <xdr:spPr>
        <a:xfrm>
          <a:off x="21272500" y="69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115443</xdr:rowOff>
    </xdr:from>
    <xdr:to>
      <xdr:col>116</xdr:col>
      <xdr:colOff>63500</xdr:colOff>
      <xdr:row>40</xdr:row>
      <xdr:rowOff>120510</xdr:rowOff>
    </xdr:to>
    <xdr:cxnSp macro="">
      <xdr:nvCxnSpPr>
        <xdr:cNvPr id="393" name="直線コネクタ 392">
          <a:extLst>
            <a:ext uri="{FF2B5EF4-FFF2-40B4-BE49-F238E27FC236}">
              <a16:creationId xmlns:a16="http://schemas.microsoft.com/office/drawing/2014/main" id="{53DCCA1E-5596-46E4-BA38-71CEFA2D1E20}"/>
            </a:ext>
          </a:extLst>
        </xdr:cNvPr>
        <xdr:cNvCxnSpPr/>
      </xdr:nvCxnSpPr>
      <xdr:spPr>
        <a:xfrm flipV="1">
          <a:off x="21323300" y="6973443"/>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75844</xdr:rowOff>
    </xdr:from>
    <xdr:to>
      <xdr:col>107</xdr:col>
      <xdr:colOff>101600</xdr:colOff>
      <xdr:row>41</xdr:row>
      <xdr:rowOff>5994</xdr:rowOff>
    </xdr:to>
    <xdr:sp macro="" textlink="">
      <xdr:nvSpPr>
        <xdr:cNvPr id="394" name="楕円 393">
          <a:extLst>
            <a:ext uri="{FF2B5EF4-FFF2-40B4-BE49-F238E27FC236}">
              <a16:creationId xmlns:a16="http://schemas.microsoft.com/office/drawing/2014/main" id="{DB1620B6-5CB0-4452-AF9A-0E07608715F2}"/>
            </a:ext>
          </a:extLst>
        </xdr:cNvPr>
        <xdr:cNvSpPr/>
      </xdr:nvSpPr>
      <xdr:spPr>
        <a:xfrm>
          <a:off x="20383500" y="69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120510</xdr:rowOff>
    </xdr:from>
    <xdr:to>
      <xdr:col>111</xdr:col>
      <xdr:colOff>177800</xdr:colOff>
      <xdr:row>40</xdr:row>
      <xdr:rowOff>126644</xdr:rowOff>
    </xdr:to>
    <xdr:cxnSp macro="">
      <xdr:nvCxnSpPr>
        <xdr:cNvPr id="395" name="直線コネクタ 394">
          <a:extLst>
            <a:ext uri="{FF2B5EF4-FFF2-40B4-BE49-F238E27FC236}">
              <a16:creationId xmlns:a16="http://schemas.microsoft.com/office/drawing/2014/main" id="{ADFD1984-ABBD-40B7-BEFC-B7B4B23805B8}"/>
            </a:ext>
          </a:extLst>
        </xdr:cNvPr>
        <xdr:cNvCxnSpPr/>
      </xdr:nvCxnSpPr>
      <xdr:spPr>
        <a:xfrm flipV="1">
          <a:off x="20434300" y="6978510"/>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33668</xdr:rowOff>
    </xdr:from>
    <xdr:to>
      <xdr:col>102</xdr:col>
      <xdr:colOff>165100</xdr:colOff>
      <xdr:row>34</xdr:row>
      <xdr:rowOff>135268</xdr:rowOff>
    </xdr:to>
    <xdr:sp macro="" textlink="">
      <xdr:nvSpPr>
        <xdr:cNvPr id="396" name="楕円 395">
          <a:extLst>
            <a:ext uri="{FF2B5EF4-FFF2-40B4-BE49-F238E27FC236}">
              <a16:creationId xmlns:a16="http://schemas.microsoft.com/office/drawing/2014/main" id="{BAF9D922-683A-4D5E-9573-069F417BA581}"/>
            </a:ext>
          </a:extLst>
        </xdr:cNvPr>
        <xdr:cNvSpPr/>
      </xdr:nvSpPr>
      <xdr:spPr>
        <a:xfrm>
          <a:off x="19494500" y="586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84468</xdr:rowOff>
    </xdr:from>
    <xdr:to>
      <xdr:col>107</xdr:col>
      <xdr:colOff>50800</xdr:colOff>
      <xdr:row>40</xdr:row>
      <xdr:rowOff>126644</xdr:rowOff>
    </xdr:to>
    <xdr:cxnSp macro="">
      <xdr:nvCxnSpPr>
        <xdr:cNvPr id="397" name="直線コネクタ 396">
          <a:extLst>
            <a:ext uri="{FF2B5EF4-FFF2-40B4-BE49-F238E27FC236}">
              <a16:creationId xmlns:a16="http://schemas.microsoft.com/office/drawing/2014/main" id="{AFA540B5-2598-4F27-9F90-14A4D43839AD}"/>
            </a:ext>
          </a:extLst>
        </xdr:cNvPr>
        <xdr:cNvCxnSpPr/>
      </xdr:nvCxnSpPr>
      <xdr:spPr>
        <a:xfrm>
          <a:off x="19545300" y="5913768"/>
          <a:ext cx="889000" cy="107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132252</xdr:rowOff>
    </xdr:from>
    <xdr:to>
      <xdr:col>98</xdr:col>
      <xdr:colOff>38100</xdr:colOff>
      <xdr:row>40</xdr:row>
      <xdr:rowOff>62402</xdr:rowOff>
    </xdr:to>
    <xdr:sp macro="" textlink="">
      <xdr:nvSpPr>
        <xdr:cNvPr id="398" name="楕円 397">
          <a:extLst>
            <a:ext uri="{FF2B5EF4-FFF2-40B4-BE49-F238E27FC236}">
              <a16:creationId xmlns:a16="http://schemas.microsoft.com/office/drawing/2014/main" id="{34F2390E-3859-4D7C-91DC-A9D8E68E6B0B}"/>
            </a:ext>
          </a:extLst>
        </xdr:cNvPr>
        <xdr:cNvSpPr/>
      </xdr:nvSpPr>
      <xdr:spPr>
        <a:xfrm>
          <a:off x="18605500" y="68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84468</xdr:rowOff>
    </xdr:from>
    <xdr:to>
      <xdr:col>102</xdr:col>
      <xdr:colOff>114300</xdr:colOff>
      <xdr:row>40</xdr:row>
      <xdr:rowOff>11602</xdr:rowOff>
    </xdr:to>
    <xdr:cxnSp macro="">
      <xdr:nvCxnSpPr>
        <xdr:cNvPr id="399" name="直線コネクタ 398">
          <a:extLst>
            <a:ext uri="{FF2B5EF4-FFF2-40B4-BE49-F238E27FC236}">
              <a16:creationId xmlns:a16="http://schemas.microsoft.com/office/drawing/2014/main" id="{1BD67D4C-8E6D-4923-B38F-A9C983FFB7E9}"/>
            </a:ext>
          </a:extLst>
        </xdr:cNvPr>
        <xdr:cNvCxnSpPr/>
      </xdr:nvCxnSpPr>
      <xdr:spPr>
        <a:xfrm flipV="1">
          <a:off x="18656300" y="5913768"/>
          <a:ext cx="889000" cy="95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16387</xdr:rowOff>
    </xdr:from>
    <xdr:ext cx="534377" cy="259045"/>
    <xdr:sp macro="" textlink="">
      <xdr:nvSpPr>
        <xdr:cNvPr id="400" name="n_1mainValue【一般廃棄物処理施設】&#10;一人当たり有形固定資産（償却資産）額">
          <a:extLst>
            <a:ext uri="{FF2B5EF4-FFF2-40B4-BE49-F238E27FC236}">
              <a16:creationId xmlns:a16="http://schemas.microsoft.com/office/drawing/2014/main" id="{F62E0B81-E66E-4677-957F-864C47E24D88}"/>
            </a:ext>
          </a:extLst>
        </xdr:cNvPr>
        <xdr:cNvSpPr txBox="1"/>
      </xdr:nvSpPr>
      <xdr:spPr>
        <a:xfrm>
          <a:off x="21043411" y="67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22521</xdr:rowOff>
    </xdr:from>
    <xdr:ext cx="534377" cy="259045"/>
    <xdr:sp macro="" textlink="">
      <xdr:nvSpPr>
        <xdr:cNvPr id="401" name="n_2mainValue【一般廃棄物処理施設】&#10;一人当たり有形固定資産（償却資産）額">
          <a:extLst>
            <a:ext uri="{FF2B5EF4-FFF2-40B4-BE49-F238E27FC236}">
              <a16:creationId xmlns:a16="http://schemas.microsoft.com/office/drawing/2014/main" id="{2C567A75-8516-4A4B-BEFA-785D5D6A2ADA}"/>
            </a:ext>
          </a:extLst>
        </xdr:cNvPr>
        <xdr:cNvSpPr txBox="1"/>
      </xdr:nvSpPr>
      <xdr:spPr>
        <a:xfrm>
          <a:off x="20167111" y="67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32</xdr:row>
      <xdr:rowOff>151795</xdr:rowOff>
    </xdr:from>
    <xdr:ext cx="534377" cy="259045"/>
    <xdr:sp macro="" textlink="">
      <xdr:nvSpPr>
        <xdr:cNvPr id="402" name="n_3mainValue【一般廃棄物処理施設】&#10;一人当たり有形固定資産（償却資産）額">
          <a:extLst>
            <a:ext uri="{FF2B5EF4-FFF2-40B4-BE49-F238E27FC236}">
              <a16:creationId xmlns:a16="http://schemas.microsoft.com/office/drawing/2014/main" id="{AD6A9B69-8AC5-4E98-8CC5-4B20FB7D71CF}"/>
            </a:ext>
          </a:extLst>
        </xdr:cNvPr>
        <xdr:cNvSpPr txBox="1"/>
      </xdr:nvSpPr>
      <xdr:spPr>
        <a:xfrm>
          <a:off x="19278111" y="563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78929</xdr:rowOff>
    </xdr:from>
    <xdr:ext cx="534377" cy="259045"/>
    <xdr:sp macro="" textlink="">
      <xdr:nvSpPr>
        <xdr:cNvPr id="403" name="n_4mainValue【一般廃棄物処理施設】&#10;一人当たり有形固定資産（償却資産）額">
          <a:extLst>
            <a:ext uri="{FF2B5EF4-FFF2-40B4-BE49-F238E27FC236}">
              <a16:creationId xmlns:a16="http://schemas.microsoft.com/office/drawing/2014/main" id="{3217DF0B-580D-4407-BAAB-0A61C43D617E}"/>
            </a:ext>
          </a:extLst>
        </xdr:cNvPr>
        <xdr:cNvSpPr txBox="1"/>
      </xdr:nvSpPr>
      <xdr:spPr>
        <a:xfrm>
          <a:off x="18389111" y="65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99800CE3-BF43-4414-A4BB-D3939FA058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50</xdr:row>
      <xdr:rowOff>88900</xdr:rowOff>
    </xdr:from>
    <xdr:to>
      <xdr:col>73</xdr:col>
      <xdr:colOff>63500</xdr:colOff>
      <xdr:row>52</xdr:row>
      <xdr:rowOff>0</xdr:rowOff>
    </xdr:to>
    <xdr:sp macro="" textlink="">
      <xdr:nvSpPr>
        <xdr:cNvPr id="405" name="正方形/長方形 404">
          <a:extLst>
            <a:ext uri="{FF2B5EF4-FFF2-40B4-BE49-F238E27FC236}">
              <a16:creationId xmlns:a16="http://schemas.microsoft.com/office/drawing/2014/main" id="{182E84BC-213E-4C75-9E53-6ECE5E984826}"/>
            </a:ext>
          </a:extLst>
        </xdr:cNvPr>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51</xdr:row>
      <xdr:rowOff>120650</xdr:rowOff>
    </xdr:from>
    <xdr:to>
      <xdr:col>73</xdr:col>
      <xdr:colOff>63500</xdr:colOff>
      <xdr:row>53</xdr:row>
      <xdr:rowOff>31750</xdr:rowOff>
    </xdr:to>
    <xdr:sp macro="" textlink="">
      <xdr:nvSpPr>
        <xdr:cNvPr id="406" name="正方形/長方形 405">
          <a:extLst>
            <a:ext uri="{FF2B5EF4-FFF2-40B4-BE49-F238E27FC236}">
              <a16:creationId xmlns:a16="http://schemas.microsoft.com/office/drawing/2014/main" id="{B37AA172-1AC8-4D0F-917D-DC0C55670B31}"/>
            </a:ext>
          </a:extLst>
        </xdr:cNvPr>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50</xdr:row>
      <xdr:rowOff>88900</xdr:rowOff>
    </xdr:from>
    <xdr:to>
      <xdr:col>80</xdr:col>
      <xdr:colOff>0</xdr:colOff>
      <xdr:row>52</xdr:row>
      <xdr:rowOff>0</xdr:rowOff>
    </xdr:to>
    <xdr:sp macro="" textlink="">
      <xdr:nvSpPr>
        <xdr:cNvPr id="407" name="正方形/長方形 406">
          <a:extLst>
            <a:ext uri="{FF2B5EF4-FFF2-40B4-BE49-F238E27FC236}">
              <a16:creationId xmlns:a16="http://schemas.microsoft.com/office/drawing/2014/main" id="{859207D4-0A5A-4CAF-933C-F88AEC756E8F}"/>
            </a:ext>
          </a:extLst>
        </xdr:cNvPr>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51</xdr:row>
      <xdr:rowOff>120650</xdr:rowOff>
    </xdr:from>
    <xdr:to>
      <xdr:col>80</xdr:col>
      <xdr:colOff>0</xdr:colOff>
      <xdr:row>53</xdr:row>
      <xdr:rowOff>31750</xdr:rowOff>
    </xdr:to>
    <xdr:sp macro="" textlink="">
      <xdr:nvSpPr>
        <xdr:cNvPr id="408" name="正方形/長方形 407">
          <a:extLst>
            <a:ext uri="{FF2B5EF4-FFF2-40B4-BE49-F238E27FC236}">
              <a16:creationId xmlns:a16="http://schemas.microsoft.com/office/drawing/2014/main" id="{DC316868-A3A8-4760-88A4-7E642722F960}"/>
            </a:ext>
          </a:extLst>
        </xdr:cNvPr>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90B22121-A4AA-4F05-9AA3-9DF94D6F6B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6B9FA488-FBC8-49F9-BCF2-1E3BBC9E27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393E7F5A-0AF8-4D4A-A312-7D6D8EC36F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a:extLst>
            <a:ext uri="{FF2B5EF4-FFF2-40B4-BE49-F238E27FC236}">
              <a16:creationId xmlns:a16="http://schemas.microsoft.com/office/drawing/2014/main" id="{AC1E383A-0EEA-4761-8418-8C1C0A9BB46B}"/>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a:extLst>
            <a:ext uri="{FF2B5EF4-FFF2-40B4-BE49-F238E27FC236}">
              <a16:creationId xmlns:a16="http://schemas.microsoft.com/office/drawing/2014/main" id="{45E81FBC-8771-4282-A85E-9FD3E891650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a:extLst>
            <a:ext uri="{FF2B5EF4-FFF2-40B4-BE49-F238E27FC236}">
              <a16:creationId xmlns:a16="http://schemas.microsoft.com/office/drawing/2014/main" id="{FA713C0C-1F63-4511-A36A-671E3E4460C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a:extLst>
            <a:ext uri="{FF2B5EF4-FFF2-40B4-BE49-F238E27FC236}">
              <a16:creationId xmlns:a16="http://schemas.microsoft.com/office/drawing/2014/main" id="{DF282CA8-112F-4F71-AFEA-3BBD2C90900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a:extLst>
            <a:ext uri="{FF2B5EF4-FFF2-40B4-BE49-F238E27FC236}">
              <a16:creationId xmlns:a16="http://schemas.microsoft.com/office/drawing/2014/main" id="{940F0F2D-9E02-4ECA-969A-BDD6C23ED10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a:extLst>
            <a:ext uri="{FF2B5EF4-FFF2-40B4-BE49-F238E27FC236}">
              <a16:creationId xmlns:a16="http://schemas.microsoft.com/office/drawing/2014/main" id="{7ADC7129-B5D1-4939-8B89-838EE8E6B23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a:extLst>
            <a:ext uri="{FF2B5EF4-FFF2-40B4-BE49-F238E27FC236}">
              <a16:creationId xmlns:a16="http://schemas.microsoft.com/office/drawing/2014/main" id="{575724F0-9B2D-4C9E-91F6-6030E2C2741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a:extLst>
            <a:ext uri="{FF2B5EF4-FFF2-40B4-BE49-F238E27FC236}">
              <a16:creationId xmlns:a16="http://schemas.microsoft.com/office/drawing/2014/main" id="{16A50BAC-968F-4F36-8317-B3FF91C6578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a:extLst>
            <a:ext uri="{FF2B5EF4-FFF2-40B4-BE49-F238E27FC236}">
              <a16:creationId xmlns:a16="http://schemas.microsoft.com/office/drawing/2014/main" id="{A8EEE7D3-3B7A-4B74-9A81-01B0AAC35E2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a:extLst>
            <a:ext uri="{FF2B5EF4-FFF2-40B4-BE49-F238E27FC236}">
              <a16:creationId xmlns:a16="http://schemas.microsoft.com/office/drawing/2014/main" id="{70E7F35F-7772-4BD2-B440-7D7C611A32D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a:extLst>
            <a:ext uri="{FF2B5EF4-FFF2-40B4-BE49-F238E27FC236}">
              <a16:creationId xmlns:a16="http://schemas.microsoft.com/office/drawing/2014/main" id="{426AB32E-3115-42D3-BCC3-27935F66FF6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a:extLst>
            <a:ext uri="{FF2B5EF4-FFF2-40B4-BE49-F238E27FC236}">
              <a16:creationId xmlns:a16="http://schemas.microsoft.com/office/drawing/2014/main" id="{E799049E-432D-4A82-BFC0-712CFB3D390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a:extLst>
            <a:ext uri="{FF2B5EF4-FFF2-40B4-BE49-F238E27FC236}">
              <a16:creationId xmlns:a16="http://schemas.microsoft.com/office/drawing/2014/main" id="{E88E4E8D-B4F1-4F1B-8460-097AB42ADE9B}"/>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D9C9FE4B-C411-4FFA-9BCF-9F92F14F76A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A99B5761-D810-4A94-973B-96E2287061E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a:extLst>
            <a:ext uri="{FF2B5EF4-FFF2-40B4-BE49-F238E27FC236}">
              <a16:creationId xmlns:a16="http://schemas.microsoft.com/office/drawing/2014/main" id="{73775A61-3BF5-4AF4-9931-02DDD2ADDB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134AD0F1-A493-46A7-9843-503F9E900CD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874C2E08-CC24-401D-8F8B-3B5CE2AF94D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A29532C2-1609-4F54-AB04-CDC3DAEB39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AEA25682-CD97-4E3D-ACAB-88E301012D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130EC5A4-0D61-4BD0-AB3D-561C6967F7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87993</xdr:rowOff>
    </xdr:from>
    <xdr:to>
      <xdr:col>85</xdr:col>
      <xdr:colOff>177800</xdr:colOff>
      <xdr:row>64</xdr:row>
      <xdr:rowOff>18143</xdr:rowOff>
    </xdr:to>
    <xdr:sp macro="" textlink="">
      <xdr:nvSpPr>
        <xdr:cNvPr id="433" name="楕円 432">
          <a:extLst>
            <a:ext uri="{FF2B5EF4-FFF2-40B4-BE49-F238E27FC236}">
              <a16:creationId xmlns:a16="http://schemas.microsoft.com/office/drawing/2014/main" id="{372299E3-8418-4F57-A3CF-B7D571AA1F57}"/>
            </a:ext>
          </a:extLst>
        </xdr:cNvPr>
        <xdr:cNvSpPr/>
      </xdr:nvSpPr>
      <xdr:spPr>
        <a:xfrm>
          <a:off x="16268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161670</xdr:rowOff>
    </xdr:from>
    <xdr:ext cx="405111" cy="259045"/>
    <xdr:sp macro="" textlink="">
      <xdr:nvSpPr>
        <xdr:cNvPr id="434" name="【保健センター・保健所】&#10;有形固定資産減価償却率該当値テキスト">
          <a:extLst>
            <a:ext uri="{FF2B5EF4-FFF2-40B4-BE49-F238E27FC236}">
              <a16:creationId xmlns:a16="http://schemas.microsoft.com/office/drawing/2014/main" id="{ED33198B-C44E-441A-BF61-8A824245B2AF}"/>
            </a:ext>
          </a:extLst>
        </xdr:cNvPr>
        <xdr:cNvSpPr txBox="1"/>
      </xdr:nvSpPr>
      <xdr:spPr>
        <a:xfrm>
          <a:off x="16357600" y="1079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435" name="楕円 434">
          <a:extLst>
            <a:ext uri="{FF2B5EF4-FFF2-40B4-BE49-F238E27FC236}">
              <a16:creationId xmlns:a16="http://schemas.microsoft.com/office/drawing/2014/main" id="{AAB387FD-7BB9-42A7-8397-3C6F9CF5DEA6}"/>
            </a:ext>
          </a:extLst>
        </xdr:cNvPr>
        <xdr:cNvSpPr/>
      </xdr:nvSpPr>
      <xdr:spPr>
        <a:xfrm>
          <a:off x="1543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138793</xdr:rowOff>
    </xdr:from>
    <xdr:to>
      <xdr:col>85</xdr:col>
      <xdr:colOff>127000</xdr:colOff>
      <xdr:row>63</xdr:row>
      <xdr:rowOff>138793</xdr:rowOff>
    </xdr:to>
    <xdr:cxnSp macro="">
      <xdr:nvCxnSpPr>
        <xdr:cNvPr id="436" name="直線コネクタ 435">
          <a:extLst>
            <a:ext uri="{FF2B5EF4-FFF2-40B4-BE49-F238E27FC236}">
              <a16:creationId xmlns:a16="http://schemas.microsoft.com/office/drawing/2014/main" id="{325D5743-A7BA-417D-B02C-CB6C7205E2D2}"/>
            </a:ext>
          </a:extLst>
        </xdr:cNvPr>
        <xdr:cNvCxnSpPr/>
      </xdr:nvCxnSpPr>
      <xdr:spPr>
        <a:xfrm>
          <a:off x="15481300" y="10597243"/>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437" name="楕円 436">
          <a:extLst>
            <a:ext uri="{FF2B5EF4-FFF2-40B4-BE49-F238E27FC236}">
              <a16:creationId xmlns:a16="http://schemas.microsoft.com/office/drawing/2014/main" id="{17467986-094B-4953-8ADF-85415312B650}"/>
            </a:ext>
          </a:extLst>
        </xdr:cNvPr>
        <xdr:cNvSpPr/>
      </xdr:nvSpPr>
      <xdr:spPr>
        <a:xfrm>
          <a:off x="14541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61</xdr:row>
      <xdr:rowOff>138793</xdr:rowOff>
    </xdr:to>
    <xdr:cxnSp macro="">
      <xdr:nvCxnSpPr>
        <xdr:cNvPr id="438" name="直線コネクタ 437">
          <a:extLst>
            <a:ext uri="{FF2B5EF4-FFF2-40B4-BE49-F238E27FC236}">
              <a16:creationId xmlns:a16="http://schemas.microsoft.com/office/drawing/2014/main" id="{88B85905-F892-4570-BA8F-B4629B7A1331}"/>
            </a:ext>
          </a:extLst>
        </xdr:cNvPr>
        <xdr:cNvCxnSpPr/>
      </xdr:nvCxnSpPr>
      <xdr:spPr>
        <a:xfrm>
          <a:off x="14592300" y="103686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47172</xdr:rowOff>
    </xdr:from>
    <xdr:to>
      <xdr:col>72</xdr:col>
      <xdr:colOff>38100</xdr:colOff>
      <xdr:row>58</xdr:row>
      <xdr:rowOff>148772</xdr:rowOff>
    </xdr:to>
    <xdr:sp macro="" textlink="">
      <xdr:nvSpPr>
        <xdr:cNvPr id="439" name="楕円 438">
          <a:extLst>
            <a:ext uri="{FF2B5EF4-FFF2-40B4-BE49-F238E27FC236}">
              <a16:creationId xmlns:a16="http://schemas.microsoft.com/office/drawing/2014/main" id="{443E3E7E-4F09-4F4C-8E8B-5687406CA45D}"/>
            </a:ext>
          </a:extLst>
        </xdr:cNvPr>
        <xdr:cNvSpPr/>
      </xdr:nvSpPr>
      <xdr:spPr>
        <a:xfrm>
          <a:off x="13652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97972</xdr:rowOff>
    </xdr:from>
    <xdr:to>
      <xdr:col>76</xdr:col>
      <xdr:colOff>114300</xdr:colOff>
      <xdr:row>60</xdr:row>
      <xdr:rowOff>81643</xdr:rowOff>
    </xdr:to>
    <xdr:cxnSp macro="">
      <xdr:nvCxnSpPr>
        <xdr:cNvPr id="440" name="直線コネクタ 439">
          <a:extLst>
            <a:ext uri="{FF2B5EF4-FFF2-40B4-BE49-F238E27FC236}">
              <a16:creationId xmlns:a16="http://schemas.microsoft.com/office/drawing/2014/main" id="{22FFF76F-41B0-4EC9-97DF-8A156335DDA7}"/>
            </a:ext>
          </a:extLst>
        </xdr:cNvPr>
        <xdr:cNvCxnSpPr/>
      </xdr:nvCxnSpPr>
      <xdr:spPr>
        <a:xfrm>
          <a:off x="13703300" y="10042072"/>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79828</xdr:rowOff>
    </xdr:from>
    <xdr:to>
      <xdr:col>67</xdr:col>
      <xdr:colOff>101600</xdr:colOff>
      <xdr:row>55</xdr:row>
      <xdr:rowOff>9978</xdr:rowOff>
    </xdr:to>
    <xdr:sp macro="" textlink="">
      <xdr:nvSpPr>
        <xdr:cNvPr id="441" name="楕円 440">
          <a:extLst>
            <a:ext uri="{FF2B5EF4-FFF2-40B4-BE49-F238E27FC236}">
              <a16:creationId xmlns:a16="http://schemas.microsoft.com/office/drawing/2014/main" id="{AF8DA089-4C25-49F8-99F7-D65058050472}"/>
            </a:ext>
          </a:extLst>
        </xdr:cNvPr>
        <xdr:cNvSpPr/>
      </xdr:nvSpPr>
      <xdr:spPr>
        <a:xfrm>
          <a:off x="12763500" y="93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130628</xdr:rowOff>
    </xdr:from>
    <xdr:to>
      <xdr:col>71</xdr:col>
      <xdr:colOff>177800</xdr:colOff>
      <xdr:row>58</xdr:row>
      <xdr:rowOff>97972</xdr:rowOff>
    </xdr:to>
    <xdr:cxnSp macro="">
      <xdr:nvCxnSpPr>
        <xdr:cNvPr id="442" name="直線コネクタ 441">
          <a:extLst>
            <a:ext uri="{FF2B5EF4-FFF2-40B4-BE49-F238E27FC236}">
              <a16:creationId xmlns:a16="http://schemas.microsoft.com/office/drawing/2014/main" id="{B4C6ED11-3F76-4E25-99FF-1DD7943FE38E}"/>
            </a:ext>
          </a:extLst>
        </xdr:cNvPr>
        <xdr:cNvCxnSpPr/>
      </xdr:nvCxnSpPr>
      <xdr:spPr>
        <a:xfrm>
          <a:off x="12814300" y="9388928"/>
          <a:ext cx="889000" cy="6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34670</xdr:rowOff>
    </xdr:from>
    <xdr:ext cx="405111" cy="259045"/>
    <xdr:sp macro="" textlink="">
      <xdr:nvSpPr>
        <xdr:cNvPr id="443" name="n_1mainValue【保健センター・保健所】&#10;有形固定資産減価償却率">
          <a:extLst>
            <a:ext uri="{FF2B5EF4-FFF2-40B4-BE49-F238E27FC236}">
              <a16:creationId xmlns:a16="http://schemas.microsoft.com/office/drawing/2014/main" id="{5310B818-B04C-4597-BFD4-29DDD3F577AF}"/>
            </a:ext>
          </a:extLst>
        </xdr:cNvPr>
        <xdr:cNvSpPr txBox="1"/>
      </xdr:nvSpPr>
      <xdr:spPr>
        <a:xfrm>
          <a:off x="15266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148970</xdr:rowOff>
    </xdr:from>
    <xdr:ext cx="405111" cy="259045"/>
    <xdr:sp macro="" textlink="">
      <xdr:nvSpPr>
        <xdr:cNvPr id="444" name="n_2mainValue【保健センター・保健所】&#10;有形固定資産減価償却率">
          <a:extLst>
            <a:ext uri="{FF2B5EF4-FFF2-40B4-BE49-F238E27FC236}">
              <a16:creationId xmlns:a16="http://schemas.microsoft.com/office/drawing/2014/main" id="{83C2CACE-CB58-48EB-8058-43F07462B793}"/>
            </a:ext>
          </a:extLst>
        </xdr:cNvPr>
        <xdr:cNvSpPr txBox="1"/>
      </xdr:nvSpPr>
      <xdr:spPr>
        <a:xfrm>
          <a:off x="14389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165299</xdr:rowOff>
    </xdr:from>
    <xdr:ext cx="405111" cy="259045"/>
    <xdr:sp macro="" textlink="">
      <xdr:nvSpPr>
        <xdr:cNvPr id="445" name="n_3mainValue【保健センター・保健所】&#10;有形固定資産減価償却率">
          <a:extLst>
            <a:ext uri="{FF2B5EF4-FFF2-40B4-BE49-F238E27FC236}">
              <a16:creationId xmlns:a16="http://schemas.microsoft.com/office/drawing/2014/main" id="{3492EC8F-BB3C-49A7-AD00-87CE4DEE13D7}"/>
            </a:ext>
          </a:extLst>
        </xdr:cNvPr>
        <xdr:cNvSpPr txBox="1"/>
      </xdr:nvSpPr>
      <xdr:spPr>
        <a:xfrm>
          <a:off x="13500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26505</xdr:rowOff>
    </xdr:from>
    <xdr:ext cx="405111" cy="259045"/>
    <xdr:sp macro="" textlink="">
      <xdr:nvSpPr>
        <xdr:cNvPr id="446" name="n_4mainValue【保健センター・保健所】&#10;有形固定資産減価償却率">
          <a:extLst>
            <a:ext uri="{FF2B5EF4-FFF2-40B4-BE49-F238E27FC236}">
              <a16:creationId xmlns:a16="http://schemas.microsoft.com/office/drawing/2014/main" id="{C70E721A-A087-4618-AD24-3B1BEE9493CE}"/>
            </a:ext>
          </a:extLst>
        </xdr:cNvPr>
        <xdr:cNvSpPr txBox="1"/>
      </xdr:nvSpPr>
      <xdr:spPr>
        <a:xfrm>
          <a:off x="12611744" y="9113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C3CA552C-F688-40CF-9745-485FC61F909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50</xdr:row>
      <xdr:rowOff>88900</xdr:rowOff>
    </xdr:from>
    <xdr:to>
      <xdr:col>104</xdr:col>
      <xdr:colOff>0</xdr:colOff>
      <xdr:row>52</xdr:row>
      <xdr:rowOff>0</xdr:rowOff>
    </xdr:to>
    <xdr:sp macro="" textlink="">
      <xdr:nvSpPr>
        <xdr:cNvPr id="448" name="正方形/長方形 447">
          <a:extLst>
            <a:ext uri="{FF2B5EF4-FFF2-40B4-BE49-F238E27FC236}">
              <a16:creationId xmlns:a16="http://schemas.microsoft.com/office/drawing/2014/main" id="{CB64CD24-9C7B-4295-A0D9-CA9A9C8BC36F}"/>
            </a:ext>
          </a:extLst>
        </xdr:cNvPr>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51</xdr:row>
      <xdr:rowOff>120650</xdr:rowOff>
    </xdr:from>
    <xdr:to>
      <xdr:col>104</xdr:col>
      <xdr:colOff>0</xdr:colOff>
      <xdr:row>53</xdr:row>
      <xdr:rowOff>31750</xdr:rowOff>
    </xdr:to>
    <xdr:sp macro="" textlink="">
      <xdr:nvSpPr>
        <xdr:cNvPr id="449" name="正方形/長方形 448">
          <a:extLst>
            <a:ext uri="{FF2B5EF4-FFF2-40B4-BE49-F238E27FC236}">
              <a16:creationId xmlns:a16="http://schemas.microsoft.com/office/drawing/2014/main" id="{BE324643-D370-4927-AED3-8C8551847965}"/>
            </a:ext>
          </a:extLst>
        </xdr:cNvPr>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50</xdr:row>
      <xdr:rowOff>88900</xdr:rowOff>
    </xdr:from>
    <xdr:to>
      <xdr:col>110</xdr:col>
      <xdr:colOff>127000</xdr:colOff>
      <xdr:row>52</xdr:row>
      <xdr:rowOff>0</xdr:rowOff>
    </xdr:to>
    <xdr:sp macro="" textlink="">
      <xdr:nvSpPr>
        <xdr:cNvPr id="450" name="正方形/長方形 449">
          <a:extLst>
            <a:ext uri="{FF2B5EF4-FFF2-40B4-BE49-F238E27FC236}">
              <a16:creationId xmlns:a16="http://schemas.microsoft.com/office/drawing/2014/main" id="{BCE520C9-9C3E-4881-B72F-D16CC111148B}"/>
            </a:ext>
          </a:extLst>
        </xdr:cNvPr>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51</xdr:row>
      <xdr:rowOff>120650</xdr:rowOff>
    </xdr:from>
    <xdr:to>
      <xdr:col>110</xdr:col>
      <xdr:colOff>127000</xdr:colOff>
      <xdr:row>53</xdr:row>
      <xdr:rowOff>31750</xdr:rowOff>
    </xdr:to>
    <xdr:sp macro="" textlink="">
      <xdr:nvSpPr>
        <xdr:cNvPr id="451" name="正方形/長方形 450">
          <a:extLst>
            <a:ext uri="{FF2B5EF4-FFF2-40B4-BE49-F238E27FC236}">
              <a16:creationId xmlns:a16="http://schemas.microsoft.com/office/drawing/2014/main" id="{EB7A0286-3A80-41F7-88E2-5815718B198F}"/>
            </a:ext>
          </a:extLst>
        </xdr:cNvPr>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3C230377-89D3-42F3-9E77-72FBFBFC95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F5917DBA-B371-4741-A07F-6FDFE6C472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58F7F38A-C8C9-43AA-B08E-302E5A971B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a:extLst>
            <a:ext uri="{FF2B5EF4-FFF2-40B4-BE49-F238E27FC236}">
              <a16:creationId xmlns:a16="http://schemas.microsoft.com/office/drawing/2014/main" id="{EADFF5F8-43E8-44B5-BA42-D1488C7C587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a:extLst>
            <a:ext uri="{FF2B5EF4-FFF2-40B4-BE49-F238E27FC236}">
              <a16:creationId xmlns:a16="http://schemas.microsoft.com/office/drawing/2014/main" id="{92E8E4CF-BE66-41D5-AD4B-EB66947B33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a:extLst>
            <a:ext uri="{FF2B5EF4-FFF2-40B4-BE49-F238E27FC236}">
              <a16:creationId xmlns:a16="http://schemas.microsoft.com/office/drawing/2014/main" id="{6CC163BB-7158-4B79-84E0-42FA527259B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a16="http://schemas.microsoft.com/office/drawing/2014/main" id="{418F5F37-7E8E-4871-9016-BF7E52D0F92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a16="http://schemas.microsoft.com/office/drawing/2014/main" id="{A0E26236-18DD-4DD8-B8CE-37B29FE3E87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a:extLst>
            <a:ext uri="{FF2B5EF4-FFF2-40B4-BE49-F238E27FC236}">
              <a16:creationId xmlns:a16="http://schemas.microsoft.com/office/drawing/2014/main" id="{3D730755-8456-49AE-B1A3-A66C0407EB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a:extLst>
            <a:ext uri="{FF2B5EF4-FFF2-40B4-BE49-F238E27FC236}">
              <a16:creationId xmlns:a16="http://schemas.microsoft.com/office/drawing/2014/main" id="{01B20794-40FC-4E32-B0D5-4F3B198E5F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保健センター・保健所】&#10;一人当たり面積グラフ枠">
          <a:extLst>
            <a:ext uri="{FF2B5EF4-FFF2-40B4-BE49-F238E27FC236}">
              <a16:creationId xmlns:a16="http://schemas.microsoft.com/office/drawing/2014/main" id="{EA6B7612-EEA8-4C7A-BEC4-453E572832F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B760AC23-430B-48C3-85A9-83A2B2E3A0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2621F0B4-2243-4F73-8EED-3A65CB999DE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92256A7B-FF4C-4584-8508-9F6D3D188F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E96A3606-2FC0-46B5-87C6-0CE0E9F219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538B3854-C33C-4E2E-A8F8-42D52652E2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82550</xdr:rowOff>
    </xdr:from>
    <xdr:to>
      <xdr:col>116</xdr:col>
      <xdr:colOff>114300</xdr:colOff>
      <xdr:row>58</xdr:row>
      <xdr:rowOff>12700</xdr:rowOff>
    </xdr:to>
    <xdr:sp macro="" textlink="">
      <xdr:nvSpPr>
        <xdr:cNvPr id="468" name="楕円 467">
          <a:extLst>
            <a:ext uri="{FF2B5EF4-FFF2-40B4-BE49-F238E27FC236}">
              <a16:creationId xmlns:a16="http://schemas.microsoft.com/office/drawing/2014/main" id="{2EBC1689-3EAF-44B1-AFAC-8056CFD15F00}"/>
            </a:ext>
          </a:extLst>
        </xdr:cNvPr>
        <xdr:cNvSpPr/>
      </xdr:nvSpPr>
      <xdr:spPr>
        <a:xfrm>
          <a:off x="22110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156227</xdr:rowOff>
    </xdr:from>
    <xdr:ext cx="469744" cy="259045"/>
    <xdr:sp macro="" textlink="">
      <xdr:nvSpPr>
        <xdr:cNvPr id="469" name="【保健センター・保健所】&#10;一人当たり面積該当値テキスト">
          <a:extLst>
            <a:ext uri="{FF2B5EF4-FFF2-40B4-BE49-F238E27FC236}">
              <a16:creationId xmlns:a16="http://schemas.microsoft.com/office/drawing/2014/main" id="{D1DFF40F-57F1-49D2-995E-678123F07C21}"/>
            </a:ext>
          </a:extLst>
        </xdr:cNvPr>
        <xdr:cNvSpPr txBox="1"/>
      </xdr:nvSpPr>
      <xdr:spPr>
        <a:xfrm>
          <a:off x="22199600"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82550</xdr:rowOff>
    </xdr:from>
    <xdr:to>
      <xdr:col>112</xdr:col>
      <xdr:colOff>38100</xdr:colOff>
      <xdr:row>58</xdr:row>
      <xdr:rowOff>12700</xdr:rowOff>
    </xdr:to>
    <xdr:sp macro="" textlink="">
      <xdr:nvSpPr>
        <xdr:cNvPr id="470" name="楕円 469">
          <a:extLst>
            <a:ext uri="{FF2B5EF4-FFF2-40B4-BE49-F238E27FC236}">
              <a16:creationId xmlns:a16="http://schemas.microsoft.com/office/drawing/2014/main" id="{3242B590-67CF-414F-B5AB-80D142D96BA4}"/>
            </a:ext>
          </a:extLst>
        </xdr:cNvPr>
        <xdr:cNvSpPr/>
      </xdr:nvSpPr>
      <xdr:spPr>
        <a:xfrm>
          <a:off x="2127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133350</xdr:rowOff>
    </xdr:from>
    <xdr:to>
      <xdr:col>116</xdr:col>
      <xdr:colOff>63500</xdr:colOff>
      <xdr:row>57</xdr:row>
      <xdr:rowOff>133350</xdr:rowOff>
    </xdr:to>
    <xdr:cxnSp macro="">
      <xdr:nvCxnSpPr>
        <xdr:cNvPr id="471" name="直線コネクタ 470">
          <a:extLst>
            <a:ext uri="{FF2B5EF4-FFF2-40B4-BE49-F238E27FC236}">
              <a16:creationId xmlns:a16="http://schemas.microsoft.com/office/drawing/2014/main" id="{E0A3A503-812A-4466-A12B-3BF67EB066DA}"/>
            </a:ext>
          </a:extLst>
        </xdr:cNvPr>
        <xdr:cNvCxnSpPr/>
      </xdr:nvCxnSpPr>
      <xdr:spPr>
        <a:xfrm>
          <a:off x="21323300" y="990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82550</xdr:rowOff>
    </xdr:from>
    <xdr:to>
      <xdr:col>107</xdr:col>
      <xdr:colOff>101600</xdr:colOff>
      <xdr:row>58</xdr:row>
      <xdr:rowOff>12700</xdr:rowOff>
    </xdr:to>
    <xdr:sp macro="" textlink="">
      <xdr:nvSpPr>
        <xdr:cNvPr id="472" name="楕円 471">
          <a:extLst>
            <a:ext uri="{FF2B5EF4-FFF2-40B4-BE49-F238E27FC236}">
              <a16:creationId xmlns:a16="http://schemas.microsoft.com/office/drawing/2014/main" id="{4AC0AB18-EBF7-4CFF-A502-A948CC3E2903}"/>
            </a:ext>
          </a:extLst>
        </xdr:cNvPr>
        <xdr:cNvSpPr/>
      </xdr:nvSpPr>
      <xdr:spPr>
        <a:xfrm>
          <a:off x="2038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133350</xdr:rowOff>
    </xdr:from>
    <xdr:to>
      <xdr:col>111</xdr:col>
      <xdr:colOff>177800</xdr:colOff>
      <xdr:row>57</xdr:row>
      <xdr:rowOff>133350</xdr:rowOff>
    </xdr:to>
    <xdr:cxnSp macro="">
      <xdr:nvCxnSpPr>
        <xdr:cNvPr id="473" name="直線コネクタ 472">
          <a:extLst>
            <a:ext uri="{FF2B5EF4-FFF2-40B4-BE49-F238E27FC236}">
              <a16:creationId xmlns:a16="http://schemas.microsoft.com/office/drawing/2014/main" id="{A26F55D2-E06B-4F30-AAD8-C89CB5DA754A}"/>
            </a:ext>
          </a:extLst>
        </xdr:cNvPr>
        <xdr:cNvCxnSpPr/>
      </xdr:nvCxnSpPr>
      <xdr:spPr>
        <a:xfrm>
          <a:off x="204343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474" name="楕円 473">
          <a:extLst>
            <a:ext uri="{FF2B5EF4-FFF2-40B4-BE49-F238E27FC236}">
              <a16:creationId xmlns:a16="http://schemas.microsoft.com/office/drawing/2014/main" id="{2D762F75-1F33-4ED3-9BFD-F201C08FE088}"/>
            </a:ext>
          </a:extLst>
        </xdr:cNvPr>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133350</xdr:rowOff>
    </xdr:from>
    <xdr:to>
      <xdr:col>107</xdr:col>
      <xdr:colOff>50800</xdr:colOff>
      <xdr:row>62</xdr:row>
      <xdr:rowOff>38100</xdr:rowOff>
    </xdr:to>
    <xdr:cxnSp macro="">
      <xdr:nvCxnSpPr>
        <xdr:cNvPr id="475" name="直線コネクタ 474">
          <a:extLst>
            <a:ext uri="{FF2B5EF4-FFF2-40B4-BE49-F238E27FC236}">
              <a16:creationId xmlns:a16="http://schemas.microsoft.com/office/drawing/2014/main" id="{0A78DA3A-BB1A-4CA0-A858-D0809AC742B5}"/>
            </a:ext>
          </a:extLst>
        </xdr:cNvPr>
        <xdr:cNvCxnSpPr/>
      </xdr:nvCxnSpPr>
      <xdr:spPr>
        <a:xfrm flipV="1">
          <a:off x="19545300" y="9906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476" name="楕円 475">
          <a:extLst>
            <a:ext uri="{FF2B5EF4-FFF2-40B4-BE49-F238E27FC236}">
              <a16:creationId xmlns:a16="http://schemas.microsoft.com/office/drawing/2014/main" id="{DCCC7F80-8D76-44AF-9C4B-DA5618A7FAA3}"/>
            </a:ext>
          </a:extLst>
        </xdr:cNvPr>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477" name="直線コネクタ 476">
          <a:extLst>
            <a:ext uri="{FF2B5EF4-FFF2-40B4-BE49-F238E27FC236}">
              <a16:creationId xmlns:a16="http://schemas.microsoft.com/office/drawing/2014/main" id="{77F743C5-6CA0-4546-AE57-65E7A0EF456C}"/>
            </a:ext>
          </a:extLst>
        </xdr:cNvPr>
        <xdr:cNvCxnSpPr/>
      </xdr:nvCxnSpPr>
      <xdr:spPr>
        <a:xfrm>
          <a:off x="18656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29227</xdr:rowOff>
    </xdr:from>
    <xdr:ext cx="469744" cy="259045"/>
    <xdr:sp macro="" textlink="">
      <xdr:nvSpPr>
        <xdr:cNvPr id="478" name="n_1mainValue【保健センター・保健所】&#10;一人当たり面積">
          <a:extLst>
            <a:ext uri="{FF2B5EF4-FFF2-40B4-BE49-F238E27FC236}">
              <a16:creationId xmlns:a16="http://schemas.microsoft.com/office/drawing/2014/main" id="{CDE5B33A-1DC9-4A49-9665-8F917007130F}"/>
            </a:ext>
          </a:extLst>
        </xdr:cNvPr>
        <xdr:cNvSpPr txBox="1"/>
      </xdr:nvSpPr>
      <xdr:spPr>
        <a:xfrm>
          <a:off x="21075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29227</xdr:rowOff>
    </xdr:from>
    <xdr:ext cx="469744" cy="259045"/>
    <xdr:sp macro="" textlink="">
      <xdr:nvSpPr>
        <xdr:cNvPr id="479" name="n_2mainValue【保健センター・保健所】&#10;一人当たり面積">
          <a:extLst>
            <a:ext uri="{FF2B5EF4-FFF2-40B4-BE49-F238E27FC236}">
              <a16:creationId xmlns:a16="http://schemas.microsoft.com/office/drawing/2014/main" id="{E82C7FFD-6EBA-4CEB-AED5-DA5E2B723FEF}"/>
            </a:ext>
          </a:extLst>
        </xdr:cNvPr>
        <xdr:cNvSpPr txBox="1"/>
      </xdr:nvSpPr>
      <xdr:spPr>
        <a:xfrm>
          <a:off x="20199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480" name="n_3mainValue【保健センター・保健所】&#10;一人当たり面積">
          <a:extLst>
            <a:ext uri="{FF2B5EF4-FFF2-40B4-BE49-F238E27FC236}">
              <a16:creationId xmlns:a16="http://schemas.microsoft.com/office/drawing/2014/main" id="{7F50C562-811E-403D-BB5F-41D58167EE2A}"/>
            </a:ext>
          </a:extLst>
        </xdr:cNvPr>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105427</xdr:rowOff>
    </xdr:from>
    <xdr:ext cx="469744" cy="259045"/>
    <xdr:sp macro="" textlink="">
      <xdr:nvSpPr>
        <xdr:cNvPr id="481" name="n_4mainValue【保健センター・保健所】&#10;一人当たり面積">
          <a:extLst>
            <a:ext uri="{FF2B5EF4-FFF2-40B4-BE49-F238E27FC236}">
              <a16:creationId xmlns:a16="http://schemas.microsoft.com/office/drawing/2014/main" id="{E3C8DBEB-4686-4171-BEBD-918E542D1304}"/>
            </a:ext>
          </a:extLst>
        </xdr:cNvPr>
        <xdr:cNvSpPr txBox="1"/>
      </xdr:nvSpPr>
      <xdr:spPr>
        <a:xfrm>
          <a:off x="18421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a:extLst>
            <a:ext uri="{FF2B5EF4-FFF2-40B4-BE49-F238E27FC236}">
              <a16:creationId xmlns:a16="http://schemas.microsoft.com/office/drawing/2014/main" id="{E4DBE0AB-C237-4806-9AFE-2201F8E005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83" name="正方形/長方形 482">
          <a:extLst>
            <a:ext uri="{FF2B5EF4-FFF2-40B4-BE49-F238E27FC236}">
              <a16:creationId xmlns:a16="http://schemas.microsoft.com/office/drawing/2014/main" id="{74B6E072-8FEE-4292-8828-BFEA6E4C0CFB}"/>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84" name="正方形/長方形 483">
          <a:extLst>
            <a:ext uri="{FF2B5EF4-FFF2-40B4-BE49-F238E27FC236}">
              <a16:creationId xmlns:a16="http://schemas.microsoft.com/office/drawing/2014/main" id="{E4295048-25A2-4DED-B3BC-1EB415AE1D71}"/>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85" name="正方形/長方形 484">
          <a:extLst>
            <a:ext uri="{FF2B5EF4-FFF2-40B4-BE49-F238E27FC236}">
              <a16:creationId xmlns:a16="http://schemas.microsoft.com/office/drawing/2014/main" id="{BC3D8C48-12FB-48C8-B716-67535C2B783E}"/>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86" name="正方形/長方形 485">
          <a:extLst>
            <a:ext uri="{FF2B5EF4-FFF2-40B4-BE49-F238E27FC236}">
              <a16:creationId xmlns:a16="http://schemas.microsoft.com/office/drawing/2014/main" id="{EA0F86C4-0804-4EA8-A91E-8E2392BB39AC}"/>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a:extLst>
            <a:ext uri="{FF2B5EF4-FFF2-40B4-BE49-F238E27FC236}">
              <a16:creationId xmlns:a16="http://schemas.microsoft.com/office/drawing/2014/main" id="{7E14FB77-D228-4AFC-AC5C-159A01D258C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a:extLst>
            <a:ext uri="{FF2B5EF4-FFF2-40B4-BE49-F238E27FC236}">
              <a16:creationId xmlns:a16="http://schemas.microsoft.com/office/drawing/2014/main" id="{2337EB21-66AA-48BE-9A6F-8D4B4770358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a:extLst>
            <a:ext uri="{FF2B5EF4-FFF2-40B4-BE49-F238E27FC236}">
              <a16:creationId xmlns:a16="http://schemas.microsoft.com/office/drawing/2014/main" id="{83C2927E-7ACB-491A-9AA5-3C6E1D23E6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0" name="テキスト ボックス 489">
          <a:extLst>
            <a:ext uri="{FF2B5EF4-FFF2-40B4-BE49-F238E27FC236}">
              <a16:creationId xmlns:a16="http://schemas.microsoft.com/office/drawing/2014/main" id="{A9801A23-63B4-40E6-898E-E921C0F94C2A}"/>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1" name="直線コネクタ 490">
          <a:extLst>
            <a:ext uri="{FF2B5EF4-FFF2-40B4-BE49-F238E27FC236}">
              <a16:creationId xmlns:a16="http://schemas.microsoft.com/office/drawing/2014/main" id="{BCCBE781-3C7F-4421-A231-BA62D12C924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2" name="テキスト ボックス 491">
          <a:extLst>
            <a:ext uri="{FF2B5EF4-FFF2-40B4-BE49-F238E27FC236}">
              <a16:creationId xmlns:a16="http://schemas.microsoft.com/office/drawing/2014/main" id="{017EC368-3096-49CC-BB05-46B885EBB72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3" name="直線コネクタ 492">
          <a:extLst>
            <a:ext uri="{FF2B5EF4-FFF2-40B4-BE49-F238E27FC236}">
              <a16:creationId xmlns:a16="http://schemas.microsoft.com/office/drawing/2014/main" id="{F5EB6EC5-EB5D-46FA-B399-BB4DBE7490A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4" name="テキスト ボックス 493">
          <a:extLst>
            <a:ext uri="{FF2B5EF4-FFF2-40B4-BE49-F238E27FC236}">
              <a16:creationId xmlns:a16="http://schemas.microsoft.com/office/drawing/2014/main" id="{629262B8-6FDB-41EA-B767-7B25E3FFE7E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5" name="直線コネクタ 494">
          <a:extLst>
            <a:ext uri="{FF2B5EF4-FFF2-40B4-BE49-F238E27FC236}">
              <a16:creationId xmlns:a16="http://schemas.microsoft.com/office/drawing/2014/main" id="{F2704924-0B94-4F95-BD5C-1EA4D4B938E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6" name="テキスト ボックス 495">
          <a:extLst>
            <a:ext uri="{FF2B5EF4-FFF2-40B4-BE49-F238E27FC236}">
              <a16:creationId xmlns:a16="http://schemas.microsoft.com/office/drawing/2014/main" id="{ABC2BD19-89DC-4933-8BB2-B34FBE2E100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7" name="直線コネクタ 496">
          <a:extLst>
            <a:ext uri="{FF2B5EF4-FFF2-40B4-BE49-F238E27FC236}">
              <a16:creationId xmlns:a16="http://schemas.microsoft.com/office/drawing/2014/main" id="{72B8F12D-92E8-439D-83B6-2AEEE2011E0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8" name="テキスト ボックス 497">
          <a:extLst>
            <a:ext uri="{FF2B5EF4-FFF2-40B4-BE49-F238E27FC236}">
              <a16:creationId xmlns:a16="http://schemas.microsoft.com/office/drawing/2014/main" id="{1FD83F45-CBE7-4DB0-9E32-9C117F7DA10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9" name="直線コネクタ 498">
          <a:extLst>
            <a:ext uri="{FF2B5EF4-FFF2-40B4-BE49-F238E27FC236}">
              <a16:creationId xmlns:a16="http://schemas.microsoft.com/office/drawing/2014/main" id="{E1DC29AE-05B8-4E31-A546-EAA626D02B4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0" name="テキスト ボックス 499">
          <a:extLst>
            <a:ext uri="{FF2B5EF4-FFF2-40B4-BE49-F238E27FC236}">
              <a16:creationId xmlns:a16="http://schemas.microsoft.com/office/drawing/2014/main" id="{B7CFE252-A05B-4CFD-ABFF-91F5E7B1951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a:extLst>
            <a:ext uri="{FF2B5EF4-FFF2-40B4-BE49-F238E27FC236}">
              <a16:creationId xmlns:a16="http://schemas.microsoft.com/office/drawing/2014/main" id="{70EB24FD-3805-4329-B12E-6B9B7B067BC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02" name="テキスト ボックス 501">
          <a:extLst>
            <a:ext uri="{FF2B5EF4-FFF2-40B4-BE49-F238E27FC236}">
              <a16:creationId xmlns:a16="http://schemas.microsoft.com/office/drawing/2014/main" id="{506860A1-E88E-4348-B955-B9FE16BA9BDD}"/>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消防施設】&#10;有形固定資産減価償却率グラフ枠">
          <a:extLst>
            <a:ext uri="{FF2B5EF4-FFF2-40B4-BE49-F238E27FC236}">
              <a16:creationId xmlns:a16="http://schemas.microsoft.com/office/drawing/2014/main" id="{0622DC16-5044-48FF-88F4-3960D6A6EC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849BCB9E-2C9C-45E6-8756-3BF0F39842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1B97802D-6404-403A-9ED8-F975BEC3395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235A9970-1896-4231-857C-019E452A03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1A43F69C-B957-4C58-931D-C44291104A6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3E0E852B-3DD9-4ACE-A0E6-F11A4A5D85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44450</xdr:rowOff>
    </xdr:from>
    <xdr:to>
      <xdr:col>85</xdr:col>
      <xdr:colOff>177800</xdr:colOff>
      <xdr:row>85</xdr:row>
      <xdr:rowOff>146050</xdr:rowOff>
    </xdr:to>
    <xdr:sp macro="" textlink="">
      <xdr:nvSpPr>
        <xdr:cNvPr id="509" name="楕円 508">
          <a:extLst>
            <a:ext uri="{FF2B5EF4-FFF2-40B4-BE49-F238E27FC236}">
              <a16:creationId xmlns:a16="http://schemas.microsoft.com/office/drawing/2014/main" id="{CB3C6834-5EB5-4C8D-AFD6-1A428E236E8E}"/>
            </a:ext>
          </a:extLst>
        </xdr:cNvPr>
        <xdr:cNvSpPr/>
      </xdr:nvSpPr>
      <xdr:spPr>
        <a:xfrm>
          <a:off x="16268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118127</xdr:rowOff>
    </xdr:from>
    <xdr:ext cx="405111" cy="259045"/>
    <xdr:sp macro="" textlink="">
      <xdr:nvSpPr>
        <xdr:cNvPr id="510" name="【消防施設】&#10;有形固定資産減価償却率該当値テキスト">
          <a:extLst>
            <a:ext uri="{FF2B5EF4-FFF2-40B4-BE49-F238E27FC236}">
              <a16:creationId xmlns:a16="http://schemas.microsoft.com/office/drawing/2014/main" id="{1D0B2C19-051C-4B9F-B25F-14AC12D1015A}"/>
            </a:ext>
          </a:extLst>
        </xdr:cNvPr>
        <xdr:cNvSpPr txBox="1"/>
      </xdr:nvSpPr>
      <xdr:spPr>
        <a:xfrm>
          <a:off x="16357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82550</xdr:rowOff>
    </xdr:from>
    <xdr:to>
      <xdr:col>81</xdr:col>
      <xdr:colOff>101600</xdr:colOff>
      <xdr:row>84</xdr:row>
      <xdr:rowOff>12700</xdr:rowOff>
    </xdr:to>
    <xdr:sp macro="" textlink="">
      <xdr:nvSpPr>
        <xdr:cNvPr id="511" name="楕円 510">
          <a:extLst>
            <a:ext uri="{FF2B5EF4-FFF2-40B4-BE49-F238E27FC236}">
              <a16:creationId xmlns:a16="http://schemas.microsoft.com/office/drawing/2014/main" id="{48B4630F-35E7-40E2-96B7-932609FF36E5}"/>
            </a:ext>
          </a:extLst>
        </xdr:cNvPr>
        <xdr:cNvSpPr/>
      </xdr:nvSpPr>
      <xdr:spPr>
        <a:xfrm>
          <a:off x="1543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133350</xdr:rowOff>
    </xdr:from>
    <xdr:to>
      <xdr:col>85</xdr:col>
      <xdr:colOff>127000</xdr:colOff>
      <xdr:row>85</xdr:row>
      <xdr:rowOff>95250</xdr:rowOff>
    </xdr:to>
    <xdr:cxnSp macro="">
      <xdr:nvCxnSpPr>
        <xdr:cNvPr id="512" name="直線コネクタ 511">
          <a:extLst>
            <a:ext uri="{FF2B5EF4-FFF2-40B4-BE49-F238E27FC236}">
              <a16:creationId xmlns:a16="http://schemas.microsoft.com/office/drawing/2014/main" id="{8336F6E1-2BC2-4B91-A746-C079C02D3800}"/>
            </a:ext>
          </a:extLst>
        </xdr:cNvPr>
        <xdr:cNvCxnSpPr/>
      </xdr:nvCxnSpPr>
      <xdr:spPr>
        <a:xfrm>
          <a:off x="15481300" y="143637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13" name="楕円 512">
          <a:extLst>
            <a:ext uri="{FF2B5EF4-FFF2-40B4-BE49-F238E27FC236}">
              <a16:creationId xmlns:a16="http://schemas.microsoft.com/office/drawing/2014/main" id="{5754E838-DC9C-453B-8E96-480036E82B49}"/>
            </a:ext>
          </a:extLst>
        </xdr:cNvPr>
        <xdr:cNvSpPr/>
      </xdr:nvSpPr>
      <xdr:spPr>
        <a:xfrm>
          <a:off x="14541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114300</xdr:rowOff>
    </xdr:from>
    <xdr:to>
      <xdr:col>81</xdr:col>
      <xdr:colOff>50800</xdr:colOff>
      <xdr:row>83</xdr:row>
      <xdr:rowOff>133350</xdr:rowOff>
    </xdr:to>
    <xdr:cxnSp macro="">
      <xdr:nvCxnSpPr>
        <xdr:cNvPr id="514" name="直線コネクタ 513">
          <a:extLst>
            <a:ext uri="{FF2B5EF4-FFF2-40B4-BE49-F238E27FC236}">
              <a16:creationId xmlns:a16="http://schemas.microsoft.com/office/drawing/2014/main" id="{196E9E50-2562-4007-9C38-C309C185C394}"/>
            </a:ext>
          </a:extLst>
        </xdr:cNvPr>
        <xdr:cNvCxnSpPr/>
      </xdr:nvCxnSpPr>
      <xdr:spPr>
        <a:xfrm>
          <a:off x="14592300" y="14173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15" name="楕円 514">
          <a:extLst>
            <a:ext uri="{FF2B5EF4-FFF2-40B4-BE49-F238E27FC236}">
              <a16:creationId xmlns:a16="http://schemas.microsoft.com/office/drawing/2014/main" id="{A0CA54ED-1B2C-4171-9CFA-E68BEDD42B28}"/>
            </a:ext>
          </a:extLst>
        </xdr:cNvPr>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82</xdr:row>
      <xdr:rowOff>114300</xdr:rowOff>
    </xdr:to>
    <xdr:cxnSp macro="">
      <xdr:nvCxnSpPr>
        <xdr:cNvPr id="516" name="直線コネクタ 515">
          <a:extLst>
            <a:ext uri="{FF2B5EF4-FFF2-40B4-BE49-F238E27FC236}">
              <a16:creationId xmlns:a16="http://schemas.microsoft.com/office/drawing/2014/main" id="{A1875F5F-F414-4284-B5DA-1B66B8E6C83B}"/>
            </a:ext>
          </a:extLst>
        </xdr:cNvPr>
        <xdr:cNvCxnSpPr/>
      </xdr:nvCxnSpPr>
      <xdr:spPr>
        <a:xfrm>
          <a:off x="13703300" y="13982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25400</xdr:rowOff>
    </xdr:from>
    <xdr:to>
      <xdr:col>67</xdr:col>
      <xdr:colOff>101600</xdr:colOff>
      <xdr:row>78</xdr:row>
      <xdr:rowOff>127000</xdr:rowOff>
    </xdr:to>
    <xdr:sp macro="" textlink="">
      <xdr:nvSpPr>
        <xdr:cNvPr id="517" name="楕円 516">
          <a:extLst>
            <a:ext uri="{FF2B5EF4-FFF2-40B4-BE49-F238E27FC236}">
              <a16:creationId xmlns:a16="http://schemas.microsoft.com/office/drawing/2014/main" id="{8C67D191-0BE9-4D00-B36C-A4E97D874238}"/>
            </a:ext>
          </a:extLst>
        </xdr:cNvPr>
        <xdr:cNvSpPr/>
      </xdr:nvSpPr>
      <xdr:spPr>
        <a:xfrm>
          <a:off x="12763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76200</xdr:rowOff>
    </xdr:from>
    <xdr:to>
      <xdr:col>71</xdr:col>
      <xdr:colOff>177800</xdr:colOff>
      <xdr:row>81</xdr:row>
      <xdr:rowOff>95250</xdr:rowOff>
    </xdr:to>
    <xdr:cxnSp macro="">
      <xdr:nvCxnSpPr>
        <xdr:cNvPr id="518" name="直線コネクタ 517">
          <a:extLst>
            <a:ext uri="{FF2B5EF4-FFF2-40B4-BE49-F238E27FC236}">
              <a16:creationId xmlns:a16="http://schemas.microsoft.com/office/drawing/2014/main" id="{8CC4E449-9A17-44B5-AA30-80B8639FE702}"/>
            </a:ext>
          </a:extLst>
        </xdr:cNvPr>
        <xdr:cNvCxnSpPr/>
      </xdr:nvCxnSpPr>
      <xdr:spPr>
        <a:xfrm>
          <a:off x="12814300" y="134493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29227</xdr:rowOff>
    </xdr:from>
    <xdr:ext cx="405111" cy="259045"/>
    <xdr:sp macro="" textlink="">
      <xdr:nvSpPr>
        <xdr:cNvPr id="519" name="n_1mainValue【消防施設】&#10;有形固定資産減価償却率">
          <a:extLst>
            <a:ext uri="{FF2B5EF4-FFF2-40B4-BE49-F238E27FC236}">
              <a16:creationId xmlns:a16="http://schemas.microsoft.com/office/drawing/2014/main" id="{4A00FD89-CA02-492D-A825-253E8C3D123C}"/>
            </a:ext>
          </a:extLst>
        </xdr:cNvPr>
        <xdr:cNvSpPr txBox="1"/>
      </xdr:nvSpPr>
      <xdr:spPr>
        <a:xfrm>
          <a:off x="15266044"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520" name="n_2mainValue【消防施設】&#10;有形固定資産減価償却率">
          <a:extLst>
            <a:ext uri="{FF2B5EF4-FFF2-40B4-BE49-F238E27FC236}">
              <a16:creationId xmlns:a16="http://schemas.microsoft.com/office/drawing/2014/main" id="{E2F02AF3-6C95-4C64-BC49-1CC249AE392A}"/>
            </a:ext>
          </a:extLst>
        </xdr:cNvPr>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521" name="n_3mainValue【消防施設】&#10;有形固定資産減価償却率">
          <a:extLst>
            <a:ext uri="{FF2B5EF4-FFF2-40B4-BE49-F238E27FC236}">
              <a16:creationId xmlns:a16="http://schemas.microsoft.com/office/drawing/2014/main" id="{9B5F1E86-5DC2-428F-A35F-932E3146EF6A}"/>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143527</xdr:rowOff>
    </xdr:from>
    <xdr:ext cx="405111" cy="259045"/>
    <xdr:sp macro="" textlink="">
      <xdr:nvSpPr>
        <xdr:cNvPr id="522" name="n_4mainValue【消防施設】&#10;有形固定資産減価償却率">
          <a:extLst>
            <a:ext uri="{FF2B5EF4-FFF2-40B4-BE49-F238E27FC236}">
              <a16:creationId xmlns:a16="http://schemas.microsoft.com/office/drawing/2014/main" id="{5F25E059-902E-48C4-AA27-3F33A87BCDF8}"/>
            </a:ext>
          </a:extLst>
        </xdr:cNvPr>
        <xdr:cNvSpPr txBox="1"/>
      </xdr:nvSpPr>
      <xdr:spPr>
        <a:xfrm>
          <a:off x="12611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3" name="正方形/長方形 522">
          <a:extLst>
            <a:ext uri="{FF2B5EF4-FFF2-40B4-BE49-F238E27FC236}">
              <a16:creationId xmlns:a16="http://schemas.microsoft.com/office/drawing/2014/main" id="{6749B8CD-9FC7-4054-B4FA-1D9C7DAA74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24" name="正方形/長方形 523">
          <a:extLst>
            <a:ext uri="{FF2B5EF4-FFF2-40B4-BE49-F238E27FC236}">
              <a16:creationId xmlns:a16="http://schemas.microsoft.com/office/drawing/2014/main" id="{8321D6A9-6678-46A7-9500-3C7B6E58DC88}"/>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25" name="正方形/長方形 524">
          <a:extLst>
            <a:ext uri="{FF2B5EF4-FFF2-40B4-BE49-F238E27FC236}">
              <a16:creationId xmlns:a16="http://schemas.microsoft.com/office/drawing/2014/main" id="{C50CE4DE-D5AF-43A9-B849-A155D3C92FBF}"/>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26" name="正方形/長方形 525">
          <a:extLst>
            <a:ext uri="{FF2B5EF4-FFF2-40B4-BE49-F238E27FC236}">
              <a16:creationId xmlns:a16="http://schemas.microsoft.com/office/drawing/2014/main" id="{024FEE53-2B27-4DD4-B368-7BF98D342020}"/>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27" name="正方形/長方形 526">
          <a:extLst>
            <a:ext uri="{FF2B5EF4-FFF2-40B4-BE49-F238E27FC236}">
              <a16:creationId xmlns:a16="http://schemas.microsoft.com/office/drawing/2014/main" id="{715D0A74-B706-4B98-8A65-233ED2B90AB6}"/>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a:extLst>
            <a:ext uri="{FF2B5EF4-FFF2-40B4-BE49-F238E27FC236}">
              <a16:creationId xmlns:a16="http://schemas.microsoft.com/office/drawing/2014/main" id="{D8FB5397-EA83-4BFF-80DD-950D7C37828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9" name="テキスト ボックス 528">
          <a:extLst>
            <a:ext uri="{FF2B5EF4-FFF2-40B4-BE49-F238E27FC236}">
              <a16:creationId xmlns:a16="http://schemas.microsoft.com/office/drawing/2014/main" id="{24487AED-4728-4105-83CC-62D2A9EC393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0" name="直線コネクタ 529">
          <a:extLst>
            <a:ext uri="{FF2B5EF4-FFF2-40B4-BE49-F238E27FC236}">
              <a16:creationId xmlns:a16="http://schemas.microsoft.com/office/drawing/2014/main" id="{66BC46B3-0167-49F5-8B47-88FBA636F67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E20A1E95-9987-421D-93A4-2A1C3474B025}"/>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32" name="直線コネクタ 531">
          <a:extLst>
            <a:ext uri="{FF2B5EF4-FFF2-40B4-BE49-F238E27FC236}">
              <a16:creationId xmlns:a16="http://schemas.microsoft.com/office/drawing/2014/main" id="{B91C06D3-E999-4E2B-B1E0-4455A2DEA25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9B5099F2-7DA4-4546-AB74-84132BD6515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34" name="直線コネクタ 533">
          <a:extLst>
            <a:ext uri="{FF2B5EF4-FFF2-40B4-BE49-F238E27FC236}">
              <a16:creationId xmlns:a16="http://schemas.microsoft.com/office/drawing/2014/main" id="{8FBC8A91-F7EF-4891-8C9E-4F79E4897AF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35" name="テキスト ボックス 534">
          <a:extLst>
            <a:ext uri="{FF2B5EF4-FFF2-40B4-BE49-F238E27FC236}">
              <a16:creationId xmlns:a16="http://schemas.microsoft.com/office/drawing/2014/main" id="{D34F369A-2561-4444-B2B1-B7F982FE0FF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36" name="直線コネクタ 535">
          <a:extLst>
            <a:ext uri="{FF2B5EF4-FFF2-40B4-BE49-F238E27FC236}">
              <a16:creationId xmlns:a16="http://schemas.microsoft.com/office/drawing/2014/main" id="{BDC9013E-3869-479D-8111-6CA3DBD32E2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37" name="テキスト ボックス 536">
          <a:extLst>
            <a:ext uri="{FF2B5EF4-FFF2-40B4-BE49-F238E27FC236}">
              <a16:creationId xmlns:a16="http://schemas.microsoft.com/office/drawing/2014/main" id="{4841BF58-FD78-4066-8AC9-357513C4A85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8" name="直線コネクタ 537">
          <a:extLst>
            <a:ext uri="{FF2B5EF4-FFF2-40B4-BE49-F238E27FC236}">
              <a16:creationId xmlns:a16="http://schemas.microsoft.com/office/drawing/2014/main" id="{DADB6815-874C-448C-9229-C87706BFF13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9" name="テキスト ボックス 538">
          <a:extLst>
            <a:ext uri="{FF2B5EF4-FFF2-40B4-BE49-F238E27FC236}">
              <a16:creationId xmlns:a16="http://schemas.microsoft.com/office/drawing/2014/main" id="{5458AC6C-C048-4418-9EAF-1A37CE18031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0" name="直線コネクタ 539">
          <a:extLst>
            <a:ext uri="{FF2B5EF4-FFF2-40B4-BE49-F238E27FC236}">
              <a16:creationId xmlns:a16="http://schemas.microsoft.com/office/drawing/2014/main" id="{5D815599-1CD5-4553-A0CE-789C0EB1ED7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1" name="テキスト ボックス 540">
          <a:extLst>
            <a:ext uri="{FF2B5EF4-FFF2-40B4-BE49-F238E27FC236}">
              <a16:creationId xmlns:a16="http://schemas.microsoft.com/office/drawing/2014/main" id="{8F5D0CF2-D104-4A56-922C-E5A23526662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2" name="直線コネクタ 541">
          <a:extLst>
            <a:ext uri="{FF2B5EF4-FFF2-40B4-BE49-F238E27FC236}">
              <a16:creationId xmlns:a16="http://schemas.microsoft.com/office/drawing/2014/main" id="{821DD3BE-4887-4C3C-8DAB-44648F66482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3" name="テキスト ボックス 542">
          <a:extLst>
            <a:ext uri="{FF2B5EF4-FFF2-40B4-BE49-F238E27FC236}">
              <a16:creationId xmlns:a16="http://schemas.microsoft.com/office/drawing/2014/main" id="{F0730A25-5FA9-47F7-8A74-A7283552B2F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a:extLst>
            <a:ext uri="{FF2B5EF4-FFF2-40B4-BE49-F238E27FC236}">
              <a16:creationId xmlns:a16="http://schemas.microsoft.com/office/drawing/2014/main" id="{78D78C7B-3FB4-4653-9D8C-2C6A3D6531A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a:extLst>
            <a:ext uri="{FF2B5EF4-FFF2-40B4-BE49-F238E27FC236}">
              <a16:creationId xmlns:a16="http://schemas.microsoft.com/office/drawing/2014/main" id="{9ACC0CD1-7B30-465D-943A-768251579A3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a:extLst>
            <a:ext uri="{FF2B5EF4-FFF2-40B4-BE49-F238E27FC236}">
              <a16:creationId xmlns:a16="http://schemas.microsoft.com/office/drawing/2014/main" id="{56D36DF3-5AA3-4C70-86A1-869A61C64B7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D701B9E7-7C4B-4BD4-ADD8-3AE7D6E80E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9EF3D3AC-BCBA-4FD9-8EBF-E759210236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3CDD9CA8-D46A-432E-A9A0-F64E36D0A3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E8A9391B-0231-4CFA-8D36-3295626626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990120DD-4869-4832-8602-FDC6EC97789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28121</xdr:rowOff>
    </xdr:from>
    <xdr:to>
      <xdr:col>116</xdr:col>
      <xdr:colOff>114300</xdr:colOff>
      <xdr:row>77</xdr:row>
      <xdr:rowOff>129721</xdr:rowOff>
    </xdr:to>
    <xdr:sp macro="" textlink="">
      <xdr:nvSpPr>
        <xdr:cNvPr id="552" name="楕円 551">
          <a:extLst>
            <a:ext uri="{FF2B5EF4-FFF2-40B4-BE49-F238E27FC236}">
              <a16:creationId xmlns:a16="http://schemas.microsoft.com/office/drawing/2014/main" id="{3B4AC8CA-8D67-46EE-978B-F054FBEA9C61}"/>
            </a:ext>
          </a:extLst>
        </xdr:cNvPr>
        <xdr:cNvSpPr/>
      </xdr:nvSpPr>
      <xdr:spPr>
        <a:xfrm>
          <a:off x="22110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101798</xdr:rowOff>
    </xdr:from>
    <xdr:ext cx="469744" cy="259045"/>
    <xdr:sp macro="" textlink="">
      <xdr:nvSpPr>
        <xdr:cNvPr id="553" name="【消防施設】&#10;一人当たり面積該当値テキスト">
          <a:extLst>
            <a:ext uri="{FF2B5EF4-FFF2-40B4-BE49-F238E27FC236}">
              <a16:creationId xmlns:a16="http://schemas.microsoft.com/office/drawing/2014/main" id="{C008942E-783B-41FC-954B-9B5535CA05A1}"/>
            </a:ext>
          </a:extLst>
        </xdr:cNvPr>
        <xdr:cNvSpPr txBox="1"/>
      </xdr:nvSpPr>
      <xdr:spPr>
        <a:xfrm>
          <a:off x="22199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11793</xdr:rowOff>
    </xdr:from>
    <xdr:to>
      <xdr:col>112</xdr:col>
      <xdr:colOff>38100</xdr:colOff>
      <xdr:row>79</xdr:row>
      <xdr:rowOff>113393</xdr:rowOff>
    </xdr:to>
    <xdr:sp macro="" textlink="">
      <xdr:nvSpPr>
        <xdr:cNvPr id="554" name="楕円 553">
          <a:extLst>
            <a:ext uri="{FF2B5EF4-FFF2-40B4-BE49-F238E27FC236}">
              <a16:creationId xmlns:a16="http://schemas.microsoft.com/office/drawing/2014/main" id="{35CE2367-C777-44A8-8CB7-EDCD89F6F764}"/>
            </a:ext>
          </a:extLst>
        </xdr:cNvPr>
        <xdr:cNvSpPr/>
      </xdr:nvSpPr>
      <xdr:spPr>
        <a:xfrm>
          <a:off x="21272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78921</xdr:rowOff>
    </xdr:from>
    <xdr:to>
      <xdr:col>116</xdr:col>
      <xdr:colOff>63500</xdr:colOff>
      <xdr:row>79</xdr:row>
      <xdr:rowOff>62593</xdr:rowOff>
    </xdr:to>
    <xdr:cxnSp macro="">
      <xdr:nvCxnSpPr>
        <xdr:cNvPr id="555" name="直線コネクタ 554">
          <a:extLst>
            <a:ext uri="{FF2B5EF4-FFF2-40B4-BE49-F238E27FC236}">
              <a16:creationId xmlns:a16="http://schemas.microsoft.com/office/drawing/2014/main" id="{A697352E-FD45-47BB-9FB6-E8A5E101074D}"/>
            </a:ext>
          </a:extLst>
        </xdr:cNvPr>
        <xdr:cNvCxnSpPr/>
      </xdr:nvCxnSpPr>
      <xdr:spPr>
        <a:xfrm flipV="1">
          <a:off x="21323300" y="13280571"/>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104321</xdr:rowOff>
    </xdr:from>
    <xdr:to>
      <xdr:col>107</xdr:col>
      <xdr:colOff>101600</xdr:colOff>
      <xdr:row>82</xdr:row>
      <xdr:rowOff>34471</xdr:rowOff>
    </xdr:to>
    <xdr:sp macro="" textlink="">
      <xdr:nvSpPr>
        <xdr:cNvPr id="556" name="楕円 555">
          <a:extLst>
            <a:ext uri="{FF2B5EF4-FFF2-40B4-BE49-F238E27FC236}">
              <a16:creationId xmlns:a16="http://schemas.microsoft.com/office/drawing/2014/main" id="{865C77C6-5CD2-4988-891D-064FC2EA374A}"/>
            </a:ext>
          </a:extLst>
        </xdr:cNvPr>
        <xdr:cNvSpPr/>
      </xdr:nvSpPr>
      <xdr:spPr>
        <a:xfrm>
          <a:off x="20383500" y="139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62593</xdr:rowOff>
    </xdr:from>
    <xdr:to>
      <xdr:col>111</xdr:col>
      <xdr:colOff>177800</xdr:colOff>
      <xdr:row>81</xdr:row>
      <xdr:rowOff>155121</xdr:rowOff>
    </xdr:to>
    <xdr:cxnSp macro="">
      <xdr:nvCxnSpPr>
        <xdr:cNvPr id="557" name="直線コネクタ 556">
          <a:extLst>
            <a:ext uri="{FF2B5EF4-FFF2-40B4-BE49-F238E27FC236}">
              <a16:creationId xmlns:a16="http://schemas.microsoft.com/office/drawing/2014/main" id="{F8708D15-B957-44DF-95BA-FE8FA21E9288}"/>
            </a:ext>
          </a:extLst>
        </xdr:cNvPr>
        <xdr:cNvCxnSpPr/>
      </xdr:nvCxnSpPr>
      <xdr:spPr>
        <a:xfrm flipV="1">
          <a:off x="20434300" y="13607143"/>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558" name="楕円 557">
          <a:extLst>
            <a:ext uri="{FF2B5EF4-FFF2-40B4-BE49-F238E27FC236}">
              <a16:creationId xmlns:a16="http://schemas.microsoft.com/office/drawing/2014/main" id="{5B3F8BFF-677E-4967-8E29-928346598390}"/>
            </a:ext>
          </a:extLst>
        </xdr:cNvPr>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155121</xdr:rowOff>
    </xdr:from>
    <xdr:to>
      <xdr:col>107</xdr:col>
      <xdr:colOff>50800</xdr:colOff>
      <xdr:row>84</xdr:row>
      <xdr:rowOff>76200</xdr:rowOff>
    </xdr:to>
    <xdr:cxnSp macro="">
      <xdr:nvCxnSpPr>
        <xdr:cNvPr id="559" name="直線コネクタ 558">
          <a:extLst>
            <a:ext uri="{FF2B5EF4-FFF2-40B4-BE49-F238E27FC236}">
              <a16:creationId xmlns:a16="http://schemas.microsoft.com/office/drawing/2014/main" id="{148AA1BF-771E-4CF7-8BBB-BF4CBA123114}"/>
            </a:ext>
          </a:extLst>
        </xdr:cNvPr>
        <xdr:cNvCxnSpPr/>
      </xdr:nvCxnSpPr>
      <xdr:spPr>
        <a:xfrm flipV="1">
          <a:off x="19545300" y="14042571"/>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9071</xdr:rowOff>
    </xdr:from>
    <xdr:to>
      <xdr:col>98</xdr:col>
      <xdr:colOff>38100</xdr:colOff>
      <xdr:row>86</xdr:row>
      <xdr:rowOff>110671</xdr:rowOff>
    </xdr:to>
    <xdr:sp macro="" textlink="">
      <xdr:nvSpPr>
        <xdr:cNvPr id="560" name="楕円 559">
          <a:extLst>
            <a:ext uri="{FF2B5EF4-FFF2-40B4-BE49-F238E27FC236}">
              <a16:creationId xmlns:a16="http://schemas.microsoft.com/office/drawing/2014/main" id="{61FBB742-E2D6-47C3-A7E9-7A9A64896810}"/>
            </a:ext>
          </a:extLst>
        </xdr:cNvPr>
        <xdr:cNvSpPr/>
      </xdr:nvSpPr>
      <xdr:spPr>
        <a:xfrm>
          <a:off x="18605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86</xdr:row>
      <xdr:rowOff>59871</xdr:rowOff>
    </xdr:to>
    <xdr:cxnSp macro="">
      <xdr:nvCxnSpPr>
        <xdr:cNvPr id="561" name="直線コネクタ 560">
          <a:extLst>
            <a:ext uri="{FF2B5EF4-FFF2-40B4-BE49-F238E27FC236}">
              <a16:creationId xmlns:a16="http://schemas.microsoft.com/office/drawing/2014/main" id="{48064D07-8F3A-4C10-8B33-EBADCF18FEBA}"/>
            </a:ext>
          </a:extLst>
        </xdr:cNvPr>
        <xdr:cNvCxnSpPr/>
      </xdr:nvCxnSpPr>
      <xdr:spPr>
        <a:xfrm flipV="1">
          <a:off x="18656300" y="14478000"/>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129920</xdr:rowOff>
    </xdr:from>
    <xdr:ext cx="469744" cy="259045"/>
    <xdr:sp macro="" textlink="">
      <xdr:nvSpPr>
        <xdr:cNvPr id="562" name="n_1mainValue【消防施設】&#10;一人当たり面積">
          <a:extLst>
            <a:ext uri="{FF2B5EF4-FFF2-40B4-BE49-F238E27FC236}">
              <a16:creationId xmlns:a16="http://schemas.microsoft.com/office/drawing/2014/main" id="{7BDC2DCC-31E7-4663-B796-3CFA347F363D}"/>
            </a:ext>
          </a:extLst>
        </xdr:cNvPr>
        <xdr:cNvSpPr txBox="1"/>
      </xdr:nvSpPr>
      <xdr:spPr>
        <a:xfrm>
          <a:off x="210757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50998</xdr:rowOff>
    </xdr:from>
    <xdr:ext cx="469744" cy="259045"/>
    <xdr:sp macro="" textlink="">
      <xdr:nvSpPr>
        <xdr:cNvPr id="563" name="n_2mainValue【消防施設】&#10;一人当たり面積">
          <a:extLst>
            <a:ext uri="{FF2B5EF4-FFF2-40B4-BE49-F238E27FC236}">
              <a16:creationId xmlns:a16="http://schemas.microsoft.com/office/drawing/2014/main" id="{21D6A7FF-28DA-4587-9F9A-6F6A11B019DA}"/>
            </a:ext>
          </a:extLst>
        </xdr:cNvPr>
        <xdr:cNvSpPr txBox="1"/>
      </xdr:nvSpPr>
      <xdr:spPr>
        <a:xfrm>
          <a:off x="20199427"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564" name="n_3mainValue【消防施設】&#10;一人当たり面積">
          <a:extLst>
            <a:ext uri="{FF2B5EF4-FFF2-40B4-BE49-F238E27FC236}">
              <a16:creationId xmlns:a16="http://schemas.microsoft.com/office/drawing/2014/main" id="{5AB76ED4-5F96-404D-8F5B-847DA75B163B}"/>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127198</xdr:rowOff>
    </xdr:from>
    <xdr:ext cx="469744" cy="259045"/>
    <xdr:sp macro="" textlink="">
      <xdr:nvSpPr>
        <xdr:cNvPr id="565" name="n_4mainValue【消防施設】&#10;一人当たり面積">
          <a:extLst>
            <a:ext uri="{FF2B5EF4-FFF2-40B4-BE49-F238E27FC236}">
              <a16:creationId xmlns:a16="http://schemas.microsoft.com/office/drawing/2014/main" id="{0D25F945-8127-41E4-AF84-B6F99AE149F5}"/>
            </a:ext>
          </a:extLst>
        </xdr:cNvPr>
        <xdr:cNvSpPr txBox="1"/>
      </xdr:nvSpPr>
      <xdr:spPr>
        <a:xfrm>
          <a:off x="18421427" y="1452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6" name="正方形/長方形 565">
          <a:extLst>
            <a:ext uri="{FF2B5EF4-FFF2-40B4-BE49-F238E27FC236}">
              <a16:creationId xmlns:a16="http://schemas.microsoft.com/office/drawing/2014/main" id="{C77D7448-7FE2-4843-A00F-821C8E69E0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67" name="正方形/長方形 566">
          <a:extLst>
            <a:ext uri="{FF2B5EF4-FFF2-40B4-BE49-F238E27FC236}">
              <a16:creationId xmlns:a16="http://schemas.microsoft.com/office/drawing/2014/main" id="{CC20B6ED-7ECB-437E-8135-3CECE74DB610}"/>
            </a:ext>
          </a:extLst>
        </xdr:cNvPr>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68" name="正方形/長方形 567">
          <a:extLst>
            <a:ext uri="{FF2B5EF4-FFF2-40B4-BE49-F238E27FC236}">
              <a16:creationId xmlns:a16="http://schemas.microsoft.com/office/drawing/2014/main" id="{92B8C59A-3C00-4C3E-87A3-777B8DB8B0F6}"/>
            </a:ext>
          </a:extLst>
        </xdr:cNvPr>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69" name="正方形/長方形 568">
          <a:extLst>
            <a:ext uri="{FF2B5EF4-FFF2-40B4-BE49-F238E27FC236}">
              <a16:creationId xmlns:a16="http://schemas.microsoft.com/office/drawing/2014/main" id="{5DF83B0B-6C21-4C3A-8AE0-A0DEDF23FD58}"/>
            </a:ext>
          </a:extLst>
        </xdr:cNvPr>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70" name="正方形/長方形 569">
          <a:extLst>
            <a:ext uri="{FF2B5EF4-FFF2-40B4-BE49-F238E27FC236}">
              <a16:creationId xmlns:a16="http://schemas.microsoft.com/office/drawing/2014/main" id="{429F7100-8360-4CB5-8D15-21BC416BB40F}"/>
            </a:ext>
          </a:extLst>
        </xdr:cNvPr>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a:extLst>
            <a:ext uri="{FF2B5EF4-FFF2-40B4-BE49-F238E27FC236}">
              <a16:creationId xmlns:a16="http://schemas.microsoft.com/office/drawing/2014/main" id="{CDC33135-011C-4601-88D5-31CD8FF47F8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a:extLst>
            <a:ext uri="{FF2B5EF4-FFF2-40B4-BE49-F238E27FC236}">
              <a16:creationId xmlns:a16="http://schemas.microsoft.com/office/drawing/2014/main" id="{5C21A699-75E3-495E-940F-015D8E5600F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a:extLst>
            <a:ext uri="{FF2B5EF4-FFF2-40B4-BE49-F238E27FC236}">
              <a16:creationId xmlns:a16="http://schemas.microsoft.com/office/drawing/2014/main" id="{D38FB5E1-01A0-46D1-BFDE-87906D744D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4" name="テキスト ボックス 573">
          <a:extLst>
            <a:ext uri="{FF2B5EF4-FFF2-40B4-BE49-F238E27FC236}">
              <a16:creationId xmlns:a16="http://schemas.microsoft.com/office/drawing/2014/main" id="{73F202D8-5073-4D2B-8C8A-8D1A3327BDB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5" name="直線コネクタ 574">
          <a:extLst>
            <a:ext uri="{FF2B5EF4-FFF2-40B4-BE49-F238E27FC236}">
              <a16:creationId xmlns:a16="http://schemas.microsoft.com/office/drawing/2014/main" id="{9FB67090-C866-42B6-A817-F14A43486B3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6" name="テキスト ボックス 575">
          <a:extLst>
            <a:ext uri="{FF2B5EF4-FFF2-40B4-BE49-F238E27FC236}">
              <a16:creationId xmlns:a16="http://schemas.microsoft.com/office/drawing/2014/main" id="{FFD2CD96-C6C2-4A21-8EFB-0964D1BF7EF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7" name="直線コネクタ 576">
          <a:extLst>
            <a:ext uri="{FF2B5EF4-FFF2-40B4-BE49-F238E27FC236}">
              <a16:creationId xmlns:a16="http://schemas.microsoft.com/office/drawing/2014/main" id="{5276DD4A-EED6-41C8-9613-F237969915D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8" name="テキスト ボックス 577">
          <a:extLst>
            <a:ext uri="{FF2B5EF4-FFF2-40B4-BE49-F238E27FC236}">
              <a16:creationId xmlns:a16="http://schemas.microsoft.com/office/drawing/2014/main" id="{12DF0A8A-3B9F-4051-ADCF-A372DC02490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9" name="直線コネクタ 578">
          <a:extLst>
            <a:ext uri="{FF2B5EF4-FFF2-40B4-BE49-F238E27FC236}">
              <a16:creationId xmlns:a16="http://schemas.microsoft.com/office/drawing/2014/main" id="{633E545E-C3D8-4705-95DD-BCC1331479C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0" name="テキスト ボックス 579">
          <a:extLst>
            <a:ext uri="{FF2B5EF4-FFF2-40B4-BE49-F238E27FC236}">
              <a16:creationId xmlns:a16="http://schemas.microsoft.com/office/drawing/2014/main" id="{756F6EDA-E493-449A-B304-C489C0CA6EF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1" name="直線コネクタ 580">
          <a:extLst>
            <a:ext uri="{FF2B5EF4-FFF2-40B4-BE49-F238E27FC236}">
              <a16:creationId xmlns:a16="http://schemas.microsoft.com/office/drawing/2014/main" id="{04E99C23-6FCC-4FCD-A2FB-4C17E8DCE08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2" name="テキスト ボックス 581">
          <a:extLst>
            <a:ext uri="{FF2B5EF4-FFF2-40B4-BE49-F238E27FC236}">
              <a16:creationId xmlns:a16="http://schemas.microsoft.com/office/drawing/2014/main" id="{D1752F50-9745-4C28-AE49-518CF471130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3" name="直線コネクタ 582">
          <a:extLst>
            <a:ext uri="{FF2B5EF4-FFF2-40B4-BE49-F238E27FC236}">
              <a16:creationId xmlns:a16="http://schemas.microsoft.com/office/drawing/2014/main" id="{7B1FF803-F7ED-4D7F-990D-827B7CB5762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4" name="テキスト ボックス 583">
          <a:extLst>
            <a:ext uri="{FF2B5EF4-FFF2-40B4-BE49-F238E27FC236}">
              <a16:creationId xmlns:a16="http://schemas.microsoft.com/office/drawing/2014/main" id="{6AB25767-4B05-46F4-969A-20E21456A76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a:extLst>
            <a:ext uri="{FF2B5EF4-FFF2-40B4-BE49-F238E27FC236}">
              <a16:creationId xmlns:a16="http://schemas.microsoft.com/office/drawing/2014/main" id="{CEB7B934-9D51-4348-A207-F167DF6A194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86" name="テキスト ボックス 585">
          <a:extLst>
            <a:ext uri="{FF2B5EF4-FFF2-40B4-BE49-F238E27FC236}">
              <a16:creationId xmlns:a16="http://schemas.microsoft.com/office/drawing/2014/main" id="{58D1C603-A4E1-4383-A028-58022F8834AA}"/>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庁舎】&#10;有形固定資産減価償却率グラフ枠">
          <a:extLst>
            <a:ext uri="{FF2B5EF4-FFF2-40B4-BE49-F238E27FC236}">
              <a16:creationId xmlns:a16="http://schemas.microsoft.com/office/drawing/2014/main" id="{5ECC22EC-0D2F-43D8-8808-83149969F6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4C82A43-5629-4EF4-9493-DB98DCD6F9A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A467D364-96D1-45BC-A940-E4C10352290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73147559-C1D9-4E0B-9BE0-70E65032F3F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901760D5-0503-4FC9-9C13-F6FDEC303C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C6D2DC68-E30C-4EE1-A728-CC0DFF0172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63500</xdr:rowOff>
    </xdr:from>
    <xdr:to>
      <xdr:col>85</xdr:col>
      <xdr:colOff>177800</xdr:colOff>
      <xdr:row>107</xdr:row>
      <xdr:rowOff>165100</xdr:rowOff>
    </xdr:to>
    <xdr:sp macro="" textlink="">
      <xdr:nvSpPr>
        <xdr:cNvPr id="593" name="楕円 592">
          <a:extLst>
            <a:ext uri="{FF2B5EF4-FFF2-40B4-BE49-F238E27FC236}">
              <a16:creationId xmlns:a16="http://schemas.microsoft.com/office/drawing/2014/main" id="{1558926D-897D-471C-9BF7-E39EC4710B36}"/>
            </a:ext>
          </a:extLst>
        </xdr:cNvPr>
        <xdr:cNvSpPr/>
      </xdr:nvSpPr>
      <xdr:spPr>
        <a:xfrm>
          <a:off x="16268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137177</xdr:rowOff>
    </xdr:from>
    <xdr:ext cx="405111" cy="259045"/>
    <xdr:sp macro="" textlink="">
      <xdr:nvSpPr>
        <xdr:cNvPr id="594" name="【庁舎】&#10;有形固定資産減価償却率該当値テキスト">
          <a:extLst>
            <a:ext uri="{FF2B5EF4-FFF2-40B4-BE49-F238E27FC236}">
              <a16:creationId xmlns:a16="http://schemas.microsoft.com/office/drawing/2014/main" id="{71531DD4-5E85-4453-8568-7DDDCA256972}"/>
            </a:ext>
          </a:extLst>
        </xdr:cNvPr>
        <xdr:cNvSpPr txBox="1"/>
      </xdr:nvSpPr>
      <xdr:spPr>
        <a:xfrm>
          <a:off x="16357600"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xdr:rowOff>
    </xdr:from>
    <xdr:to>
      <xdr:col>81</xdr:col>
      <xdr:colOff>101600</xdr:colOff>
      <xdr:row>103</xdr:row>
      <xdr:rowOff>107950</xdr:rowOff>
    </xdr:to>
    <xdr:sp macro="" textlink="">
      <xdr:nvSpPr>
        <xdr:cNvPr id="595" name="楕円 594">
          <a:extLst>
            <a:ext uri="{FF2B5EF4-FFF2-40B4-BE49-F238E27FC236}">
              <a16:creationId xmlns:a16="http://schemas.microsoft.com/office/drawing/2014/main" id="{19C0A9DF-578A-47E4-9EA4-AF0DA5F9A72C}"/>
            </a:ext>
          </a:extLst>
        </xdr:cNvPr>
        <xdr:cNvSpPr/>
      </xdr:nvSpPr>
      <xdr:spPr>
        <a:xfrm>
          <a:off x="15430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107</xdr:row>
      <xdr:rowOff>114300</xdr:rowOff>
    </xdr:to>
    <xdr:cxnSp macro="">
      <xdr:nvCxnSpPr>
        <xdr:cNvPr id="596" name="直線コネクタ 595">
          <a:extLst>
            <a:ext uri="{FF2B5EF4-FFF2-40B4-BE49-F238E27FC236}">
              <a16:creationId xmlns:a16="http://schemas.microsoft.com/office/drawing/2014/main" id="{27265B2A-F97C-4223-A809-67F2E2A4A5BF}"/>
            </a:ext>
          </a:extLst>
        </xdr:cNvPr>
        <xdr:cNvCxnSpPr/>
      </xdr:nvCxnSpPr>
      <xdr:spPr>
        <a:xfrm>
          <a:off x="15481300" y="17716500"/>
          <a:ext cx="8382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597" name="楕円 596">
          <a:extLst>
            <a:ext uri="{FF2B5EF4-FFF2-40B4-BE49-F238E27FC236}">
              <a16:creationId xmlns:a16="http://schemas.microsoft.com/office/drawing/2014/main" id="{3956A2E1-BFF3-4D4B-ACE8-ED895790AF31}"/>
            </a:ext>
          </a:extLst>
        </xdr:cNvPr>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103</xdr:row>
      <xdr:rowOff>57150</xdr:rowOff>
    </xdr:to>
    <xdr:cxnSp macro="">
      <xdr:nvCxnSpPr>
        <xdr:cNvPr id="598" name="直線コネクタ 597">
          <a:extLst>
            <a:ext uri="{FF2B5EF4-FFF2-40B4-BE49-F238E27FC236}">
              <a16:creationId xmlns:a16="http://schemas.microsoft.com/office/drawing/2014/main" id="{CF985AB0-2938-4608-A920-34D8937B151E}"/>
            </a:ext>
          </a:extLst>
        </xdr:cNvPr>
        <xdr:cNvCxnSpPr/>
      </xdr:nvCxnSpPr>
      <xdr:spPr>
        <a:xfrm>
          <a:off x="14592300" y="17449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101600</xdr:rowOff>
    </xdr:from>
    <xdr:to>
      <xdr:col>72</xdr:col>
      <xdr:colOff>38100</xdr:colOff>
      <xdr:row>103</xdr:row>
      <xdr:rowOff>31750</xdr:rowOff>
    </xdr:to>
    <xdr:sp macro="" textlink="">
      <xdr:nvSpPr>
        <xdr:cNvPr id="599" name="楕円 598">
          <a:extLst>
            <a:ext uri="{FF2B5EF4-FFF2-40B4-BE49-F238E27FC236}">
              <a16:creationId xmlns:a16="http://schemas.microsoft.com/office/drawing/2014/main" id="{CF3782ED-1068-4184-BFAC-C28FEBE0B60C}"/>
            </a:ext>
          </a:extLst>
        </xdr:cNvPr>
        <xdr:cNvSpPr/>
      </xdr:nvSpPr>
      <xdr:spPr>
        <a:xfrm>
          <a:off x="1365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102</xdr:row>
      <xdr:rowOff>152400</xdr:rowOff>
    </xdr:to>
    <xdr:cxnSp macro="">
      <xdr:nvCxnSpPr>
        <xdr:cNvPr id="600" name="直線コネクタ 599">
          <a:extLst>
            <a:ext uri="{FF2B5EF4-FFF2-40B4-BE49-F238E27FC236}">
              <a16:creationId xmlns:a16="http://schemas.microsoft.com/office/drawing/2014/main" id="{4F0976BE-9217-4A68-AB4A-F0ABCEF147F4}"/>
            </a:ext>
          </a:extLst>
        </xdr:cNvPr>
        <xdr:cNvCxnSpPr/>
      </xdr:nvCxnSpPr>
      <xdr:spPr>
        <a:xfrm flipV="1">
          <a:off x="13703300" y="17449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158750</xdr:rowOff>
    </xdr:from>
    <xdr:to>
      <xdr:col>67</xdr:col>
      <xdr:colOff>101600</xdr:colOff>
      <xdr:row>100</xdr:row>
      <xdr:rowOff>88900</xdr:rowOff>
    </xdr:to>
    <xdr:sp macro="" textlink="">
      <xdr:nvSpPr>
        <xdr:cNvPr id="601" name="楕円 600">
          <a:extLst>
            <a:ext uri="{FF2B5EF4-FFF2-40B4-BE49-F238E27FC236}">
              <a16:creationId xmlns:a16="http://schemas.microsoft.com/office/drawing/2014/main" id="{F22DB630-33E4-43F9-AF2A-E52804721B99}"/>
            </a:ext>
          </a:extLst>
        </xdr:cNvPr>
        <xdr:cNvSpPr/>
      </xdr:nvSpPr>
      <xdr:spPr>
        <a:xfrm>
          <a:off x="12763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38100</xdr:rowOff>
    </xdr:from>
    <xdr:to>
      <xdr:col>71</xdr:col>
      <xdr:colOff>177800</xdr:colOff>
      <xdr:row>102</xdr:row>
      <xdr:rowOff>152400</xdr:rowOff>
    </xdr:to>
    <xdr:cxnSp macro="">
      <xdr:nvCxnSpPr>
        <xdr:cNvPr id="602" name="直線コネクタ 601">
          <a:extLst>
            <a:ext uri="{FF2B5EF4-FFF2-40B4-BE49-F238E27FC236}">
              <a16:creationId xmlns:a16="http://schemas.microsoft.com/office/drawing/2014/main" id="{BE366316-8A8E-4727-81C7-A8C39E5E12D6}"/>
            </a:ext>
          </a:extLst>
        </xdr:cNvPr>
        <xdr:cNvCxnSpPr/>
      </xdr:nvCxnSpPr>
      <xdr:spPr>
        <a:xfrm>
          <a:off x="12814300" y="17183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124477</xdr:rowOff>
    </xdr:from>
    <xdr:ext cx="405111" cy="259045"/>
    <xdr:sp macro="" textlink="">
      <xdr:nvSpPr>
        <xdr:cNvPr id="603" name="n_1mainValue【庁舎】&#10;有形固定資産減価償却率">
          <a:extLst>
            <a:ext uri="{FF2B5EF4-FFF2-40B4-BE49-F238E27FC236}">
              <a16:creationId xmlns:a16="http://schemas.microsoft.com/office/drawing/2014/main" id="{57942685-0A9F-4DC7-AB44-731C2AFC62AF}"/>
            </a:ext>
          </a:extLst>
        </xdr:cNvPr>
        <xdr:cNvSpPr txBox="1"/>
      </xdr:nvSpPr>
      <xdr:spPr>
        <a:xfrm>
          <a:off x="15266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604" name="n_2mainValue【庁舎】&#10;有形固定資産減価償却率">
          <a:extLst>
            <a:ext uri="{FF2B5EF4-FFF2-40B4-BE49-F238E27FC236}">
              <a16:creationId xmlns:a16="http://schemas.microsoft.com/office/drawing/2014/main" id="{C0B7A720-4B22-40FB-A4CE-E1A2D5789340}"/>
            </a:ext>
          </a:extLst>
        </xdr:cNvPr>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48277</xdr:rowOff>
    </xdr:from>
    <xdr:ext cx="405111" cy="259045"/>
    <xdr:sp macro="" textlink="">
      <xdr:nvSpPr>
        <xdr:cNvPr id="605" name="n_3mainValue【庁舎】&#10;有形固定資産減価償却率">
          <a:extLst>
            <a:ext uri="{FF2B5EF4-FFF2-40B4-BE49-F238E27FC236}">
              <a16:creationId xmlns:a16="http://schemas.microsoft.com/office/drawing/2014/main" id="{4F5CE2A2-CE4E-4D07-BB5A-FA5ADFF6C9FC}"/>
            </a:ext>
          </a:extLst>
        </xdr:cNvPr>
        <xdr:cNvSpPr txBox="1"/>
      </xdr:nvSpPr>
      <xdr:spPr>
        <a:xfrm>
          <a:off x="13500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105427</xdr:rowOff>
    </xdr:from>
    <xdr:ext cx="405111" cy="259045"/>
    <xdr:sp macro="" textlink="">
      <xdr:nvSpPr>
        <xdr:cNvPr id="606" name="n_4mainValue【庁舎】&#10;有形固定資産減価償却率">
          <a:extLst>
            <a:ext uri="{FF2B5EF4-FFF2-40B4-BE49-F238E27FC236}">
              <a16:creationId xmlns:a16="http://schemas.microsoft.com/office/drawing/2014/main" id="{24537FDC-A3C0-4C06-8AC5-ED1B78B78AB0}"/>
            </a:ext>
          </a:extLst>
        </xdr:cNvPr>
        <xdr:cNvSpPr txBox="1"/>
      </xdr:nvSpPr>
      <xdr:spPr>
        <a:xfrm>
          <a:off x="12611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a:extLst>
            <a:ext uri="{FF2B5EF4-FFF2-40B4-BE49-F238E27FC236}">
              <a16:creationId xmlns:a16="http://schemas.microsoft.com/office/drawing/2014/main" id="{7D7D2814-8576-4517-8BDE-94799A5853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08" name="正方形/長方形 607">
          <a:extLst>
            <a:ext uri="{FF2B5EF4-FFF2-40B4-BE49-F238E27FC236}">
              <a16:creationId xmlns:a16="http://schemas.microsoft.com/office/drawing/2014/main" id="{A34E558B-F144-4740-8C0C-7CD4A3702B2C}"/>
            </a:ext>
          </a:extLst>
        </xdr:cNvPr>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09" name="正方形/長方形 608">
          <a:extLst>
            <a:ext uri="{FF2B5EF4-FFF2-40B4-BE49-F238E27FC236}">
              <a16:creationId xmlns:a16="http://schemas.microsoft.com/office/drawing/2014/main" id="{6B37137F-FE40-4FC6-9AC6-69B5EC50BD1E}"/>
            </a:ext>
          </a:extLst>
        </xdr:cNvPr>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10" name="正方形/長方形 609">
          <a:extLst>
            <a:ext uri="{FF2B5EF4-FFF2-40B4-BE49-F238E27FC236}">
              <a16:creationId xmlns:a16="http://schemas.microsoft.com/office/drawing/2014/main" id="{F9B636E3-6184-4AFA-9A26-F4858AAAF9AB}"/>
            </a:ext>
          </a:extLst>
        </xdr:cNvPr>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11" name="正方形/長方形 610">
          <a:extLst>
            <a:ext uri="{FF2B5EF4-FFF2-40B4-BE49-F238E27FC236}">
              <a16:creationId xmlns:a16="http://schemas.microsoft.com/office/drawing/2014/main" id="{602E45B4-EC16-429F-88F8-124AC16A1692}"/>
            </a:ext>
          </a:extLst>
        </xdr:cNvPr>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id="{2F38E7C9-185D-497E-B9FF-ED73C399245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id="{A1A6E3C2-6E9F-49E2-9C7F-E160E26C87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id="{4F383EFF-ED4E-4584-8920-6B1A7ED682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5" name="テキスト ボックス 614">
          <a:extLst>
            <a:ext uri="{FF2B5EF4-FFF2-40B4-BE49-F238E27FC236}">
              <a16:creationId xmlns:a16="http://schemas.microsoft.com/office/drawing/2014/main" id="{8834BE83-0521-4DCB-B7FA-444B73DD7FA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a:extLst>
            <a:ext uri="{FF2B5EF4-FFF2-40B4-BE49-F238E27FC236}">
              <a16:creationId xmlns:a16="http://schemas.microsoft.com/office/drawing/2014/main" id="{24A447A6-D6C4-406F-9687-2BA6D43FD63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a:extLst>
            <a:ext uri="{FF2B5EF4-FFF2-40B4-BE49-F238E27FC236}">
              <a16:creationId xmlns:a16="http://schemas.microsoft.com/office/drawing/2014/main" id="{B7BF3B96-D1E1-472C-A7F1-588F77CFE5F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a:extLst>
            <a:ext uri="{FF2B5EF4-FFF2-40B4-BE49-F238E27FC236}">
              <a16:creationId xmlns:a16="http://schemas.microsoft.com/office/drawing/2014/main" id="{6F03A349-4A6F-4F90-A47E-C1942F39889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a:extLst>
            <a:ext uri="{FF2B5EF4-FFF2-40B4-BE49-F238E27FC236}">
              <a16:creationId xmlns:a16="http://schemas.microsoft.com/office/drawing/2014/main" id="{3178C84B-D75F-4BB1-8B64-984BD79347F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a:extLst>
            <a:ext uri="{FF2B5EF4-FFF2-40B4-BE49-F238E27FC236}">
              <a16:creationId xmlns:a16="http://schemas.microsoft.com/office/drawing/2014/main" id="{B526A433-74BC-48CB-AADD-704FBD31D84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a:extLst>
            <a:ext uri="{FF2B5EF4-FFF2-40B4-BE49-F238E27FC236}">
              <a16:creationId xmlns:a16="http://schemas.microsoft.com/office/drawing/2014/main" id="{9DC640E5-480D-4890-922D-EAF3844BEC5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a:extLst>
            <a:ext uri="{FF2B5EF4-FFF2-40B4-BE49-F238E27FC236}">
              <a16:creationId xmlns:a16="http://schemas.microsoft.com/office/drawing/2014/main" id="{C1C26393-06F7-4BF2-B02F-524869D38EB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a:extLst>
            <a:ext uri="{FF2B5EF4-FFF2-40B4-BE49-F238E27FC236}">
              <a16:creationId xmlns:a16="http://schemas.microsoft.com/office/drawing/2014/main" id="{5F41E802-7B55-4ABF-9588-1260E05C18C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a:extLst>
            <a:ext uri="{FF2B5EF4-FFF2-40B4-BE49-F238E27FC236}">
              <a16:creationId xmlns:a16="http://schemas.microsoft.com/office/drawing/2014/main" id="{34C386DF-5F1B-4F08-A43B-B76921B6685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a:extLst>
            <a:ext uri="{FF2B5EF4-FFF2-40B4-BE49-F238E27FC236}">
              <a16:creationId xmlns:a16="http://schemas.microsoft.com/office/drawing/2014/main" id="{6B023712-7A2C-4DD0-8AA5-F3598A63ED9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CCCD2A8B-CE4F-4727-BA4B-24785DACCA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A8346E63-A711-44A0-954E-C49E226489B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庁舎】&#10;一人当たり面積グラフ枠">
          <a:extLst>
            <a:ext uri="{FF2B5EF4-FFF2-40B4-BE49-F238E27FC236}">
              <a16:creationId xmlns:a16="http://schemas.microsoft.com/office/drawing/2014/main" id="{E9F4737F-EF2E-4F35-B4DD-93F3F09F31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E8F41C75-B52F-4695-876B-D9B3BD009B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1B2868AE-A860-4E11-9379-27F6336DAD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7B7ACEA1-7672-45F9-AC1A-BB20BE6AEA9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77355581-11F1-4C72-8EB3-3C1715DF74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CE996287-B4CD-49ED-A1CA-061BF1B28D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634" name="楕円 633">
          <a:extLst>
            <a:ext uri="{FF2B5EF4-FFF2-40B4-BE49-F238E27FC236}">
              <a16:creationId xmlns:a16="http://schemas.microsoft.com/office/drawing/2014/main" id="{F59BCB71-0709-4505-B416-C8B9162E82FC}"/>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635" name="【庁舎】&#10;一人当たり面積該当値テキスト">
          <a:extLst>
            <a:ext uri="{FF2B5EF4-FFF2-40B4-BE49-F238E27FC236}">
              <a16:creationId xmlns:a16="http://schemas.microsoft.com/office/drawing/2014/main" id="{97F4F03F-A8CB-432D-9497-3C4BC22EB6C2}"/>
            </a:ext>
          </a:extLst>
        </xdr:cNvPr>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154939</xdr:rowOff>
    </xdr:from>
    <xdr:to>
      <xdr:col>112</xdr:col>
      <xdr:colOff>38100</xdr:colOff>
      <xdr:row>105</xdr:row>
      <xdr:rowOff>85089</xdr:rowOff>
    </xdr:to>
    <xdr:sp macro="" textlink="">
      <xdr:nvSpPr>
        <xdr:cNvPr id="636" name="楕円 635">
          <a:extLst>
            <a:ext uri="{FF2B5EF4-FFF2-40B4-BE49-F238E27FC236}">
              <a16:creationId xmlns:a16="http://schemas.microsoft.com/office/drawing/2014/main" id="{94A6A931-55A6-489C-833D-140CD3B1D843}"/>
            </a:ext>
          </a:extLst>
        </xdr:cNvPr>
        <xdr:cNvSpPr/>
      </xdr:nvSpPr>
      <xdr:spPr>
        <a:xfrm>
          <a:off x="2127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107</xdr:row>
      <xdr:rowOff>156211</xdr:rowOff>
    </xdr:to>
    <xdr:cxnSp macro="">
      <xdr:nvCxnSpPr>
        <xdr:cNvPr id="637" name="直線コネクタ 636">
          <a:extLst>
            <a:ext uri="{FF2B5EF4-FFF2-40B4-BE49-F238E27FC236}">
              <a16:creationId xmlns:a16="http://schemas.microsoft.com/office/drawing/2014/main" id="{0115A58C-DE6D-444A-9734-C04AB64D28E7}"/>
            </a:ext>
          </a:extLst>
        </xdr:cNvPr>
        <xdr:cNvCxnSpPr/>
      </xdr:nvCxnSpPr>
      <xdr:spPr>
        <a:xfrm>
          <a:off x="21323300" y="18036539"/>
          <a:ext cx="838200" cy="46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638" name="楕円 637">
          <a:extLst>
            <a:ext uri="{FF2B5EF4-FFF2-40B4-BE49-F238E27FC236}">
              <a16:creationId xmlns:a16="http://schemas.microsoft.com/office/drawing/2014/main" id="{AE3F4300-41F2-4FDB-867A-E49A482840D2}"/>
            </a:ext>
          </a:extLst>
        </xdr:cNvPr>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34289</xdr:rowOff>
    </xdr:from>
    <xdr:to>
      <xdr:col>111</xdr:col>
      <xdr:colOff>177800</xdr:colOff>
      <xdr:row>105</xdr:row>
      <xdr:rowOff>49530</xdr:rowOff>
    </xdr:to>
    <xdr:cxnSp macro="">
      <xdr:nvCxnSpPr>
        <xdr:cNvPr id="639" name="直線コネクタ 638">
          <a:extLst>
            <a:ext uri="{FF2B5EF4-FFF2-40B4-BE49-F238E27FC236}">
              <a16:creationId xmlns:a16="http://schemas.microsoft.com/office/drawing/2014/main" id="{29FF4CC4-CDDE-4CA1-ACCB-5DBE0709013E}"/>
            </a:ext>
          </a:extLst>
        </xdr:cNvPr>
        <xdr:cNvCxnSpPr/>
      </xdr:nvCxnSpPr>
      <xdr:spPr>
        <a:xfrm flipV="1">
          <a:off x="20434300" y="18036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640" name="楕円 639">
          <a:extLst>
            <a:ext uri="{FF2B5EF4-FFF2-40B4-BE49-F238E27FC236}">
              <a16:creationId xmlns:a16="http://schemas.microsoft.com/office/drawing/2014/main" id="{1529C04D-EA25-4A67-8662-6E7420B11A92}"/>
            </a:ext>
          </a:extLst>
        </xdr:cNvPr>
        <xdr:cNvSpPr/>
      </xdr:nvSpPr>
      <xdr:spPr>
        <a:xfrm>
          <a:off x="19494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0</xdr:rowOff>
    </xdr:from>
    <xdr:to>
      <xdr:col>107</xdr:col>
      <xdr:colOff>50800</xdr:colOff>
      <xdr:row>105</xdr:row>
      <xdr:rowOff>49530</xdr:rowOff>
    </xdr:to>
    <xdr:cxnSp macro="">
      <xdr:nvCxnSpPr>
        <xdr:cNvPr id="641" name="直線コネクタ 640">
          <a:extLst>
            <a:ext uri="{FF2B5EF4-FFF2-40B4-BE49-F238E27FC236}">
              <a16:creationId xmlns:a16="http://schemas.microsoft.com/office/drawing/2014/main" id="{21B4A6A3-E86C-49A8-9549-29E2DB119D8F}"/>
            </a:ext>
          </a:extLst>
        </xdr:cNvPr>
        <xdr:cNvCxnSpPr/>
      </xdr:nvCxnSpPr>
      <xdr:spPr>
        <a:xfrm>
          <a:off x="19545300" y="17830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33020</xdr:rowOff>
    </xdr:from>
    <xdr:to>
      <xdr:col>98</xdr:col>
      <xdr:colOff>38100</xdr:colOff>
      <xdr:row>100</xdr:row>
      <xdr:rowOff>134620</xdr:rowOff>
    </xdr:to>
    <xdr:sp macro="" textlink="">
      <xdr:nvSpPr>
        <xdr:cNvPr id="642" name="楕円 641">
          <a:extLst>
            <a:ext uri="{FF2B5EF4-FFF2-40B4-BE49-F238E27FC236}">
              <a16:creationId xmlns:a16="http://schemas.microsoft.com/office/drawing/2014/main" id="{A1DF02CA-7CB9-4B60-8073-3FDBD20B2A0F}"/>
            </a:ext>
          </a:extLst>
        </xdr:cNvPr>
        <xdr:cNvSpPr/>
      </xdr:nvSpPr>
      <xdr:spPr>
        <a:xfrm>
          <a:off x="18605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83820</xdr:rowOff>
    </xdr:from>
    <xdr:to>
      <xdr:col>102</xdr:col>
      <xdr:colOff>114300</xdr:colOff>
      <xdr:row>104</xdr:row>
      <xdr:rowOff>0</xdr:rowOff>
    </xdr:to>
    <xdr:cxnSp macro="">
      <xdr:nvCxnSpPr>
        <xdr:cNvPr id="643" name="直線コネクタ 642">
          <a:extLst>
            <a:ext uri="{FF2B5EF4-FFF2-40B4-BE49-F238E27FC236}">
              <a16:creationId xmlns:a16="http://schemas.microsoft.com/office/drawing/2014/main" id="{F3253A38-1656-49C5-B836-29F7EEB720BB}"/>
            </a:ext>
          </a:extLst>
        </xdr:cNvPr>
        <xdr:cNvCxnSpPr/>
      </xdr:nvCxnSpPr>
      <xdr:spPr>
        <a:xfrm>
          <a:off x="18656300" y="1722882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644" name="n_1mainValue【庁舎】&#10;一人当たり面積">
          <a:extLst>
            <a:ext uri="{FF2B5EF4-FFF2-40B4-BE49-F238E27FC236}">
              <a16:creationId xmlns:a16="http://schemas.microsoft.com/office/drawing/2014/main" id="{12AA9D57-C85C-47CF-AFB9-72E4286BA66D}"/>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645" name="n_2mainValue【庁舎】&#10;一人当たり面積">
          <a:extLst>
            <a:ext uri="{FF2B5EF4-FFF2-40B4-BE49-F238E27FC236}">
              <a16:creationId xmlns:a16="http://schemas.microsoft.com/office/drawing/2014/main" id="{0393EA2A-5F9B-4FE6-9E4E-4281A135ECC3}"/>
            </a:ext>
          </a:extLst>
        </xdr:cNvPr>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646" name="n_3mainValue【庁舎】&#10;一人当たり面積">
          <a:extLst>
            <a:ext uri="{FF2B5EF4-FFF2-40B4-BE49-F238E27FC236}">
              <a16:creationId xmlns:a16="http://schemas.microsoft.com/office/drawing/2014/main" id="{AE395BEC-6A64-4594-BC91-1EAF233C1DC8}"/>
            </a:ext>
          </a:extLst>
        </xdr:cNvPr>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151147</xdr:rowOff>
    </xdr:from>
    <xdr:ext cx="469744" cy="259045"/>
    <xdr:sp macro="" textlink="">
      <xdr:nvSpPr>
        <xdr:cNvPr id="647" name="n_4mainValue【庁舎】&#10;一人当たり面積">
          <a:extLst>
            <a:ext uri="{FF2B5EF4-FFF2-40B4-BE49-F238E27FC236}">
              <a16:creationId xmlns:a16="http://schemas.microsoft.com/office/drawing/2014/main" id="{989D7694-AB03-4BE9-93AD-833C8F275B97}"/>
            </a:ext>
          </a:extLst>
        </xdr:cNvPr>
        <xdr:cNvSpPr txBox="1"/>
      </xdr:nvSpPr>
      <xdr:spPr>
        <a:xfrm>
          <a:off x="18421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1F3776D5-7895-45C0-8E2E-E2C776A51B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4CFDC162-0A80-49BD-A6CC-D7A91E2A4F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0A04378A-0871-4CCA-9A7C-51E6A13381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各項目が高い数値を示しているが、その中でも一般廃棄物処理施設について、コミュ二ティプラントとして位置付けている団地排水処理施設の老朽化の進行により、有形固定資産減価償却率が</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と非常に高</a:t>
          </a:r>
          <a:r>
            <a:rPr kumimoji="1" lang="ja-JP" altLang="en-US" sz="1100">
              <a:solidFill>
                <a:schemeClr val="dk1"/>
              </a:solidFill>
              <a:effectLst/>
              <a:latin typeface="+mn-lt"/>
              <a:ea typeface="+mn-ea"/>
              <a:cs typeface="+mn-cs"/>
            </a:rPr>
            <a:t>い状況が続いている</a:t>
          </a:r>
          <a:r>
            <a:rPr kumimoji="1" lang="ja-JP" altLang="ja-JP" sz="1100">
              <a:solidFill>
                <a:schemeClr val="dk1"/>
              </a:solidFill>
              <a:effectLst/>
              <a:latin typeface="+mn-lt"/>
              <a:ea typeface="+mn-ea"/>
              <a:cs typeface="+mn-cs"/>
            </a:rPr>
            <a:t>。団地排水施設３処理区</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順次市単独公共下水道へ接続し、汚水処理の効率化を図る</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消防施設については県平均と比較して</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ポイント高いが、これは、市内消防団の消防車庫の多くが、築年数</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することなどが影響している。各防災施設の新設や長寿命化を順次実施している状況で、数値については今後改善する見込みである。防災環境の整備は優先的に行うべき事業であることを再認識し、今後の施設整備計画についても随時見直し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103,243
100,388
205.30
55,835,854
53,528,482
2,116,290
25,583,874
44,788,246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95250</xdr:rowOff>
    </xdr:from>
    <xdr:to>
      <xdr:col>58</xdr:col>
      <xdr:colOff>69850</xdr:colOff>
      <xdr:row>9</xdr:row>
      <xdr:rowOff>6350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954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10795000" y="13843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a:extLst>
            <a:ext uri="{FF2B5EF4-FFF2-40B4-BE49-F238E27FC236}">
              <a16:creationId xmlns:a16="http://schemas.microsoft.com/office/drawing/2014/main" id="{00000000-0008-0000-0300-000015000000}"/>
            </a:ext>
          </a:extLst>
        </xdr:cNvPr>
        <xdr:cNvSpPr/>
      </xdr:nvSpPr>
      <xdr:spPr>
        <a:xfrm>
          <a:off x="10829925" y="13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30</xdr:row>
      <xdr:rowOff>127000</xdr:rowOff>
    </xdr:from>
    <xdr:to>
      <xdr:col>41</xdr:col>
      <xdr:colOff>107950</xdr:colOff>
      <xdr:row>32</xdr:row>
      <xdr:rowOff>38100</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7429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31</xdr:row>
      <xdr:rowOff>146050</xdr:rowOff>
    </xdr:from>
    <xdr:to>
      <xdr:col>41</xdr:col>
      <xdr:colOff>107950</xdr:colOff>
      <xdr:row>33</xdr:row>
      <xdr:rowOff>57150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429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9" name="テキスト ボックス 38">
          <a:extLst>
            <a:ext uri="{FF2B5EF4-FFF2-40B4-BE49-F238E27FC236}">
              <a16:creationId xmlns:a16="http://schemas.microsoft.com/office/drawing/2014/main" id="{00000000-0008-0000-0300-000027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茨城県西部メディカルセンターの設立及び合併特例債償還金の増等により</a:t>
          </a:r>
          <a:r>
            <a:rPr kumimoji="1" lang="ja-JP" altLang="ja-JP" sz="1100" b="0" i="0" baseline="0">
              <a:solidFill>
                <a:schemeClr val="dk1"/>
              </a:solidFill>
              <a:effectLst/>
              <a:latin typeface="+mn-lt"/>
              <a:ea typeface="+mn-ea"/>
              <a:cs typeface="+mn-cs"/>
            </a:rPr>
            <a:t>、基準財政需要額が増加した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法人事業税交付金の新設並びに地方消費税交付金の増により基準財政収入額が増加し、</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年度単年度財政力指数は、</a:t>
          </a:r>
          <a:r>
            <a:rPr kumimoji="1" lang="ja-JP" altLang="en-US" sz="1100" b="0" i="0" baseline="0">
              <a:solidFill>
                <a:schemeClr val="dk1"/>
              </a:solidFill>
              <a:effectLst/>
              <a:latin typeface="+mn-lt"/>
              <a:ea typeface="+mn-ea"/>
              <a:cs typeface="+mn-cs"/>
            </a:rPr>
            <a:t>令和元年度と同数値の</a:t>
          </a:r>
          <a:r>
            <a:rPr kumimoji="1" lang="en-US" altLang="ja-JP" sz="1100" b="0" i="0" baseline="0">
              <a:solidFill>
                <a:schemeClr val="dk1"/>
              </a:solidFill>
              <a:effectLst/>
              <a:latin typeface="+mn-lt"/>
              <a:ea typeface="+mn-ea"/>
              <a:cs typeface="+mn-cs"/>
            </a:rPr>
            <a:t>0.69</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茨城県平均</a:t>
          </a:r>
          <a:r>
            <a:rPr kumimoji="1" lang="ja-JP" altLang="en-US" sz="1100">
              <a:solidFill>
                <a:schemeClr val="dk1"/>
              </a:solidFill>
              <a:effectLst/>
              <a:latin typeface="+mn-lt"/>
              <a:ea typeface="+mn-ea"/>
              <a:cs typeface="+mn-cs"/>
            </a:rPr>
            <a:t>との差は</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ポイントであり、前年度と同数値を維持できた要因は依存財源の増によるため、自主財源である</a:t>
          </a:r>
          <a:r>
            <a:rPr kumimoji="1" lang="ja-JP" altLang="ja-JP" sz="1100">
              <a:solidFill>
                <a:schemeClr val="dk1"/>
              </a:solidFill>
              <a:effectLst/>
              <a:latin typeface="+mn-lt"/>
              <a:ea typeface="+mn-ea"/>
              <a:cs typeface="+mn-cs"/>
            </a:rPr>
            <a:t>市民税の徴収強化</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公共施設の統廃合など行政の効率化及び</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の見直しを実施し</a:t>
          </a:r>
          <a:r>
            <a:rPr kumimoji="1" lang="ja-JP" altLang="ja-JP" sz="1100">
              <a:solidFill>
                <a:schemeClr val="dk1"/>
              </a:solidFill>
              <a:effectLst/>
              <a:latin typeface="+mn-lt"/>
              <a:ea typeface="+mn-ea"/>
              <a:cs typeface="+mn-cs"/>
            </a:rPr>
            <a:t>、財政基盤の強化を目指す。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0" name="直線コネクタ 39">
          <a:extLst>
            <a:ext uri="{FF2B5EF4-FFF2-40B4-BE49-F238E27FC236}">
              <a16:creationId xmlns:a16="http://schemas.microsoft.com/office/drawing/2014/main" id="{00000000-0008-0000-0300-000028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42" name="直線コネクタ 41">
          <a:extLst>
            <a:ext uri="{FF2B5EF4-FFF2-40B4-BE49-F238E27FC236}">
              <a16:creationId xmlns:a16="http://schemas.microsoft.com/office/drawing/2014/main" id="{00000000-0008-0000-0300-00002A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0" name="財政力グラフ枠">
          <a:extLst>
            <a:ext uri="{FF2B5EF4-FFF2-40B4-BE49-F238E27FC236}">
              <a16:creationId xmlns:a16="http://schemas.microsoft.com/office/drawing/2014/main" id="{00000000-0008-0000-0300-00003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56" name="楕円 55">
          <a:extLst>
            <a:ext uri="{FF2B5EF4-FFF2-40B4-BE49-F238E27FC236}">
              <a16:creationId xmlns:a16="http://schemas.microsoft.com/office/drawing/2014/main" id="{00000000-0008-0000-0300-00003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40</xdr:row>
      <xdr:rowOff>127000</xdr:rowOff>
    </xdr:from>
    <xdr:to>
      <xdr:col>23</xdr:col>
      <xdr:colOff>133350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58" name="財政力該当値テキスト">
          <a:extLst>
            <a:ext uri="{FF2B5EF4-FFF2-40B4-BE49-F238E27FC236}">
              <a16:creationId xmlns:a16="http://schemas.microsoft.com/office/drawing/2014/main" id="{00000000-0008-0000-0300-00003A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59" name="楕円 58">
          <a:extLst>
            <a:ext uri="{FF2B5EF4-FFF2-40B4-BE49-F238E27FC236}">
              <a16:creationId xmlns:a16="http://schemas.microsoft.com/office/drawing/2014/main" id="{00000000-0008-0000-0300-00003B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40</xdr:row>
      <xdr:rowOff>127000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3225800" y="638175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39</xdr:row>
      <xdr:rowOff>16527</xdr:rowOff>
    </xdr:from>
    <xdr:ext cx="7366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62" name="楕円 61">
          <a:extLst>
            <a:ext uri="{FF2B5EF4-FFF2-40B4-BE49-F238E27FC236}">
              <a16:creationId xmlns:a16="http://schemas.microsoft.com/office/drawing/2014/main" id="{00000000-0008-0000-0300-00003E000000}"/>
            </a:ext>
          </a:extLst>
        </xdr:cNvPr>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37</xdr:row>
      <xdr:rowOff>38100</xdr:rowOff>
    </xdr:from>
    <xdr:to>
      <xdr:col>15</xdr:col>
      <xdr:colOff>82550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2336800" y="6381750"/>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35</xdr:row>
      <xdr:rowOff>99077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65" name="楕円 64">
          <a:extLst>
            <a:ext uri="{FF2B5EF4-FFF2-40B4-BE49-F238E27FC236}">
              <a16:creationId xmlns:a16="http://schemas.microsoft.com/office/drawing/2014/main" id="{00000000-0008-0000-0300-000041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44</xdr:row>
      <xdr:rowOff>44450</xdr:rowOff>
    </xdr:from>
    <xdr:to>
      <xdr:col>11</xdr:col>
      <xdr:colOff>31750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42</xdr:row>
      <xdr:rowOff>105427</xdr:rowOff>
    </xdr:from>
    <xdr:ext cx="762000" cy="259045"/>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68" name="楕円 67">
          <a:extLst>
            <a:ext uri="{FF2B5EF4-FFF2-40B4-BE49-F238E27FC236}">
              <a16:creationId xmlns:a16="http://schemas.microsoft.com/office/drawing/2014/main" id="{00000000-0008-0000-0300-000044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0" name="正方形/長方形 69">
          <a:extLst>
            <a:ext uri="{FF2B5EF4-FFF2-40B4-BE49-F238E27FC236}">
              <a16:creationId xmlns:a16="http://schemas.microsoft.com/office/drawing/2014/main" id="{00000000-0008-0000-0300-00004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3" name="正方形/長方形 72">
          <a:extLst>
            <a:ext uri="{FF2B5EF4-FFF2-40B4-BE49-F238E27FC236}">
              <a16:creationId xmlns:a16="http://schemas.microsoft.com/office/drawing/2014/main" id="{00000000-0008-0000-0300-000049000000}"/>
            </a:ext>
          </a:extLst>
        </xdr:cNvPr>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4" name="正方形/長方形 73">
          <a:extLst>
            <a:ext uri="{FF2B5EF4-FFF2-40B4-BE49-F238E27FC236}">
              <a16:creationId xmlns:a16="http://schemas.microsoft.com/office/drawing/2014/main" id="{00000000-0008-0000-0300-00004A000000}"/>
            </a:ext>
          </a:extLst>
        </xdr:cNvPr>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52</xdr:row>
      <xdr:rowOff>165100</xdr:rowOff>
    </xdr:from>
    <xdr:to>
      <xdr:col>41</xdr:col>
      <xdr:colOff>107950</xdr:colOff>
      <xdr:row>54</xdr:row>
      <xdr:rowOff>76200</xdr:rowOff>
    </xdr:to>
    <xdr:sp macro="" textlink="">
      <xdr:nvSpPr>
        <xdr:cNvPr id="75" name="正方形/長方形 74">
          <a:extLst>
            <a:ext uri="{FF2B5EF4-FFF2-40B4-BE49-F238E27FC236}">
              <a16:creationId xmlns:a16="http://schemas.microsoft.com/office/drawing/2014/main" id="{00000000-0008-0000-0300-00004B000000}"/>
            </a:ext>
          </a:extLst>
        </xdr:cNvPr>
        <xdr:cNvSpPr/>
      </xdr:nvSpPr>
      <xdr:spPr>
        <a:xfrm>
          <a:off x="7429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54</xdr:row>
      <xdr:rowOff>12700</xdr:rowOff>
    </xdr:from>
    <xdr:to>
      <xdr:col>41</xdr:col>
      <xdr:colOff>107950</xdr:colOff>
      <xdr:row>55</xdr:row>
      <xdr:rowOff>95250</xdr:rowOff>
    </xdr:to>
    <xdr:sp macro="" textlink="">
      <xdr:nvSpPr>
        <xdr:cNvPr id="76" name="正方形/長方形 75">
          <a:extLst>
            <a:ext uri="{FF2B5EF4-FFF2-40B4-BE49-F238E27FC236}">
              <a16:creationId xmlns:a16="http://schemas.microsoft.com/office/drawing/2014/main" id="{00000000-0008-0000-0300-00004C000000}"/>
            </a:ext>
          </a:extLst>
        </xdr:cNvPr>
        <xdr:cNvSpPr/>
      </xdr:nvSpPr>
      <xdr:spPr>
        <a:xfrm>
          <a:off x="7429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79" name="正方形/長方形 78">
          <a:extLst>
            <a:ext uri="{FF2B5EF4-FFF2-40B4-BE49-F238E27FC236}">
              <a16:creationId xmlns:a16="http://schemas.microsoft.com/office/drawing/2014/main" id="{00000000-0008-0000-0300-00004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80" name="テキスト ボックス 79">
          <a:extLst>
            <a:ext uri="{FF2B5EF4-FFF2-40B4-BE49-F238E27FC236}">
              <a16:creationId xmlns:a16="http://schemas.microsoft.com/office/drawing/2014/main" id="{00000000-0008-0000-0300-00005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新型コロナウイルス感染症の影響による公共施設等の休止及び外来受診差控えに伴う扶助費の減等により歳出一般財源が</a:t>
          </a:r>
          <a:r>
            <a:rPr kumimoji="1" lang="en-US" altLang="ja-JP" sz="1100" b="0" i="0" baseline="0">
              <a:solidFill>
                <a:schemeClr val="dk1"/>
              </a:solidFill>
              <a:effectLst/>
              <a:latin typeface="+mn-lt"/>
              <a:ea typeface="+mn-ea"/>
              <a:cs typeface="+mn-cs"/>
            </a:rPr>
            <a:t>114</a:t>
          </a:r>
          <a:r>
            <a:rPr kumimoji="1" lang="ja-JP" altLang="en-US" sz="1100" b="0" i="0" baseline="0">
              <a:solidFill>
                <a:schemeClr val="dk1"/>
              </a:solidFill>
              <a:effectLst/>
              <a:latin typeface="+mn-lt"/>
              <a:ea typeface="+mn-ea"/>
              <a:cs typeface="+mn-cs"/>
            </a:rPr>
            <a:t>百万円減少し、臨時財政対策債の増等により歳入経常一般財源が</a:t>
          </a:r>
          <a:r>
            <a:rPr kumimoji="1" lang="en-US" altLang="ja-JP" sz="1100" b="0" i="0" baseline="0">
              <a:solidFill>
                <a:schemeClr val="dk1"/>
              </a:solidFill>
              <a:effectLst/>
              <a:latin typeface="+mn-lt"/>
              <a:ea typeface="+mn-ea"/>
              <a:cs typeface="+mn-cs"/>
            </a:rPr>
            <a:t>313</a:t>
          </a:r>
          <a:r>
            <a:rPr kumimoji="1" lang="ja-JP" altLang="en-US" sz="1100" b="0" i="0" baseline="0">
              <a:solidFill>
                <a:schemeClr val="dk1"/>
              </a:solidFill>
              <a:effectLst/>
              <a:latin typeface="+mn-lt"/>
              <a:ea typeface="+mn-ea"/>
              <a:cs typeface="+mn-cs"/>
            </a:rPr>
            <a:t>百万円増加したことにより</a:t>
          </a:r>
          <a:r>
            <a:rPr kumimoji="1" lang="ja-JP" altLang="ja-JP" sz="1100" b="0" i="0" baseline="0">
              <a:solidFill>
                <a:schemeClr val="dk1"/>
              </a:solidFill>
              <a:effectLst/>
              <a:latin typeface="+mn-lt"/>
              <a:ea typeface="+mn-ea"/>
              <a:cs typeface="+mn-cs"/>
            </a:rPr>
            <a:t>、昨年度の</a:t>
          </a:r>
          <a:r>
            <a:rPr kumimoji="1" lang="en-US" altLang="ja-JP" sz="1100" b="0" i="0" baseline="0">
              <a:solidFill>
                <a:schemeClr val="dk1"/>
              </a:solidFill>
              <a:effectLst/>
              <a:latin typeface="+mn-lt"/>
              <a:ea typeface="+mn-ea"/>
              <a:cs typeface="+mn-cs"/>
            </a:rPr>
            <a:t>93.3</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91.8</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全国平均は下回っ</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新型コロナウイルス感染症の影響が大きく、今後は</a:t>
          </a:r>
          <a:r>
            <a:rPr kumimoji="1" lang="ja-JP" altLang="ja-JP" sz="1100" b="0" i="0" baseline="0">
              <a:solidFill>
                <a:schemeClr val="dk1"/>
              </a:solidFill>
              <a:effectLst/>
              <a:latin typeface="+mn-lt"/>
              <a:ea typeface="+mn-ea"/>
              <a:cs typeface="+mn-cs"/>
            </a:rPr>
            <a:t>地方税の徴収強化に加え、企業会計等</a:t>
          </a:r>
          <a:r>
            <a:rPr kumimoji="1" lang="ja-JP" altLang="en-US" sz="1100" b="0" i="0" baseline="0">
              <a:solidFill>
                <a:schemeClr val="dk1"/>
              </a:solidFill>
              <a:effectLst/>
              <a:latin typeface="+mn-lt"/>
              <a:ea typeface="+mn-ea"/>
              <a:cs typeface="+mn-cs"/>
            </a:rPr>
            <a:t>の経営改革による</a:t>
          </a:r>
          <a:r>
            <a:rPr kumimoji="1" lang="ja-JP" altLang="ja-JP" sz="1100" b="0" i="0" baseline="0">
              <a:solidFill>
                <a:schemeClr val="dk1"/>
              </a:solidFill>
              <a:effectLst/>
              <a:latin typeface="+mn-lt"/>
              <a:ea typeface="+mn-ea"/>
              <a:cs typeface="+mn-cs"/>
            </a:rPr>
            <a:t>繰出金の抑制</a:t>
          </a:r>
          <a:r>
            <a:rPr kumimoji="1" lang="ja-JP" altLang="en-US" sz="1100" b="0" i="0" baseline="0">
              <a:solidFill>
                <a:schemeClr val="dk1"/>
              </a:solidFill>
              <a:effectLst/>
              <a:latin typeface="+mn-lt"/>
              <a:ea typeface="+mn-ea"/>
              <a:cs typeface="+mn-cs"/>
            </a:rPr>
            <a:t>及び費用対効果の分析による積極的な事業の廃止・縮小を進め</a:t>
          </a:r>
          <a:r>
            <a:rPr kumimoji="1" lang="ja-JP" altLang="ja-JP" sz="1100" b="0" i="0" baseline="0">
              <a:solidFill>
                <a:schemeClr val="dk1"/>
              </a:solidFill>
              <a:effectLst/>
              <a:latin typeface="+mn-lt"/>
              <a:ea typeface="+mn-ea"/>
              <a:cs typeface="+mn-cs"/>
            </a:rPr>
            <a:t>、硬直化の改善に努める。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84" name="直線コネクタ 83">
          <a:extLst>
            <a:ext uri="{FF2B5EF4-FFF2-40B4-BE49-F238E27FC236}">
              <a16:creationId xmlns:a16="http://schemas.microsoft.com/office/drawing/2014/main" id="{00000000-0008-0000-0300-00005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86" name="直線コネクタ 85">
          <a:extLst>
            <a:ext uri="{FF2B5EF4-FFF2-40B4-BE49-F238E27FC236}">
              <a16:creationId xmlns:a16="http://schemas.microsoft.com/office/drawing/2014/main" id="{00000000-0008-0000-0300-00005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88" name="直線コネクタ 87">
          <a:extLst>
            <a:ext uri="{FF2B5EF4-FFF2-40B4-BE49-F238E27FC236}">
              <a16:creationId xmlns:a16="http://schemas.microsoft.com/office/drawing/2014/main" id="{00000000-0008-0000-0300-00005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90" name="直線コネクタ 89">
          <a:extLst>
            <a:ext uri="{FF2B5EF4-FFF2-40B4-BE49-F238E27FC236}">
              <a16:creationId xmlns:a16="http://schemas.microsoft.com/office/drawing/2014/main" id="{00000000-0008-0000-0300-00005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92" name="直線コネクタ 91">
          <a:extLst>
            <a:ext uri="{FF2B5EF4-FFF2-40B4-BE49-F238E27FC236}">
              <a16:creationId xmlns:a16="http://schemas.microsoft.com/office/drawing/2014/main" id="{00000000-0008-0000-0300-00005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94" name="直線コネクタ 93">
          <a:extLst>
            <a:ext uri="{FF2B5EF4-FFF2-40B4-BE49-F238E27FC236}">
              <a16:creationId xmlns:a16="http://schemas.microsoft.com/office/drawing/2014/main" id="{00000000-0008-0000-0300-00005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96" name="財政構造の弾力性グラフ枠">
          <a:extLst>
            <a:ext uri="{FF2B5EF4-FFF2-40B4-BE49-F238E27FC236}">
              <a16:creationId xmlns:a16="http://schemas.microsoft.com/office/drawing/2014/main" id="{00000000-0008-0000-0300-00006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86783</xdr:rowOff>
    </xdr:from>
    <xdr:to>
      <xdr:col>23</xdr:col>
      <xdr:colOff>184150</xdr:colOff>
      <xdr:row>58</xdr:row>
      <xdr:rowOff>16933</xdr:rowOff>
    </xdr:to>
    <xdr:sp macro="" textlink="">
      <xdr:nvSpPr>
        <xdr:cNvPr id="102" name="楕円 101">
          <a:extLst>
            <a:ext uri="{FF2B5EF4-FFF2-40B4-BE49-F238E27FC236}">
              <a16:creationId xmlns:a16="http://schemas.microsoft.com/office/drawing/2014/main" id="{00000000-0008-0000-0300-000066000000}"/>
            </a:ext>
          </a:extLst>
        </xdr:cNvPr>
        <xdr:cNvSpPr/>
      </xdr:nvSpPr>
      <xdr:spPr>
        <a:xfrm>
          <a:off x="49022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57</xdr:row>
      <xdr:rowOff>137583</xdr:rowOff>
    </xdr:from>
    <xdr:to>
      <xdr:col>23</xdr:col>
      <xdr:colOff>133350</xdr:colOff>
      <xdr:row>61</xdr:row>
      <xdr:rowOff>55033</xdr:rowOff>
    </xdr:to>
    <xdr:cxnSp macro="">
      <xdr:nvCxnSpPr>
        <xdr:cNvPr id="103" name="直線コネクタ 102">
          <a:extLst>
            <a:ext uri="{FF2B5EF4-FFF2-40B4-BE49-F238E27FC236}">
              <a16:creationId xmlns:a16="http://schemas.microsoft.com/office/drawing/2014/main" id="{00000000-0008-0000-0300-000067000000}"/>
            </a:ext>
          </a:extLst>
        </xdr:cNvPr>
        <xdr:cNvCxnSpPr/>
      </xdr:nvCxnSpPr>
      <xdr:spPr>
        <a:xfrm flipV="1">
          <a:off x="4114800" y="9910233"/>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58860</xdr:rowOff>
    </xdr:from>
    <xdr:ext cx="762000" cy="259045"/>
    <xdr:sp macro="" textlink="">
      <xdr:nvSpPr>
        <xdr:cNvPr id="104" name="財政構造の弾力性該当値テキスト">
          <a:extLst>
            <a:ext uri="{FF2B5EF4-FFF2-40B4-BE49-F238E27FC236}">
              <a16:creationId xmlns:a16="http://schemas.microsoft.com/office/drawing/2014/main" id="{00000000-0008-0000-0300-000068000000}"/>
            </a:ext>
          </a:extLst>
        </xdr:cNvPr>
        <xdr:cNvSpPr txBox="1"/>
      </xdr:nvSpPr>
      <xdr:spPr>
        <a:xfrm>
          <a:off x="5041900" y="983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05" name="楕円 104">
          <a:extLst>
            <a:ext uri="{FF2B5EF4-FFF2-40B4-BE49-F238E27FC236}">
              <a16:creationId xmlns:a16="http://schemas.microsoft.com/office/drawing/2014/main" id="{00000000-0008-0000-0300-000069000000}"/>
            </a:ext>
          </a:extLst>
        </xdr:cNvPr>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65</xdr:row>
      <xdr:rowOff>52917</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flipV="1">
          <a:off x="3225800" y="1051348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61</xdr:row>
      <xdr:rowOff>90610</xdr:rowOff>
    </xdr:from>
    <xdr:ext cx="7366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3733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08" name="楕円 107">
          <a:extLst>
            <a:ext uri="{FF2B5EF4-FFF2-40B4-BE49-F238E27FC236}">
              <a16:creationId xmlns:a16="http://schemas.microsoft.com/office/drawing/2014/main" id="{00000000-0008-0000-0300-00006C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60</xdr:row>
      <xdr:rowOff>146050</xdr:rowOff>
    </xdr:from>
    <xdr:to>
      <xdr:col>15</xdr:col>
      <xdr:colOff>82550</xdr:colOff>
      <xdr:row>65</xdr:row>
      <xdr:rowOff>52917</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2336800" y="10433050"/>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65</xdr:row>
      <xdr:rowOff>88494</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11" name="楕円 110">
          <a:extLst>
            <a:ext uri="{FF2B5EF4-FFF2-40B4-BE49-F238E27FC236}">
              <a16:creationId xmlns:a16="http://schemas.microsoft.com/office/drawing/2014/main" id="{00000000-0008-0000-0300-00006F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60</xdr:row>
      <xdr:rowOff>146050</xdr:rowOff>
    </xdr:from>
    <xdr:to>
      <xdr:col>11</xdr:col>
      <xdr:colOff>31750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flipV="1">
          <a:off x="1447800" y="10433050"/>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61</xdr:row>
      <xdr:rowOff>10177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152400</xdr:rowOff>
    </xdr:from>
    <xdr:to>
      <xdr:col>7</xdr:col>
      <xdr:colOff>31750</xdr:colOff>
      <xdr:row>67</xdr:row>
      <xdr:rowOff>82550</xdr:rowOff>
    </xdr:to>
    <xdr:sp macro="" textlink="">
      <xdr:nvSpPr>
        <xdr:cNvPr id="114" name="楕円 113">
          <a:extLst>
            <a:ext uri="{FF2B5EF4-FFF2-40B4-BE49-F238E27FC236}">
              <a16:creationId xmlns:a16="http://schemas.microsoft.com/office/drawing/2014/main" id="{00000000-0008-0000-0300-000072000000}"/>
            </a:ext>
          </a:extLst>
        </xdr:cNvPr>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67327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16" name="正方形/長方形 115">
          <a:extLst>
            <a:ext uri="{FF2B5EF4-FFF2-40B4-BE49-F238E27FC236}">
              <a16:creationId xmlns:a16="http://schemas.microsoft.com/office/drawing/2014/main" id="{00000000-0008-0000-0300-00007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19" name="正方形/長方形 118">
          <a:extLst>
            <a:ext uri="{FF2B5EF4-FFF2-40B4-BE49-F238E27FC236}">
              <a16:creationId xmlns:a16="http://schemas.microsoft.com/office/drawing/2014/main" id="{00000000-0008-0000-0300-000077000000}"/>
            </a:ext>
          </a:extLst>
        </xdr:cNvPr>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20" name="正方形/長方形 119">
          <a:extLst>
            <a:ext uri="{FF2B5EF4-FFF2-40B4-BE49-F238E27FC236}">
              <a16:creationId xmlns:a16="http://schemas.microsoft.com/office/drawing/2014/main" id="{00000000-0008-0000-0300-000078000000}"/>
            </a:ext>
          </a:extLst>
        </xdr:cNvPr>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75</xdr:row>
      <xdr:rowOff>31750</xdr:rowOff>
    </xdr:from>
    <xdr:to>
      <xdr:col>41</xdr:col>
      <xdr:colOff>107950</xdr:colOff>
      <xdr:row>76</xdr:row>
      <xdr:rowOff>114300</xdr:rowOff>
    </xdr:to>
    <xdr:sp macro="" textlink="">
      <xdr:nvSpPr>
        <xdr:cNvPr id="121" name="正方形/長方形 120">
          <a:extLst>
            <a:ext uri="{FF2B5EF4-FFF2-40B4-BE49-F238E27FC236}">
              <a16:creationId xmlns:a16="http://schemas.microsoft.com/office/drawing/2014/main" id="{00000000-0008-0000-0300-000079000000}"/>
            </a:ext>
          </a:extLst>
        </xdr:cNvPr>
        <xdr:cNvSpPr/>
      </xdr:nvSpPr>
      <xdr:spPr>
        <a:xfrm>
          <a:off x="7429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76</xdr:row>
      <xdr:rowOff>50800</xdr:rowOff>
    </xdr:from>
    <xdr:to>
      <xdr:col>41</xdr:col>
      <xdr:colOff>107950</xdr:colOff>
      <xdr:row>77</xdr:row>
      <xdr:rowOff>133350</xdr:rowOff>
    </xdr:to>
    <xdr:sp macro="" textlink="">
      <xdr:nvSpPr>
        <xdr:cNvPr id="122" name="正方形/長方形 121">
          <a:extLst>
            <a:ext uri="{FF2B5EF4-FFF2-40B4-BE49-F238E27FC236}">
              <a16:creationId xmlns:a16="http://schemas.microsoft.com/office/drawing/2014/main" id="{00000000-0008-0000-0300-00007A000000}"/>
            </a:ext>
          </a:extLst>
        </xdr:cNvPr>
        <xdr:cNvSpPr/>
      </xdr:nvSpPr>
      <xdr:spPr>
        <a:xfrm>
          <a:off x="7429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23" name="正方形/長方形 122">
          <a:extLst>
            <a:ext uri="{FF2B5EF4-FFF2-40B4-BE49-F238E27FC236}">
              <a16:creationId xmlns:a16="http://schemas.microsoft.com/office/drawing/2014/main" id="{00000000-0008-0000-0300-00007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24" name="正方形/長方形 123">
          <a:extLst>
            <a:ext uri="{FF2B5EF4-FFF2-40B4-BE49-F238E27FC236}">
              <a16:creationId xmlns:a16="http://schemas.microsoft.com/office/drawing/2014/main" id="{00000000-0008-0000-0300-00007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25" name="正方形/長方形 124">
          <a:extLst>
            <a:ext uri="{FF2B5EF4-FFF2-40B4-BE49-F238E27FC236}">
              <a16:creationId xmlns:a16="http://schemas.microsoft.com/office/drawing/2014/main" id="{00000000-0008-0000-0300-00007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昨年度に引続き、退職者の不補充、職員手当等の削減等の取組みを行っており、人件費・物件費等の抑制を図っている。</a:t>
          </a:r>
          <a:r>
            <a:rPr kumimoji="1" lang="ja-JP" altLang="en-US" sz="1100" b="0" i="0" baseline="0">
              <a:solidFill>
                <a:schemeClr val="dk1"/>
              </a:solidFill>
              <a:effectLst/>
              <a:latin typeface="+mn-lt"/>
              <a:ea typeface="+mn-ea"/>
              <a:cs typeface="+mn-cs"/>
            </a:rPr>
            <a:t>昨年度と比較して</a:t>
          </a:r>
          <a:r>
            <a:rPr kumimoji="1" lang="ja-JP" altLang="ja-JP" sz="1100" b="0" i="0" baseline="0">
              <a:solidFill>
                <a:schemeClr val="dk1"/>
              </a:solidFill>
              <a:effectLst/>
              <a:latin typeface="+mn-lt"/>
              <a:ea typeface="+mn-ea"/>
              <a:cs typeface="+mn-cs"/>
            </a:rPr>
            <a:t>決算額</a:t>
          </a:r>
          <a:r>
            <a:rPr kumimoji="1" lang="ja-JP" altLang="en-US" sz="1100" b="0" i="0" baseline="0">
              <a:solidFill>
                <a:schemeClr val="dk1"/>
              </a:solidFill>
              <a:effectLst/>
              <a:latin typeface="+mn-lt"/>
              <a:ea typeface="+mn-ea"/>
              <a:cs typeface="+mn-cs"/>
            </a:rPr>
            <a:t>が増加した</a:t>
          </a:r>
          <a:r>
            <a:rPr kumimoji="1" lang="ja-JP" altLang="ja-JP" sz="1100" b="0" i="0" baseline="0">
              <a:solidFill>
                <a:schemeClr val="dk1"/>
              </a:solidFill>
              <a:effectLst/>
              <a:latin typeface="+mn-lt"/>
              <a:ea typeface="+mn-ea"/>
              <a:cs typeface="+mn-cs"/>
            </a:rPr>
            <a:t>主な要因は</a:t>
          </a:r>
          <a:r>
            <a:rPr kumimoji="1" lang="ja-JP" altLang="en-US" sz="1100" b="0" i="0" baseline="0">
              <a:solidFill>
                <a:schemeClr val="dk1"/>
              </a:solidFill>
              <a:effectLst/>
              <a:latin typeface="+mn-lt"/>
              <a:ea typeface="+mn-ea"/>
              <a:cs typeface="+mn-cs"/>
            </a:rPr>
            <a:t>、新型コロナウイルス感染症対応地方創生事業として実施したプレミアム付商品券の発行及び</a:t>
          </a:r>
          <a:r>
            <a:rPr kumimoji="1" lang="en-US" altLang="ja-JP" sz="1100" b="0" i="0" baseline="0">
              <a:solidFill>
                <a:schemeClr val="dk1"/>
              </a:solidFill>
              <a:effectLst/>
              <a:latin typeface="+mn-lt"/>
              <a:ea typeface="+mn-ea"/>
              <a:cs typeface="+mn-cs"/>
            </a:rPr>
            <a:t>GIGA</a:t>
          </a:r>
          <a:r>
            <a:rPr kumimoji="1" lang="ja-JP" altLang="en-US" sz="1100" b="0" i="0" baseline="0">
              <a:solidFill>
                <a:schemeClr val="dk1"/>
              </a:solidFill>
              <a:effectLst/>
              <a:latin typeface="+mn-lt"/>
              <a:ea typeface="+mn-ea"/>
              <a:cs typeface="+mn-cs"/>
            </a:rPr>
            <a:t>スクール構想によるタブレット</a:t>
          </a:r>
          <a:r>
            <a:rPr kumimoji="1" lang="en-US" altLang="ja-JP" sz="1100" b="0" i="0" baseline="0">
              <a:solidFill>
                <a:schemeClr val="dk1"/>
              </a:solidFill>
              <a:effectLst/>
              <a:latin typeface="+mn-lt"/>
              <a:ea typeface="+mn-ea"/>
              <a:cs typeface="+mn-cs"/>
            </a:rPr>
            <a:t>PC</a:t>
          </a:r>
          <a:r>
            <a:rPr kumimoji="1" lang="ja-JP" altLang="en-US" sz="1100" b="0" i="0" baseline="0">
              <a:solidFill>
                <a:schemeClr val="dk1"/>
              </a:solidFill>
              <a:effectLst/>
              <a:latin typeface="+mn-lt"/>
              <a:ea typeface="+mn-ea"/>
              <a:cs typeface="+mn-cs"/>
            </a:rPr>
            <a:t>購入等である。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他団体との比較としては、全国平均、茨城県平均ともに下回る状況となっている。今後も行政改革大綱に基づく行政改革アクションプラン及び</a:t>
          </a:r>
          <a:r>
            <a:rPr kumimoji="1" lang="ja-JP" altLang="en-US" sz="1100" b="0" i="0" baseline="0">
              <a:solidFill>
                <a:schemeClr val="dk1"/>
              </a:solidFill>
              <a:effectLst/>
              <a:latin typeface="+mn-lt"/>
              <a:ea typeface="+mn-ea"/>
              <a:cs typeface="+mn-cs"/>
            </a:rPr>
            <a:t>公共施設適正配置によりコストの低減を図っていく。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42" name="人件費・物件費等の状況グラフ枠">
          <a:extLst>
            <a:ext uri="{FF2B5EF4-FFF2-40B4-BE49-F238E27FC236}">
              <a16:creationId xmlns:a16="http://schemas.microsoft.com/office/drawing/2014/main" id="{00000000-0008-0000-0300-00008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1803</xdr:rowOff>
    </xdr:from>
    <xdr:to>
      <xdr:col>23</xdr:col>
      <xdr:colOff>184150</xdr:colOff>
      <xdr:row>88</xdr:row>
      <xdr:rowOff>103403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50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82</xdr:row>
      <xdr:rowOff>114574</xdr:rowOff>
    </xdr:from>
    <xdr:to>
      <xdr:col>23</xdr:col>
      <xdr:colOff>133350</xdr:colOff>
      <xdr:row>88</xdr:row>
      <xdr:rowOff>52603</xdr:rowOff>
    </xdr:to>
    <xdr:cxnSp macro="">
      <xdr:nvCxnSpPr>
        <xdr:cNvPr id="149" name="直線コネクタ 148">
          <a:extLst>
            <a:ext uri="{FF2B5EF4-FFF2-40B4-BE49-F238E27FC236}">
              <a16:creationId xmlns:a16="http://schemas.microsoft.com/office/drawing/2014/main" id="{00000000-0008-0000-0300-000095000000}"/>
            </a:ext>
          </a:extLst>
        </xdr:cNvPr>
        <xdr:cNvCxnSpPr/>
      </xdr:nvCxnSpPr>
      <xdr:spPr>
        <a:xfrm>
          <a:off x="4114800" y="14173474"/>
          <a:ext cx="838200" cy="96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145330</xdr:rowOff>
    </xdr:from>
    <xdr:ext cx="762000" cy="259045"/>
    <xdr:sp macro="" textlink="">
      <xdr:nvSpPr>
        <xdr:cNvPr id="150" name="人件費・物件費等の状況該当値テキスト">
          <a:extLst>
            <a:ext uri="{FF2B5EF4-FFF2-40B4-BE49-F238E27FC236}">
              <a16:creationId xmlns:a16="http://schemas.microsoft.com/office/drawing/2014/main" id="{00000000-0008-0000-0300-000096000000}"/>
            </a:ext>
          </a:extLst>
        </xdr:cNvPr>
        <xdr:cNvSpPr txBox="1"/>
      </xdr:nvSpPr>
      <xdr:spPr>
        <a:xfrm>
          <a:off x="5041900" y="150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63774</xdr:rowOff>
    </xdr:from>
    <xdr:to>
      <xdr:col>19</xdr:col>
      <xdr:colOff>184150</xdr:colOff>
      <xdr:row>82</xdr:row>
      <xdr:rowOff>165374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41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141050</xdr:rowOff>
    </xdr:from>
    <xdr:to>
      <xdr:col>19</xdr:col>
      <xdr:colOff>133350</xdr:colOff>
      <xdr:row>82</xdr:row>
      <xdr:rowOff>114574</xdr:rowOff>
    </xdr:to>
    <xdr:cxnSp macro="">
      <xdr:nvCxnSpPr>
        <xdr:cNvPr id="152" name="直線コネクタ 151">
          <a:extLst>
            <a:ext uri="{FF2B5EF4-FFF2-40B4-BE49-F238E27FC236}">
              <a16:creationId xmlns:a16="http://schemas.microsoft.com/office/drawing/2014/main" id="{00000000-0008-0000-0300-000098000000}"/>
            </a:ext>
          </a:extLst>
        </xdr:cNvPr>
        <xdr:cNvCxnSpPr/>
      </xdr:nvCxnSpPr>
      <xdr:spPr>
        <a:xfrm>
          <a:off x="3225800" y="13857050"/>
          <a:ext cx="889000" cy="3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82</xdr:row>
      <xdr:rowOff>150151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4209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90250</xdr:rowOff>
    </xdr:from>
    <xdr:to>
      <xdr:col>15</xdr:col>
      <xdr:colOff>133350</xdr:colOff>
      <xdr:row>81</xdr:row>
      <xdr:rowOff>20400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38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79</xdr:row>
      <xdr:rowOff>143912</xdr:rowOff>
    </xdr:from>
    <xdr:to>
      <xdr:col>15</xdr:col>
      <xdr:colOff>82550</xdr:colOff>
      <xdr:row>80</xdr:row>
      <xdr:rowOff>141050</xdr:rowOff>
    </xdr:to>
    <xdr:cxnSp macro="">
      <xdr:nvCxnSpPr>
        <xdr:cNvPr id="155" name="直線コネクタ 154">
          <a:extLst>
            <a:ext uri="{FF2B5EF4-FFF2-40B4-BE49-F238E27FC236}">
              <a16:creationId xmlns:a16="http://schemas.microsoft.com/office/drawing/2014/main" id="{00000000-0008-0000-0300-00009B000000}"/>
            </a:ext>
          </a:extLst>
        </xdr:cNvPr>
        <xdr:cNvCxnSpPr/>
      </xdr:nvCxnSpPr>
      <xdr:spPr>
        <a:xfrm>
          <a:off x="2336800" y="13688462"/>
          <a:ext cx="889000" cy="1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81</xdr:row>
      <xdr:rowOff>5177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389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93112</xdr:rowOff>
    </xdr:from>
    <xdr:to>
      <xdr:col>11</xdr:col>
      <xdr:colOff>82550</xdr:colOff>
      <xdr:row>80</xdr:row>
      <xdr:rowOff>23262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36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79</xdr:row>
      <xdr:rowOff>143912</xdr:rowOff>
    </xdr:from>
    <xdr:to>
      <xdr:col>11</xdr:col>
      <xdr:colOff>31750</xdr:colOff>
      <xdr:row>80</xdr:row>
      <xdr:rowOff>104051</xdr:rowOff>
    </xdr:to>
    <xdr:cxnSp macro="">
      <xdr:nvCxnSpPr>
        <xdr:cNvPr id="158" name="直線コネクタ 157">
          <a:extLst>
            <a:ext uri="{FF2B5EF4-FFF2-40B4-BE49-F238E27FC236}">
              <a16:creationId xmlns:a16="http://schemas.microsoft.com/office/drawing/2014/main" id="{00000000-0008-0000-0300-00009E000000}"/>
            </a:ext>
          </a:extLst>
        </xdr:cNvPr>
        <xdr:cNvCxnSpPr/>
      </xdr:nvCxnSpPr>
      <xdr:spPr>
        <a:xfrm flipV="1">
          <a:off x="1447800" y="13688462"/>
          <a:ext cx="889000" cy="1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80</xdr:row>
      <xdr:rowOff>8039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372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53251</xdr:rowOff>
    </xdr:from>
    <xdr:to>
      <xdr:col>7</xdr:col>
      <xdr:colOff>31750</xdr:colOff>
      <xdr:row>80</xdr:row>
      <xdr:rowOff>154851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3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139628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38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75</xdr:row>
      <xdr:rowOff>31750</xdr:rowOff>
    </xdr:from>
    <xdr:to>
      <xdr:col>99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19494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93</xdr:col>
      <xdr:colOff>6350</xdr:colOff>
      <xdr:row>76</xdr:row>
      <xdr:rowOff>50800</xdr:rowOff>
    </xdr:from>
    <xdr:to>
      <xdr:col>99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19494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ラスパイレス指数については、</a:t>
          </a:r>
          <a:r>
            <a:rPr lang="en-US" altLang="ja-JP" sz="1100" b="0" i="0" baseline="0">
              <a:solidFill>
                <a:schemeClr val="dk1"/>
              </a:solidFill>
              <a:effectLst/>
              <a:latin typeface="+mn-lt"/>
              <a:ea typeface="+mn-ea"/>
              <a:cs typeface="+mn-cs"/>
            </a:rPr>
            <a:t>98.9</a:t>
          </a:r>
          <a:r>
            <a:rPr lang="ja-JP" altLang="ja-JP" sz="1100" b="0" i="0" baseline="0">
              <a:solidFill>
                <a:schemeClr val="dk1"/>
              </a:solidFill>
              <a:effectLst/>
              <a:latin typeface="+mn-lt"/>
              <a:ea typeface="+mn-ea"/>
              <a:cs typeface="+mn-cs"/>
            </a:rPr>
            <a:t>と前年度より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しており、全国市平均を</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ポイントを上回った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今後も引続き、人事院勧告を踏まえた給与制度の見直しを図り、給与水準の適正化に努める。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87" name="給与水準   （国との比較）グラフ枠">
          <a:extLst>
            <a:ext uri="{FF2B5EF4-FFF2-40B4-BE49-F238E27FC236}">
              <a16:creationId xmlns:a16="http://schemas.microsoft.com/office/drawing/2014/main" id="{00000000-0008-0000-0300-0000B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99484</xdr:rowOff>
    </xdr:from>
    <xdr:to>
      <xdr:col>81</xdr:col>
      <xdr:colOff>95250</xdr:colOff>
      <xdr:row>90</xdr:row>
      <xdr:rowOff>29634</xdr:rowOff>
    </xdr:to>
    <xdr:sp macro="" textlink="">
      <xdr:nvSpPr>
        <xdr:cNvPr id="193" name="楕円 192">
          <a:extLst>
            <a:ext uri="{FF2B5EF4-FFF2-40B4-BE49-F238E27FC236}">
              <a16:creationId xmlns:a16="http://schemas.microsoft.com/office/drawing/2014/main" id="{00000000-0008-0000-0300-0000C1000000}"/>
            </a:ext>
          </a:extLst>
        </xdr:cNvPr>
        <xdr:cNvSpPr/>
      </xdr:nvSpPr>
      <xdr:spPr>
        <a:xfrm>
          <a:off x="169672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80</xdr:row>
      <xdr:rowOff>84666</xdr:rowOff>
    </xdr:from>
    <xdr:to>
      <xdr:col>81</xdr:col>
      <xdr:colOff>44450</xdr:colOff>
      <xdr:row>89</xdr:row>
      <xdr:rowOff>150284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16179800" y="13800666"/>
          <a:ext cx="838200" cy="160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71561</xdr:rowOff>
    </xdr:from>
    <xdr:ext cx="762000" cy="259045"/>
    <xdr:sp macro="" textlink="">
      <xdr:nvSpPr>
        <xdr:cNvPr id="195" name="給与水準   （国との比較）該当値テキスト">
          <a:extLst>
            <a:ext uri="{FF2B5EF4-FFF2-40B4-BE49-F238E27FC236}">
              <a16:creationId xmlns:a16="http://schemas.microsoft.com/office/drawing/2014/main" id="{00000000-0008-0000-0300-0000C3000000}"/>
            </a:ext>
          </a:extLst>
        </xdr:cNvPr>
        <xdr:cNvSpPr txBox="1"/>
      </xdr:nvSpPr>
      <xdr:spPr>
        <a:xfrm>
          <a:off x="17106900" y="1533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33866</xdr:rowOff>
    </xdr:from>
    <xdr:to>
      <xdr:col>77</xdr:col>
      <xdr:colOff>95250</xdr:colOff>
      <xdr:row>80</xdr:row>
      <xdr:rowOff>135466</xdr:rowOff>
    </xdr:to>
    <xdr:sp macro="" textlink="">
      <xdr:nvSpPr>
        <xdr:cNvPr id="196" name="楕円 195">
          <a:extLst>
            <a:ext uri="{FF2B5EF4-FFF2-40B4-BE49-F238E27FC236}">
              <a16:creationId xmlns:a16="http://schemas.microsoft.com/office/drawing/2014/main" id="{00000000-0008-0000-0300-0000C4000000}"/>
            </a:ext>
          </a:extLst>
        </xdr:cNvPr>
        <xdr:cNvSpPr/>
      </xdr:nvSpPr>
      <xdr:spPr>
        <a:xfrm>
          <a:off x="16129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84666</xdr:rowOff>
    </xdr:from>
    <xdr:to>
      <xdr:col>77</xdr:col>
      <xdr:colOff>44450</xdr:colOff>
      <xdr:row>87</xdr:row>
      <xdr:rowOff>91016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5290800" y="13800666"/>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80</xdr:row>
      <xdr:rowOff>120243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5798800" y="1383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199" name="楕円 198">
          <a:extLst>
            <a:ext uri="{FF2B5EF4-FFF2-40B4-BE49-F238E27FC236}">
              <a16:creationId xmlns:a16="http://schemas.microsoft.com/office/drawing/2014/main" id="{00000000-0008-0000-0300-0000C700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80</xdr:row>
      <xdr:rowOff>84666</xdr:rowOff>
    </xdr:from>
    <xdr:to>
      <xdr:col>72</xdr:col>
      <xdr:colOff>203200</xdr:colOff>
      <xdr:row>87</xdr:row>
      <xdr:rowOff>91016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01800" y="13800666"/>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87</xdr:row>
      <xdr:rowOff>126593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33866</xdr:rowOff>
    </xdr:from>
    <xdr:to>
      <xdr:col>68</xdr:col>
      <xdr:colOff>203200</xdr:colOff>
      <xdr:row>80</xdr:row>
      <xdr:rowOff>135466</xdr:rowOff>
    </xdr:to>
    <xdr:sp macro="" textlink="">
      <xdr:nvSpPr>
        <xdr:cNvPr id="202" name="楕円 201">
          <a:extLst>
            <a:ext uri="{FF2B5EF4-FFF2-40B4-BE49-F238E27FC236}">
              <a16:creationId xmlns:a16="http://schemas.microsoft.com/office/drawing/2014/main" id="{00000000-0008-0000-0300-0000CA000000}"/>
            </a:ext>
          </a:extLst>
        </xdr:cNvPr>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80</xdr:row>
      <xdr:rowOff>84666</xdr:rowOff>
    </xdr:from>
    <xdr:to>
      <xdr:col>68</xdr:col>
      <xdr:colOff>152400</xdr:colOff>
      <xdr:row>80</xdr:row>
      <xdr:rowOff>84666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3512800" y="138006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80</xdr:row>
      <xdr:rowOff>120243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40208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33866</xdr:rowOff>
    </xdr:from>
    <xdr:to>
      <xdr:col>64</xdr:col>
      <xdr:colOff>152400</xdr:colOff>
      <xdr:row>80</xdr:row>
      <xdr:rowOff>135466</xdr:rowOff>
    </xdr:to>
    <xdr:sp macro="" textlink="">
      <xdr:nvSpPr>
        <xdr:cNvPr id="205" name="楕円 204">
          <a:extLst>
            <a:ext uri="{FF2B5EF4-FFF2-40B4-BE49-F238E27FC236}">
              <a16:creationId xmlns:a16="http://schemas.microsoft.com/office/drawing/2014/main" id="{00000000-0008-0000-0300-0000CD000000}"/>
            </a:ext>
          </a:extLst>
        </xdr:cNvPr>
        <xdr:cNvSpPr/>
      </xdr:nvSpPr>
      <xdr:spPr>
        <a:xfrm>
          <a:off x="13462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120243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31318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07" name="正方形/長方形 206">
          <a:extLst>
            <a:ext uri="{FF2B5EF4-FFF2-40B4-BE49-F238E27FC236}">
              <a16:creationId xmlns:a16="http://schemas.microsoft.com/office/drawing/2014/main" id="{00000000-0008-0000-0300-0000CF00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10" name="正方形/長方形 209">
          <a:extLst>
            <a:ext uri="{FF2B5EF4-FFF2-40B4-BE49-F238E27FC236}">
              <a16:creationId xmlns:a16="http://schemas.microsoft.com/office/drawing/2014/main" id="{00000000-0008-0000-0300-0000D2000000}"/>
            </a:ext>
          </a:extLst>
        </xdr:cNvPr>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11" name="正方形/長方形 210">
          <a:extLst>
            <a:ext uri="{FF2B5EF4-FFF2-40B4-BE49-F238E27FC236}">
              <a16:creationId xmlns:a16="http://schemas.microsoft.com/office/drawing/2014/main" id="{00000000-0008-0000-0300-0000D3000000}"/>
            </a:ext>
          </a:extLst>
        </xdr:cNvPr>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52</xdr:row>
      <xdr:rowOff>165100</xdr:rowOff>
    </xdr:from>
    <xdr:to>
      <xdr:col>99</xdr:col>
      <xdr:colOff>19050</xdr:colOff>
      <xdr:row>54</xdr:row>
      <xdr:rowOff>76200</xdr:rowOff>
    </xdr:to>
    <xdr:sp macro="" textlink="">
      <xdr:nvSpPr>
        <xdr:cNvPr id="212" name="正方形/長方形 211">
          <a:extLst>
            <a:ext uri="{FF2B5EF4-FFF2-40B4-BE49-F238E27FC236}">
              <a16:creationId xmlns:a16="http://schemas.microsoft.com/office/drawing/2014/main" id="{00000000-0008-0000-0300-0000D4000000}"/>
            </a:ext>
          </a:extLst>
        </xdr:cNvPr>
        <xdr:cNvSpPr/>
      </xdr:nvSpPr>
      <xdr:spPr>
        <a:xfrm>
          <a:off x="19494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54</xdr:row>
      <xdr:rowOff>12700</xdr:rowOff>
    </xdr:from>
    <xdr:to>
      <xdr:col>99</xdr:col>
      <xdr:colOff>19050</xdr:colOff>
      <xdr:row>55</xdr:row>
      <xdr:rowOff>95250</xdr:rowOff>
    </xdr:to>
    <xdr:sp macro="" textlink="">
      <xdr:nvSpPr>
        <xdr:cNvPr id="213" name="正方形/長方形 212">
          <a:extLst>
            <a:ext uri="{FF2B5EF4-FFF2-40B4-BE49-F238E27FC236}">
              <a16:creationId xmlns:a16="http://schemas.microsoft.com/office/drawing/2014/main" id="{00000000-0008-0000-0300-0000D5000000}"/>
            </a:ext>
          </a:extLst>
        </xdr:cNvPr>
        <xdr:cNvSpPr/>
      </xdr:nvSpPr>
      <xdr:spPr>
        <a:xfrm>
          <a:off x="19494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14" name="正方形/長方形 213">
          <a:extLst>
            <a:ext uri="{FF2B5EF4-FFF2-40B4-BE49-F238E27FC236}">
              <a16:creationId xmlns:a16="http://schemas.microsoft.com/office/drawing/2014/main" id="{00000000-0008-0000-0300-0000D600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15" name="正方形/長方形 214">
          <a:extLst>
            <a:ext uri="{FF2B5EF4-FFF2-40B4-BE49-F238E27FC236}">
              <a16:creationId xmlns:a16="http://schemas.microsoft.com/office/drawing/2014/main" id="{00000000-0008-0000-0300-0000D700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定員適正化計画に基づき、計画的な職員の採用及び組織体制の見直し等を実施</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、昨年度から</a:t>
          </a:r>
          <a:r>
            <a:rPr kumimoji="1" lang="en-US" altLang="ja-JP" sz="1100" b="0" i="0" baseline="0">
              <a:solidFill>
                <a:schemeClr val="dk1"/>
              </a:solidFill>
              <a:effectLst/>
              <a:latin typeface="+mn-lt"/>
              <a:ea typeface="+mn-ea"/>
              <a:cs typeface="+mn-cs"/>
            </a:rPr>
            <a:t>0.09</a:t>
          </a:r>
          <a:r>
            <a:rPr kumimoji="1" lang="ja-JP" altLang="ja-JP" sz="1100" b="0" i="0" baseline="0">
              <a:solidFill>
                <a:schemeClr val="dk1"/>
              </a:solidFill>
              <a:effectLst/>
              <a:latin typeface="+mn-lt"/>
              <a:ea typeface="+mn-ea"/>
              <a:cs typeface="+mn-cs"/>
            </a:rPr>
            <a:t>人減の</a:t>
          </a:r>
          <a:r>
            <a:rPr kumimoji="1" lang="en-US" altLang="ja-JP" sz="1100" b="0" i="0" baseline="0">
              <a:solidFill>
                <a:schemeClr val="dk1"/>
              </a:solidFill>
              <a:effectLst/>
              <a:latin typeface="+mn-lt"/>
              <a:ea typeface="+mn-ea"/>
              <a:cs typeface="+mn-cs"/>
            </a:rPr>
            <a:t>6.63</a:t>
          </a:r>
          <a:r>
            <a:rPr kumimoji="1" lang="ja-JP" altLang="ja-JP" sz="1100" b="0" i="0" baseline="0">
              <a:solidFill>
                <a:schemeClr val="dk1"/>
              </a:solidFill>
              <a:effectLst/>
              <a:latin typeface="+mn-lt"/>
              <a:ea typeface="+mn-ea"/>
              <a:cs typeface="+mn-cs"/>
            </a:rPr>
            <a:t>人となった。</a:t>
          </a:r>
          <a:r>
            <a:rPr kumimoji="1" lang="ja-JP" altLang="en-US" sz="1100" b="0" i="0" baseline="0">
              <a:solidFill>
                <a:schemeClr val="dk1"/>
              </a:solidFill>
              <a:effectLst/>
              <a:latin typeface="+mn-lt"/>
              <a:ea typeface="+mn-ea"/>
              <a:cs typeface="+mn-cs"/>
            </a:rPr>
            <a:t>（一般職員は</a:t>
          </a:r>
          <a:r>
            <a:rPr kumimoji="1" lang="en-US" altLang="ja-JP" sz="1100" b="0" i="0" baseline="0">
              <a:solidFill>
                <a:schemeClr val="dk1"/>
              </a:solidFill>
              <a:effectLst/>
              <a:latin typeface="+mn-lt"/>
              <a:ea typeface="+mn-ea"/>
              <a:cs typeface="+mn-cs"/>
            </a:rPr>
            <a:t>12</a:t>
          </a:r>
          <a:r>
            <a:rPr kumimoji="1" lang="ja-JP" altLang="en-US" sz="1100" b="0" i="0" baseline="0">
              <a:solidFill>
                <a:schemeClr val="dk1"/>
              </a:solidFill>
              <a:effectLst/>
              <a:latin typeface="+mn-lt"/>
              <a:ea typeface="+mn-ea"/>
              <a:cs typeface="+mn-cs"/>
            </a:rPr>
            <a:t>人減少し、</a:t>
          </a:r>
          <a:r>
            <a:rPr kumimoji="1" lang="en-US" altLang="ja-JP" sz="1100" b="0" i="0" baseline="0">
              <a:solidFill>
                <a:schemeClr val="dk1"/>
              </a:solidFill>
              <a:effectLst/>
              <a:latin typeface="+mn-lt"/>
              <a:ea typeface="+mn-ea"/>
              <a:cs typeface="+mn-cs"/>
            </a:rPr>
            <a:t>685</a:t>
          </a:r>
          <a:r>
            <a:rPr kumimoji="1" lang="ja-JP" altLang="en-US" sz="1100" b="0" i="0" baseline="0">
              <a:solidFill>
                <a:schemeClr val="dk1"/>
              </a:solidFill>
              <a:effectLst/>
              <a:latin typeface="+mn-lt"/>
              <a:ea typeface="+mn-ea"/>
              <a:cs typeface="+mn-cs"/>
            </a:rPr>
            <a:t>人となった）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市町合併から定員削減を図り、一定の成果が出たなかで、複雑化・多様化する住民ニーズに対応するため職員数を現状維持としている。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19" name="直線コネクタ 218">
          <a:extLst>
            <a:ext uri="{FF2B5EF4-FFF2-40B4-BE49-F238E27FC236}">
              <a16:creationId xmlns:a16="http://schemas.microsoft.com/office/drawing/2014/main" id="{00000000-0008-0000-0300-0000DB00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21" name="直線コネクタ 220">
          <a:extLst>
            <a:ext uri="{FF2B5EF4-FFF2-40B4-BE49-F238E27FC236}">
              <a16:creationId xmlns:a16="http://schemas.microsoft.com/office/drawing/2014/main" id="{00000000-0008-0000-0300-0000DD00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23" name="直線コネクタ 222">
          <a:extLst>
            <a:ext uri="{FF2B5EF4-FFF2-40B4-BE49-F238E27FC236}">
              <a16:creationId xmlns:a16="http://schemas.microsoft.com/office/drawing/2014/main" id="{00000000-0008-0000-0300-0000DF00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25" name="直線コネクタ 224">
          <a:extLst>
            <a:ext uri="{FF2B5EF4-FFF2-40B4-BE49-F238E27FC236}">
              <a16:creationId xmlns:a16="http://schemas.microsoft.com/office/drawing/2014/main" id="{00000000-0008-0000-0300-0000E100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35" name="定員管理の状況グラフ枠">
          <a:extLst>
            <a:ext uri="{FF2B5EF4-FFF2-40B4-BE49-F238E27FC236}">
              <a16:creationId xmlns:a16="http://schemas.microsoft.com/office/drawing/2014/main" id="{00000000-0008-0000-0300-0000EB00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110672</xdr:rowOff>
    </xdr:from>
    <xdr:to>
      <xdr:col>81</xdr:col>
      <xdr:colOff>95250</xdr:colOff>
      <xdr:row>59</xdr:row>
      <xdr:rowOff>40822</xdr:rowOff>
    </xdr:to>
    <xdr:sp macro="" textlink="">
      <xdr:nvSpPr>
        <xdr:cNvPr id="241" name="楕円 240">
          <a:extLst>
            <a:ext uri="{FF2B5EF4-FFF2-40B4-BE49-F238E27FC236}">
              <a16:creationId xmlns:a16="http://schemas.microsoft.com/office/drawing/2014/main" id="{00000000-0008-0000-0300-0000F1000000}"/>
            </a:ext>
          </a:extLst>
        </xdr:cNvPr>
        <xdr:cNvSpPr/>
      </xdr:nvSpPr>
      <xdr:spPr>
        <a:xfrm>
          <a:off x="16967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58</xdr:row>
      <xdr:rowOff>161472</xdr:rowOff>
    </xdr:from>
    <xdr:to>
      <xdr:col>81</xdr:col>
      <xdr:colOff>44450</xdr:colOff>
      <xdr:row>67</xdr:row>
      <xdr:rowOff>169635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6179800" y="10105572"/>
          <a:ext cx="838200" cy="155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82749</xdr:rowOff>
    </xdr:from>
    <xdr:ext cx="762000" cy="259045"/>
    <xdr:sp macro="" textlink="">
      <xdr:nvSpPr>
        <xdr:cNvPr id="243" name="定員管理の状況該当値テキスト">
          <a:extLst>
            <a:ext uri="{FF2B5EF4-FFF2-40B4-BE49-F238E27FC236}">
              <a16:creationId xmlns:a16="http://schemas.microsoft.com/office/drawing/2014/main" id="{00000000-0008-0000-0300-0000F3000000}"/>
            </a:ext>
          </a:extLst>
        </xdr:cNvPr>
        <xdr:cNvSpPr txBox="1"/>
      </xdr:nvSpPr>
      <xdr:spPr>
        <a:xfrm>
          <a:off x="17106900" y="1002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118835</xdr:rowOff>
    </xdr:from>
    <xdr:to>
      <xdr:col>77</xdr:col>
      <xdr:colOff>95250</xdr:colOff>
      <xdr:row>68</xdr:row>
      <xdr:rowOff>48985</xdr:rowOff>
    </xdr:to>
    <xdr:sp macro="" textlink="">
      <xdr:nvSpPr>
        <xdr:cNvPr id="244" name="楕円 243">
          <a:extLst>
            <a:ext uri="{FF2B5EF4-FFF2-40B4-BE49-F238E27FC236}">
              <a16:creationId xmlns:a16="http://schemas.microsoft.com/office/drawing/2014/main" id="{00000000-0008-0000-0300-0000F4000000}"/>
            </a:ext>
          </a:extLst>
        </xdr:cNvPr>
        <xdr:cNvSpPr/>
      </xdr:nvSpPr>
      <xdr:spPr>
        <a:xfrm>
          <a:off x="16129000" y="116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161472</xdr:rowOff>
    </xdr:from>
    <xdr:to>
      <xdr:col>77</xdr:col>
      <xdr:colOff>44450</xdr:colOff>
      <xdr:row>67</xdr:row>
      <xdr:rowOff>169635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5290800" y="10105572"/>
          <a:ext cx="889000" cy="155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68</xdr:row>
      <xdr:rowOff>33762</xdr:rowOff>
    </xdr:from>
    <xdr:ext cx="7366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5798800" y="1169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110672</xdr:rowOff>
    </xdr:from>
    <xdr:to>
      <xdr:col>73</xdr:col>
      <xdr:colOff>44450</xdr:colOff>
      <xdr:row>59</xdr:row>
      <xdr:rowOff>40822</xdr:rowOff>
    </xdr:to>
    <xdr:sp macro="" textlink="">
      <xdr:nvSpPr>
        <xdr:cNvPr id="247" name="楕円 246">
          <a:extLst>
            <a:ext uri="{FF2B5EF4-FFF2-40B4-BE49-F238E27FC236}">
              <a16:creationId xmlns:a16="http://schemas.microsoft.com/office/drawing/2014/main" id="{00000000-0008-0000-0300-0000F7000000}"/>
            </a:ext>
          </a:extLst>
        </xdr:cNvPr>
        <xdr:cNvSpPr/>
      </xdr:nvSpPr>
      <xdr:spPr>
        <a:xfrm>
          <a:off x="15240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58</xdr:row>
      <xdr:rowOff>161472</xdr:rowOff>
    </xdr:from>
    <xdr:to>
      <xdr:col>72</xdr:col>
      <xdr:colOff>203200</xdr:colOff>
      <xdr:row>60</xdr:row>
      <xdr:rowOff>163285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4401800" y="10105572"/>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59</xdr:row>
      <xdr:rowOff>25599</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49098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112485</xdr:rowOff>
    </xdr:from>
    <xdr:to>
      <xdr:col>68</xdr:col>
      <xdr:colOff>203200</xdr:colOff>
      <xdr:row>61</xdr:row>
      <xdr:rowOff>42635</xdr:rowOff>
    </xdr:to>
    <xdr:sp macro="" textlink="">
      <xdr:nvSpPr>
        <xdr:cNvPr id="250" name="楕円 249">
          <a:extLst>
            <a:ext uri="{FF2B5EF4-FFF2-40B4-BE49-F238E27FC236}">
              <a16:creationId xmlns:a16="http://schemas.microsoft.com/office/drawing/2014/main" id="{00000000-0008-0000-0300-0000FA000000}"/>
            </a:ext>
          </a:extLst>
        </xdr:cNvPr>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59</xdr:row>
      <xdr:rowOff>162378</xdr:rowOff>
    </xdr:from>
    <xdr:to>
      <xdr:col>68</xdr:col>
      <xdr:colOff>152400</xdr:colOff>
      <xdr:row>60</xdr:row>
      <xdr:rowOff>163285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3512800" y="102779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61</xdr:row>
      <xdr:rowOff>27412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111578</xdr:rowOff>
    </xdr:from>
    <xdr:to>
      <xdr:col>64</xdr:col>
      <xdr:colOff>152400</xdr:colOff>
      <xdr:row>60</xdr:row>
      <xdr:rowOff>41728</xdr:rowOff>
    </xdr:to>
    <xdr:sp macro="" textlink="">
      <xdr:nvSpPr>
        <xdr:cNvPr id="253" name="楕円 252">
          <a:extLst>
            <a:ext uri="{FF2B5EF4-FFF2-40B4-BE49-F238E27FC236}">
              <a16:creationId xmlns:a16="http://schemas.microsoft.com/office/drawing/2014/main" id="{00000000-0008-0000-0300-0000FD000000}"/>
            </a:ext>
          </a:extLst>
        </xdr:cNvPr>
        <xdr:cNvSpPr/>
      </xdr:nvSpPr>
      <xdr:spPr>
        <a:xfrm>
          <a:off x="1346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26505</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3131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55" name="正方形/長方形 254">
          <a:extLst>
            <a:ext uri="{FF2B5EF4-FFF2-40B4-BE49-F238E27FC236}">
              <a16:creationId xmlns:a16="http://schemas.microsoft.com/office/drawing/2014/main" id="{00000000-0008-0000-0300-0000FF00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58" name="正方形/長方形 257">
          <a:extLst>
            <a:ext uri="{FF2B5EF4-FFF2-40B4-BE49-F238E27FC236}">
              <a16:creationId xmlns:a16="http://schemas.microsoft.com/office/drawing/2014/main" id="{00000000-0008-0000-0300-000002010000}"/>
            </a:ext>
          </a:extLst>
        </xdr:cNvPr>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59" name="正方形/長方形 258">
          <a:extLst>
            <a:ext uri="{FF2B5EF4-FFF2-40B4-BE49-F238E27FC236}">
              <a16:creationId xmlns:a16="http://schemas.microsoft.com/office/drawing/2014/main" id="{00000000-0008-0000-0300-000003010000}"/>
            </a:ext>
          </a:extLst>
        </xdr:cNvPr>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30</xdr:row>
      <xdr:rowOff>127000</xdr:rowOff>
    </xdr:from>
    <xdr:to>
      <xdr:col>99</xdr:col>
      <xdr:colOff>19050</xdr:colOff>
      <xdr:row>32</xdr:row>
      <xdr:rowOff>38100</xdr:rowOff>
    </xdr:to>
    <xdr:sp macro="" textlink="">
      <xdr:nvSpPr>
        <xdr:cNvPr id="260" name="正方形/長方形 259">
          <a:extLst>
            <a:ext uri="{FF2B5EF4-FFF2-40B4-BE49-F238E27FC236}">
              <a16:creationId xmlns:a16="http://schemas.microsoft.com/office/drawing/2014/main" id="{00000000-0008-0000-0300-000004010000}"/>
            </a:ext>
          </a:extLst>
        </xdr:cNvPr>
        <xdr:cNvSpPr/>
      </xdr:nvSpPr>
      <xdr:spPr>
        <a:xfrm>
          <a:off x="19494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31</xdr:row>
      <xdr:rowOff>146050</xdr:rowOff>
    </xdr:from>
    <xdr:to>
      <xdr:col>99</xdr:col>
      <xdr:colOff>19050</xdr:colOff>
      <xdr:row>33</xdr:row>
      <xdr:rowOff>57150</xdr:rowOff>
    </xdr:to>
    <xdr:sp macro="" textlink="">
      <xdr:nvSpPr>
        <xdr:cNvPr id="261" name="正方形/長方形 260">
          <a:extLst>
            <a:ext uri="{FF2B5EF4-FFF2-40B4-BE49-F238E27FC236}">
              <a16:creationId xmlns:a16="http://schemas.microsoft.com/office/drawing/2014/main" id="{00000000-0008-0000-0300-000005010000}"/>
            </a:ext>
          </a:extLst>
        </xdr:cNvPr>
        <xdr:cNvSpPr/>
      </xdr:nvSpPr>
      <xdr:spPr>
        <a:xfrm>
          <a:off x="19494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62" name="正方形/長方形 261">
          <a:extLst>
            <a:ext uri="{FF2B5EF4-FFF2-40B4-BE49-F238E27FC236}">
              <a16:creationId xmlns:a16="http://schemas.microsoft.com/office/drawing/2014/main" id="{00000000-0008-0000-0300-00000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63" name="正方形/長方形 262">
          <a:extLst>
            <a:ext uri="{FF2B5EF4-FFF2-40B4-BE49-F238E27FC236}">
              <a16:creationId xmlns:a16="http://schemas.microsoft.com/office/drawing/2014/main" id="{00000000-0008-0000-0300-00000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64" name="正方形/長方形 263">
          <a:extLst>
            <a:ext uri="{FF2B5EF4-FFF2-40B4-BE49-F238E27FC236}">
              <a16:creationId xmlns:a16="http://schemas.microsoft.com/office/drawing/2014/main" id="{00000000-0008-0000-0300-00000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年度臨時財政対策債、平成</a:t>
          </a:r>
          <a:r>
            <a:rPr kumimoji="1" lang="en-US" altLang="ja-JP" sz="1100" b="0" i="0" baseline="0">
              <a:solidFill>
                <a:schemeClr val="dk1"/>
              </a:solidFill>
              <a:effectLst/>
              <a:latin typeface="+mn-lt"/>
              <a:ea typeface="+mn-ea"/>
              <a:cs typeface="+mn-cs"/>
            </a:rPr>
            <a:t>16</a:t>
          </a:r>
          <a:r>
            <a:rPr kumimoji="1" lang="ja-JP" altLang="en-US"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臨時財政対策債</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20</a:t>
          </a:r>
          <a:r>
            <a:rPr kumimoji="1" lang="ja-JP" altLang="en-US"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合併特例債</a:t>
          </a:r>
          <a:r>
            <a:rPr kumimoji="1" lang="ja-JP" altLang="en-US" sz="1100" b="0" i="0" baseline="0">
              <a:solidFill>
                <a:schemeClr val="dk1"/>
              </a:solidFill>
              <a:effectLst/>
              <a:latin typeface="+mn-lt"/>
              <a:ea typeface="+mn-ea"/>
              <a:cs typeface="+mn-cs"/>
            </a:rPr>
            <a:t>及び平成</a:t>
          </a:r>
          <a:r>
            <a:rPr kumimoji="1" lang="en-US" altLang="ja-JP" sz="1100" b="0" i="0" baseline="0">
              <a:solidFill>
                <a:schemeClr val="dk1"/>
              </a:solidFill>
              <a:effectLst/>
              <a:latin typeface="+mn-lt"/>
              <a:ea typeface="+mn-ea"/>
              <a:cs typeface="+mn-cs"/>
            </a:rPr>
            <a:t>20</a:t>
          </a:r>
          <a:r>
            <a:rPr kumimoji="1" lang="ja-JP" altLang="en-US" sz="1100" b="0" i="0" baseline="0">
              <a:solidFill>
                <a:schemeClr val="dk1"/>
              </a:solidFill>
              <a:effectLst/>
              <a:latin typeface="+mn-lt"/>
              <a:ea typeface="+mn-ea"/>
              <a:cs typeface="+mn-cs"/>
            </a:rPr>
            <a:t>年度減収補てん債等の償還終了</a:t>
          </a:r>
          <a:r>
            <a:rPr kumimoji="1" lang="ja-JP" altLang="ja-JP" sz="1100" b="0" i="0" baseline="0">
              <a:solidFill>
                <a:schemeClr val="dk1"/>
              </a:solidFill>
              <a:effectLst/>
              <a:latin typeface="+mn-lt"/>
              <a:ea typeface="+mn-ea"/>
              <a:cs typeface="+mn-cs"/>
            </a:rPr>
            <a:t>により、昨年度の</a:t>
          </a:r>
          <a:r>
            <a:rPr kumimoji="1" lang="en-US" altLang="ja-JP" sz="1100" b="0" i="0" baseline="0">
              <a:solidFill>
                <a:schemeClr val="dk1"/>
              </a:solidFill>
              <a:effectLst/>
              <a:latin typeface="+mn-lt"/>
              <a:ea typeface="+mn-ea"/>
              <a:cs typeface="+mn-cs"/>
            </a:rPr>
            <a:t>8.7</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8.4</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全国平均、茨城県平均を上回った状況となって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、今後も</a:t>
          </a:r>
          <a:r>
            <a:rPr kumimoji="1" lang="ja-JP" altLang="en-US" sz="1100" b="0" i="0" baseline="0">
              <a:solidFill>
                <a:schemeClr val="dk1"/>
              </a:solidFill>
              <a:effectLst/>
              <a:latin typeface="+mn-lt"/>
              <a:ea typeface="+mn-ea"/>
              <a:cs typeface="+mn-cs"/>
            </a:rPr>
            <a:t>義務教育学校整備事業等に係る地方債の発行を予定しており</a:t>
          </a:r>
          <a:r>
            <a:rPr kumimoji="1" lang="ja-JP" altLang="ja-JP" sz="1100" b="0" i="0" baseline="0">
              <a:solidFill>
                <a:schemeClr val="dk1"/>
              </a:solidFill>
              <a:effectLst/>
              <a:latin typeface="+mn-lt"/>
              <a:ea typeface="+mn-ea"/>
              <a:cs typeface="+mn-cs"/>
            </a:rPr>
            <a:t>、緊急</a:t>
          </a:r>
          <a:r>
            <a:rPr kumimoji="1" lang="ja-JP" altLang="en-US" sz="1100" b="0" i="0" baseline="0">
              <a:solidFill>
                <a:schemeClr val="dk1"/>
              </a:solidFill>
              <a:effectLst/>
              <a:latin typeface="+mn-lt"/>
              <a:ea typeface="+mn-ea"/>
              <a:cs typeface="+mn-cs"/>
            </a:rPr>
            <a:t>性及び</a:t>
          </a:r>
          <a:r>
            <a:rPr kumimoji="1" lang="ja-JP" altLang="ja-JP" sz="1100" b="0" i="0" baseline="0">
              <a:solidFill>
                <a:schemeClr val="dk1"/>
              </a:solidFill>
              <a:effectLst/>
              <a:latin typeface="+mn-lt"/>
              <a:ea typeface="+mn-ea"/>
              <a:cs typeface="+mn-cs"/>
            </a:rPr>
            <a:t>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273" name="直線コネクタ 272">
          <a:extLst>
            <a:ext uri="{FF2B5EF4-FFF2-40B4-BE49-F238E27FC236}">
              <a16:creationId xmlns:a16="http://schemas.microsoft.com/office/drawing/2014/main" id="{00000000-0008-0000-0300-00001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277" name="直線コネクタ 276">
          <a:extLst>
            <a:ext uri="{FF2B5EF4-FFF2-40B4-BE49-F238E27FC236}">
              <a16:creationId xmlns:a16="http://schemas.microsoft.com/office/drawing/2014/main" id="{00000000-0008-0000-0300-00001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79" name="直線コネクタ 278">
          <a:extLst>
            <a:ext uri="{FF2B5EF4-FFF2-40B4-BE49-F238E27FC236}">
              <a16:creationId xmlns:a16="http://schemas.microsoft.com/office/drawing/2014/main" id="{00000000-0008-0000-0300-00001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81" name="公債費負担の状況グラフ枠">
          <a:extLst>
            <a:ext uri="{FF2B5EF4-FFF2-40B4-BE49-F238E27FC236}">
              <a16:creationId xmlns:a16="http://schemas.microsoft.com/office/drawing/2014/main" id="{00000000-0008-0000-0300-00001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38</xdr:row>
      <xdr:rowOff>67733</xdr:rowOff>
    </xdr:from>
    <xdr:to>
      <xdr:col>81</xdr:col>
      <xdr:colOff>44450</xdr:colOff>
      <xdr:row>45</xdr:row>
      <xdr:rowOff>74083</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flipV="1">
          <a:off x="16179800" y="6582833"/>
          <a:ext cx="8382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160460</xdr:rowOff>
    </xdr:from>
    <xdr:ext cx="762000" cy="259045"/>
    <xdr:sp macro="" textlink="">
      <xdr:nvSpPr>
        <xdr:cNvPr id="289" name="公債費負担の状況該当値テキスト">
          <a:extLst>
            <a:ext uri="{FF2B5EF4-FFF2-40B4-BE49-F238E27FC236}">
              <a16:creationId xmlns:a16="http://schemas.microsoft.com/office/drawing/2014/main" id="{00000000-0008-0000-0300-000021010000}"/>
            </a:ext>
          </a:extLst>
        </xdr:cNvPr>
        <xdr:cNvSpPr txBox="1"/>
      </xdr:nvSpPr>
      <xdr:spPr>
        <a:xfrm>
          <a:off x="17106900" y="650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23283</xdr:rowOff>
    </xdr:from>
    <xdr:to>
      <xdr:col>77</xdr:col>
      <xdr:colOff>95250</xdr:colOff>
      <xdr:row>45</xdr:row>
      <xdr:rowOff>124883</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6129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45</xdr:row>
      <xdr:rowOff>74083</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5290800" y="6985000"/>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45</xdr:row>
      <xdr:rowOff>109660</xdr:rowOff>
    </xdr:from>
    <xdr:ext cx="7366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98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36</xdr:row>
      <xdr:rowOff>8467</xdr:rowOff>
    </xdr:from>
    <xdr:to>
      <xdr:col>72</xdr:col>
      <xdr:colOff>203200</xdr:colOff>
      <xdr:row>40</xdr:row>
      <xdr:rowOff>127000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4401800" y="6180667"/>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40</xdr:row>
      <xdr:rowOff>162577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129117</xdr:rowOff>
    </xdr:from>
    <xdr:to>
      <xdr:col>68</xdr:col>
      <xdr:colOff>203200</xdr:colOff>
      <xdr:row>36</xdr:row>
      <xdr:rowOff>59267</xdr:rowOff>
    </xdr:to>
    <xdr:sp macro="" textlink="">
      <xdr:nvSpPr>
        <xdr:cNvPr id="296" name="楕円 295">
          <a:extLst>
            <a:ext uri="{FF2B5EF4-FFF2-40B4-BE49-F238E27FC236}">
              <a16:creationId xmlns:a16="http://schemas.microsoft.com/office/drawing/2014/main" id="{00000000-0008-0000-0300-000028010000}"/>
            </a:ext>
          </a:extLst>
        </xdr:cNvPr>
        <xdr:cNvSpPr/>
      </xdr:nvSpPr>
      <xdr:spPr>
        <a:xfrm>
          <a:off x="14351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36</xdr:row>
      <xdr:rowOff>8467</xdr:rowOff>
    </xdr:from>
    <xdr:to>
      <xdr:col>68</xdr:col>
      <xdr:colOff>152400</xdr:colOff>
      <xdr:row>43</xdr:row>
      <xdr:rowOff>14817</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flipV="1">
          <a:off x="13512800" y="6180667"/>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36</xdr:row>
      <xdr:rowOff>44044</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40208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299" name="楕円 298">
          <a:extLst>
            <a:ext uri="{FF2B5EF4-FFF2-40B4-BE49-F238E27FC236}">
              <a16:creationId xmlns:a16="http://schemas.microsoft.com/office/drawing/2014/main" id="{00000000-0008-0000-0300-00002B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8</xdr:row>
      <xdr:rowOff>88900</xdr:rowOff>
    </xdr:from>
    <xdr:to>
      <xdr:col>99</xdr:col>
      <xdr:colOff>19050</xdr:colOff>
      <xdr:row>10</xdr:row>
      <xdr:rowOff>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9494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9</xdr:row>
      <xdr:rowOff>107950</xdr:rowOff>
    </xdr:from>
    <xdr:to>
      <xdr:col>99</xdr:col>
      <xdr:colOff>19050</xdr:colOff>
      <xdr:row>11</xdr:row>
      <xdr:rowOff>19050</xdr:rowOff>
    </xdr:to>
    <xdr:sp macro="" textlink="">
      <xdr:nvSpPr>
        <xdr:cNvPr id="307" name="正方形/長方形 306">
          <a:extLst>
            <a:ext uri="{FF2B5EF4-FFF2-40B4-BE49-F238E27FC236}">
              <a16:creationId xmlns:a16="http://schemas.microsoft.com/office/drawing/2014/main" id="{00000000-0008-0000-0300-000033010000}"/>
            </a:ext>
          </a:extLst>
        </xdr:cNvPr>
        <xdr:cNvSpPr/>
      </xdr:nvSpPr>
      <xdr:spPr>
        <a:xfrm>
          <a:off x="19494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308" name="正方形/長方形 307">
          <a:extLst>
            <a:ext uri="{FF2B5EF4-FFF2-40B4-BE49-F238E27FC236}">
              <a16:creationId xmlns:a16="http://schemas.microsoft.com/office/drawing/2014/main" id="{00000000-0008-0000-0300-00003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309" name="正方形/長方形 308">
          <a:extLst>
            <a:ext uri="{FF2B5EF4-FFF2-40B4-BE49-F238E27FC236}">
              <a16:creationId xmlns:a16="http://schemas.microsoft.com/office/drawing/2014/main" id="{00000000-0008-0000-0300-00003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310" name="正方形/長方形 309">
          <a:extLst>
            <a:ext uri="{FF2B5EF4-FFF2-40B4-BE49-F238E27FC236}">
              <a16:creationId xmlns:a16="http://schemas.microsoft.com/office/drawing/2014/main" id="{00000000-0008-0000-0300-00003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下水道事業会計等の地方債現在高の減少に伴う繰入見込額の減により</a:t>
          </a:r>
          <a:r>
            <a:rPr kumimoji="1" lang="ja-JP" altLang="ja-JP" sz="1100" b="0" i="0" baseline="0">
              <a:solidFill>
                <a:schemeClr val="dk1"/>
              </a:solidFill>
              <a:effectLst/>
              <a:latin typeface="+mn-lt"/>
              <a:ea typeface="+mn-ea"/>
              <a:cs typeface="+mn-cs"/>
            </a:rPr>
            <a:t>、昨年度の</a:t>
          </a:r>
          <a:r>
            <a:rPr kumimoji="1" lang="en-US" altLang="ja-JP" sz="1100" b="0" i="0" baseline="0">
              <a:solidFill>
                <a:schemeClr val="dk1"/>
              </a:solidFill>
              <a:effectLst/>
              <a:latin typeface="+mn-lt"/>
              <a:ea typeface="+mn-ea"/>
              <a:cs typeface="+mn-cs"/>
            </a:rPr>
            <a:t>67.5</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64.5</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全国平均、茨城県平均を</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上回る状況となっている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今後も、老朽化した施設の更新及び学校を含む公共施設の統廃合等の多額の投資的経費が必要となることが予想され、地方債の借入については償還金の財政措置がある合併特例債等を優先し、財政措置のない起債の借入を抑制することで、財政健全化により一層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325" name="将来負担の状況グラフ枠">
          <a:extLst>
            <a:ext uri="{FF2B5EF4-FFF2-40B4-BE49-F238E27FC236}">
              <a16:creationId xmlns:a16="http://schemas.microsoft.com/office/drawing/2014/main" id="{00000000-0008-0000-0300-00004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153670</xdr:rowOff>
    </xdr:from>
    <xdr:to>
      <xdr:col>81</xdr:col>
      <xdr:colOff>95250</xdr:colOff>
      <xdr:row>21</xdr:row>
      <xdr:rowOff>83820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21</xdr:row>
      <xdr:rowOff>33020</xdr:rowOff>
    </xdr:from>
    <xdr:to>
      <xdr:col>81</xdr:col>
      <xdr:colOff>44450</xdr:colOff>
      <xdr:row>22</xdr:row>
      <xdr:rowOff>6350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6179800" y="36334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125747</xdr:rowOff>
    </xdr:from>
    <xdr:ext cx="762000" cy="259045"/>
    <xdr:sp macro="" textlink="">
      <xdr:nvSpPr>
        <xdr:cNvPr id="333" name="将来負担の状況該当値テキスト">
          <a:extLst>
            <a:ext uri="{FF2B5EF4-FFF2-40B4-BE49-F238E27FC236}">
              <a16:creationId xmlns:a16="http://schemas.microsoft.com/office/drawing/2014/main" id="{00000000-0008-0000-0300-00004D010000}"/>
            </a:ext>
          </a:extLst>
        </xdr:cNvPr>
        <xdr:cNvSpPr txBox="1"/>
      </xdr:nvSpPr>
      <xdr:spPr>
        <a:xfrm>
          <a:off x="17106900" y="355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127000</xdr:rowOff>
    </xdr:from>
    <xdr:to>
      <xdr:col>77</xdr:col>
      <xdr:colOff>95250</xdr:colOff>
      <xdr:row>22</xdr:row>
      <xdr:rowOff>57150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35560</xdr:rowOff>
    </xdr:from>
    <xdr:to>
      <xdr:col>77</xdr:col>
      <xdr:colOff>44450</xdr:colOff>
      <xdr:row>22</xdr:row>
      <xdr:rowOff>6350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5290800" y="346456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22</xdr:row>
      <xdr:rowOff>41927</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381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156210</xdr:rowOff>
    </xdr:from>
    <xdr:to>
      <xdr:col>73</xdr:col>
      <xdr:colOff>44450</xdr:colOff>
      <xdr:row>20</xdr:row>
      <xdr:rowOff>86360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132842</xdr:rowOff>
    </xdr:from>
    <xdr:to>
      <xdr:col>72</xdr:col>
      <xdr:colOff>203200</xdr:colOff>
      <xdr:row>20</xdr:row>
      <xdr:rowOff>35560</xdr:rowOff>
    </xdr:to>
    <xdr:cxnSp macro="">
      <xdr:nvCxnSpPr>
        <xdr:cNvPr id="338" name="直線コネクタ 337">
          <a:extLst>
            <a:ext uri="{FF2B5EF4-FFF2-40B4-BE49-F238E27FC236}">
              <a16:creationId xmlns:a16="http://schemas.microsoft.com/office/drawing/2014/main" id="{00000000-0008-0000-0300-000052010000}"/>
            </a:ext>
          </a:extLst>
        </xdr:cNvPr>
        <xdr:cNvCxnSpPr/>
      </xdr:nvCxnSpPr>
      <xdr:spPr>
        <a:xfrm>
          <a:off x="14401800" y="2533142"/>
          <a:ext cx="889000" cy="93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20</xdr:row>
      <xdr:rowOff>71137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82042</xdr:rowOff>
    </xdr:from>
    <xdr:to>
      <xdr:col>68</xdr:col>
      <xdr:colOff>203200</xdr:colOff>
      <xdr:row>15</xdr:row>
      <xdr:rowOff>12192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132842</xdr:rowOff>
    </xdr:from>
    <xdr:to>
      <xdr:col>68</xdr:col>
      <xdr:colOff>152400</xdr:colOff>
      <xdr:row>15</xdr:row>
      <xdr:rowOff>9652</xdr:rowOff>
    </xdr:to>
    <xdr:cxnSp macro="">
      <xdr:nvCxnSpPr>
        <xdr:cNvPr id="341" name="直線コネクタ 340">
          <a:extLst>
            <a:ext uri="{FF2B5EF4-FFF2-40B4-BE49-F238E27FC236}">
              <a16:creationId xmlns:a16="http://schemas.microsoft.com/office/drawing/2014/main" id="{00000000-0008-0000-0300-000055010000}"/>
            </a:ext>
          </a:extLst>
        </xdr:cNvPr>
        <xdr:cNvCxnSpPr/>
      </xdr:nvCxnSpPr>
      <xdr:spPr>
        <a:xfrm flipV="1">
          <a:off x="13512800" y="25331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14</xdr:row>
      <xdr:rowOff>168419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130302</xdr:rowOff>
    </xdr:from>
    <xdr:to>
      <xdr:col>64</xdr:col>
      <xdr:colOff>152400</xdr:colOff>
      <xdr:row>15</xdr:row>
      <xdr:rowOff>60452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45229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26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103,243
100,388
205.30
55,835,854
53,528,482
2,116,290
25,583,874
44,788,246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69850</xdr:rowOff>
    </xdr:from>
    <xdr:to>
      <xdr:col>60</xdr:col>
      <xdr:colOff>95250</xdr:colOff>
      <xdr:row>10</xdr:row>
      <xdr:rowOff>152400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6129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a:extLst>
            <a:ext uri="{FF2B5EF4-FFF2-40B4-BE49-F238E27FC236}">
              <a16:creationId xmlns:a16="http://schemas.microsoft.com/office/drawing/2014/main" id="{00000000-0008-0000-0400-000016000000}"/>
            </a:ext>
          </a:extLst>
        </xdr:cNvPr>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8896666" cy="259045"/>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7" name="正方形/長方形 26">
          <a:extLst>
            <a:ext uri="{FF2B5EF4-FFF2-40B4-BE49-F238E27FC236}">
              <a16:creationId xmlns:a16="http://schemas.microsoft.com/office/drawing/2014/main" id="{00000000-0008-0000-0400-00001B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33</xdr:col>
      <xdr:colOff>193675</xdr:colOff>
      <xdr:row>29</xdr:row>
      <xdr:rowOff>44450</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53975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28</xdr:row>
      <xdr:rowOff>152400</xdr:rowOff>
    </xdr:from>
    <xdr:to>
      <xdr:col>33</xdr:col>
      <xdr:colOff>193675</xdr:colOff>
      <xdr:row>30</xdr:row>
      <xdr:rowOff>63500</xdr:rowOff>
    </xdr:to>
    <xdr:sp macro="" textlink="">
      <xdr:nvSpPr>
        <xdr:cNvPr id="29" name="正方形/長方形 28">
          <a:extLst>
            <a:ext uri="{FF2B5EF4-FFF2-40B4-BE49-F238E27FC236}">
              <a16:creationId xmlns:a16="http://schemas.microsoft.com/office/drawing/2014/main" id="{00000000-0008-0000-0400-00001D000000}"/>
            </a:ext>
          </a:extLst>
        </xdr:cNvPr>
        <xdr:cNvSpPr/>
      </xdr:nvSpPr>
      <xdr:spPr>
        <a:xfrm>
          <a:off x="53975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43</xdr:col>
      <xdr:colOff>9525</xdr:colOff>
      <xdr:row>29</xdr:row>
      <xdr:rowOff>44450</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70866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28</xdr:row>
      <xdr:rowOff>152400</xdr:rowOff>
    </xdr:from>
    <xdr:to>
      <xdr:col>43</xdr:col>
      <xdr:colOff>9525</xdr:colOff>
      <xdr:row>30</xdr:row>
      <xdr:rowOff>63500</xdr:rowOff>
    </xdr:to>
    <xdr:sp macro="" textlink="">
      <xdr:nvSpPr>
        <xdr:cNvPr id="31" name="正方形/長方形 30">
          <a:extLst>
            <a:ext uri="{FF2B5EF4-FFF2-40B4-BE49-F238E27FC236}">
              <a16:creationId xmlns:a16="http://schemas.microsoft.com/office/drawing/2014/main" id="{00000000-0008-0000-0400-00001F000000}"/>
            </a:ext>
          </a:extLst>
        </xdr:cNvPr>
        <xdr:cNvSpPr/>
      </xdr:nvSpPr>
      <xdr:spPr>
        <a:xfrm>
          <a:off x="70866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35" name="テキスト ボックス 34">
          <a:extLst>
            <a:ext uri="{FF2B5EF4-FFF2-40B4-BE49-F238E27FC236}">
              <a16:creationId xmlns:a16="http://schemas.microsoft.com/office/drawing/2014/main" id="{00000000-0008-0000-0400-000023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令和２年度人事院勧告に伴い期末手当の支給月数を</a:t>
          </a:r>
          <a:r>
            <a:rPr kumimoji="1" lang="en-US" altLang="ja-JP" sz="1100" b="0" i="0" baseline="0">
              <a:solidFill>
                <a:schemeClr val="dk1"/>
              </a:solidFill>
              <a:effectLst/>
              <a:latin typeface="+mn-lt"/>
              <a:ea typeface="+mn-ea"/>
              <a:cs typeface="+mn-cs"/>
            </a:rPr>
            <a:t>0.05</a:t>
          </a:r>
          <a:r>
            <a:rPr kumimoji="1" lang="ja-JP" altLang="en-US" sz="1100" b="0" i="0" baseline="0">
              <a:solidFill>
                <a:schemeClr val="dk1"/>
              </a:solidFill>
              <a:effectLst/>
              <a:latin typeface="+mn-lt"/>
              <a:ea typeface="+mn-ea"/>
              <a:cs typeface="+mn-cs"/>
            </a:rPr>
            <a:t>月分引き下げたことにより</a:t>
          </a:r>
          <a:r>
            <a:rPr kumimoji="1" lang="ja-JP" altLang="ja-JP" sz="1100" b="0" i="0" baseline="0">
              <a:solidFill>
                <a:schemeClr val="dk1"/>
              </a:solidFill>
              <a:effectLst/>
              <a:latin typeface="+mn-lt"/>
              <a:ea typeface="+mn-ea"/>
              <a:cs typeface="+mn-cs"/>
            </a:rPr>
            <a:t>、昨年度の</a:t>
          </a:r>
          <a:r>
            <a:rPr kumimoji="1" lang="en-US" altLang="ja-JP" sz="1100" b="0" i="0" baseline="0">
              <a:solidFill>
                <a:schemeClr val="dk1"/>
              </a:solidFill>
              <a:effectLst/>
              <a:latin typeface="+mn-lt"/>
              <a:ea typeface="+mn-ea"/>
              <a:cs typeface="+mn-cs"/>
            </a:rPr>
            <a:t>21.1</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20.8</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全国平均、茨城県平均ともに下回っているものの、今後も行政改革大綱に基づく行政改革アクションプラン及び定員適正化計画等の推進により、一層の職員定数・給与の適正化に努める。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7" name="直線コネクタ 36">
          <a:extLst>
            <a:ext uri="{FF2B5EF4-FFF2-40B4-BE49-F238E27FC236}">
              <a16:creationId xmlns:a16="http://schemas.microsoft.com/office/drawing/2014/main" id="{00000000-0008-0000-0400-000025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39" name="直線コネクタ 38">
          <a:extLst>
            <a:ext uri="{FF2B5EF4-FFF2-40B4-BE49-F238E27FC236}">
              <a16:creationId xmlns:a16="http://schemas.microsoft.com/office/drawing/2014/main" id="{00000000-0008-0000-0400-000027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41" name="直線コネクタ 40">
          <a:extLst>
            <a:ext uri="{FF2B5EF4-FFF2-40B4-BE49-F238E27FC236}">
              <a16:creationId xmlns:a16="http://schemas.microsoft.com/office/drawing/2014/main" id="{00000000-0008-0000-0400-000029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42" name="テキスト ボックス 41">
          <a:extLst>
            <a:ext uri="{FF2B5EF4-FFF2-40B4-BE49-F238E27FC236}">
              <a16:creationId xmlns:a16="http://schemas.microsoft.com/office/drawing/2014/main" id="{00000000-0008-0000-0400-00002A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43" name="直線コネクタ 42">
          <a:extLst>
            <a:ext uri="{FF2B5EF4-FFF2-40B4-BE49-F238E27FC236}">
              <a16:creationId xmlns:a16="http://schemas.microsoft.com/office/drawing/2014/main" id="{00000000-0008-0000-0400-00002B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47" name="人件費グラフ枠">
          <a:extLst>
            <a:ext uri="{FF2B5EF4-FFF2-40B4-BE49-F238E27FC236}">
              <a16:creationId xmlns:a16="http://schemas.microsoft.com/office/drawing/2014/main" id="{00000000-0008-0000-0400-00002F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53" name="楕円 52">
          <a:extLst>
            <a:ext uri="{FF2B5EF4-FFF2-40B4-BE49-F238E27FC236}">
              <a16:creationId xmlns:a16="http://schemas.microsoft.com/office/drawing/2014/main" id="{00000000-0008-0000-0400-000035000000}"/>
            </a:ext>
          </a:extLst>
        </xdr:cNvPr>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33</xdr:row>
      <xdr:rowOff>69850</xdr:rowOff>
    </xdr:from>
    <xdr:to>
      <xdr:col>24</xdr:col>
      <xdr:colOff>25400</xdr:colOff>
      <xdr:row>34</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flipV="1">
          <a:off x="3987800" y="5727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55" name="人件費該当値テキスト">
          <a:extLst>
            <a:ext uri="{FF2B5EF4-FFF2-40B4-BE49-F238E27FC236}">
              <a16:creationId xmlns:a16="http://schemas.microsoft.com/office/drawing/2014/main" id="{00000000-0008-0000-0400-000037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19050</xdr:rowOff>
    </xdr:from>
    <xdr:to>
      <xdr:col>20</xdr:col>
      <xdr:colOff>38100</xdr:colOff>
      <xdr:row>34</xdr:row>
      <xdr:rowOff>120650</xdr:rowOff>
    </xdr:to>
    <xdr:sp macro="" textlink="">
      <xdr:nvSpPr>
        <xdr:cNvPr id="56" name="楕円 55">
          <a:extLst>
            <a:ext uri="{FF2B5EF4-FFF2-40B4-BE49-F238E27FC236}">
              <a16:creationId xmlns:a16="http://schemas.microsoft.com/office/drawing/2014/main" id="{00000000-0008-0000-0400-000038000000}"/>
            </a:ext>
          </a:extLst>
        </xdr:cNvPr>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69850</xdr:rowOff>
    </xdr:from>
    <xdr:to>
      <xdr:col>19</xdr:col>
      <xdr:colOff>187325</xdr:colOff>
      <xdr:row>36</xdr:row>
      <xdr:rowOff>69850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3098800" y="58991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34</xdr:row>
      <xdr:rowOff>105427</xdr:rowOff>
    </xdr:from>
    <xdr:ext cx="7366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3606800" y="593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59" name="楕円 58">
          <a:extLst>
            <a:ext uri="{FF2B5EF4-FFF2-40B4-BE49-F238E27FC236}">
              <a16:creationId xmlns:a16="http://schemas.microsoft.com/office/drawing/2014/main" id="{00000000-0008-0000-0400-00003B000000}"/>
            </a:ext>
          </a:extLst>
        </xdr:cNvPr>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36</xdr:row>
      <xdr:rowOff>12700</xdr:rowOff>
    </xdr:from>
    <xdr:to>
      <xdr:col>15</xdr:col>
      <xdr:colOff>98425</xdr:colOff>
      <xdr:row>36</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2209800" y="618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36</xdr:row>
      <xdr:rowOff>105427</xdr:rowOff>
    </xdr:from>
    <xdr:ext cx="762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717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62" name="楕円 61">
          <a:extLst>
            <a:ext uri="{FF2B5EF4-FFF2-40B4-BE49-F238E27FC236}">
              <a16:creationId xmlns:a16="http://schemas.microsoft.com/office/drawing/2014/main" id="{00000000-0008-0000-0400-00003E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36</xdr:row>
      <xdr:rowOff>12700</xdr:rowOff>
    </xdr:from>
    <xdr:to>
      <xdr:col>11</xdr:col>
      <xdr:colOff>9525</xdr:colOff>
      <xdr:row>40</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1320800" y="61849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36</xdr:row>
      <xdr:rowOff>48277</xdr:rowOff>
    </xdr:from>
    <xdr:ext cx="762000" cy="259045"/>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65" name="楕円 64">
          <a:extLst>
            <a:ext uri="{FF2B5EF4-FFF2-40B4-BE49-F238E27FC236}">
              <a16:creationId xmlns:a16="http://schemas.microsoft.com/office/drawing/2014/main" id="{00000000-0008-0000-0400-000041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66" name="テキスト ボックス 65">
          <a:extLst>
            <a:ext uri="{FF2B5EF4-FFF2-40B4-BE49-F238E27FC236}">
              <a16:creationId xmlns:a16="http://schemas.microsoft.com/office/drawing/2014/main" id="{00000000-0008-0000-0400-000042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67" name="正方形/長方形 66">
          <a:extLst>
            <a:ext uri="{FF2B5EF4-FFF2-40B4-BE49-F238E27FC236}">
              <a16:creationId xmlns:a16="http://schemas.microsoft.com/office/drawing/2014/main" id="{00000000-0008-0000-0400-00004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92</xdr:col>
      <xdr:colOff>76200</xdr:colOff>
      <xdr:row>9</xdr:row>
      <xdr:rowOff>44450</xdr:rowOff>
    </xdr:to>
    <xdr:sp macro="" textlink="">
      <xdr:nvSpPr>
        <xdr:cNvPr id="68" name="正方形/長方形 67">
          <a:extLst>
            <a:ext uri="{FF2B5EF4-FFF2-40B4-BE49-F238E27FC236}">
              <a16:creationId xmlns:a16="http://schemas.microsoft.com/office/drawing/2014/main" id="{00000000-0008-0000-0400-000044000000}"/>
            </a:ext>
          </a:extLst>
        </xdr:cNvPr>
        <xdr:cNvSpPr/>
      </xdr:nvSpPr>
      <xdr:spPr>
        <a:xfrm>
          <a:off x="170815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8</xdr:row>
      <xdr:rowOff>152400</xdr:rowOff>
    </xdr:from>
    <xdr:to>
      <xdr:col>92</xdr:col>
      <xdr:colOff>76200</xdr:colOff>
      <xdr:row>10</xdr:row>
      <xdr:rowOff>63500</xdr:rowOff>
    </xdr:to>
    <xdr:sp macro="" textlink="">
      <xdr:nvSpPr>
        <xdr:cNvPr id="69" name="正方形/長方形 68">
          <a:extLst>
            <a:ext uri="{FF2B5EF4-FFF2-40B4-BE49-F238E27FC236}">
              <a16:creationId xmlns:a16="http://schemas.microsoft.com/office/drawing/2014/main" id="{00000000-0008-0000-0400-000045000000}"/>
            </a:ext>
          </a:extLst>
        </xdr:cNvPr>
        <xdr:cNvSpPr/>
      </xdr:nvSpPr>
      <xdr:spPr>
        <a:xfrm>
          <a:off x="170815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101</xdr:col>
      <xdr:colOff>92075</xdr:colOff>
      <xdr:row>9</xdr:row>
      <xdr:rowOff>44450</xdr:rowOff>
    </xdr:to>
    <xdr:sp macro="" textlink="">
      <xdr:nvSpPr>
        <xdr:cNvPr id="70" name="正方形/長方形 69">
          <a:extLst>
            <a:ext uri="{FF2B5EF4-FFF2-40B4-BE49-F238E27FC236}">
              <a16:creationId xmlns:a16="http://schemas.microsoft.com/office/drawing/2014/main" id="{00000000-0008-0000-0400-000046000000}"/>
            </a:ext>
          </a:extLst>
        </xdr:cNvPr>
        <xdr:cNvSpPr/>
      </xdr:nvSpPr>
      <xdr:spPr>
        <a:xfrm>
          <a:off x="187706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8</xdr:row>
      <xdr:rowOff>152400</xdr:rowOff>
    </xdr:from>
    <xdr:to>
      <xdr:col>101</xdr:col>
      <xdr:colOff>92075</xdr:colOff>
      <xdr:row>10</xdr:row>
      <xdr:rowOff>63500</xdr:rowOff>
    </xdr:to>
    <xdr:sp macro="" textlink="">
      <xdr:nvSpPr>
        <xdr:cNvPr id="71" name="正方形/長方形 70">
          <a:extLst>
            <a:ext uri="{FF2B5EF4-FFF2-40B4-BE49-F238E27FC236}">
              <a16:creationId xmlns:a16="http://schemas.microsoft.com/office/drawing/2014/main" id="{00000000-0008-0000-0400-000047000000}"/>
            </a:ext>
          </a:extLst>
        </xdr:cNvPr>
        <xdr:cNvSpPr/>
      </xdr:nvSpPr>
      <xdr:spPr>
        <a:xfrm>
          <a:off x="187706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2" name="正方形/長方形 71">
          <a:extLst>
            <a:ext uri="{FF2B5EF4-FFF2-40B4-BE49-F238E27FC236}">
              <a16:creationId xmlns:a16="http://schemas.microsoft.com/office/drawing/2014/main" id="{00000000-0008-0000-0400-00004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73" name="正方形/長方形 72">
          <a:extLst>
            <a:ext uri="{FF2B5EF4-FFF2-40B4-BE49-F238E27FC236}">
              <a16:creationId xmlns:a16="http://schemas.microsoft.com/office/drawing/2014/main" id="{00000000-0008-0000-0400-00004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4" name="正方形/長方形 73">
          <a:extLst>
            <a:ext uri="{FF2B5EF4-FFF2-40B4-BE49-F238E27FC236}">
              <a16:creationId xmlns:a16="http://schemas.microsoft.com/office/drawing/2014/main" id="{00000000-0008-0000-0400-00004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会計年度任用職員制度の導入により臨時職員の賃金等が減少</a:t>
          </a:r>
          <a:r>
            <a:rPr kumimoji="1" lang="ja-JP" altLang="ja-JP" sz="1100" b="0" i="0" baseline="0">
              <a:solidFill>
                <a:schemeClr val="dk1"/>
              </a:solidFill>
              <a:effectLst/>
              <a:latin typeface="+mn-lt"/>
              <a:ea typeface="+mn-ea"/>
              <a:cs typeface="+mn-cs"/>
            </a:rPr>
            <a:t>し、昨年度の</a:t>
          </a:r>
          <a:r>
            <a:rPr kumimoji="1" lang="en-US" altLang="ja-JP" sz="1100" b="0" i="0" baseline="0">
              <a:solidFill>
                <a:schemeClr val="dk1"/>
              </a:solidFill>
              <a:effectLst/>
              <a:latin typeface="+mn-lt"/>
              <a:ea typeface="+mn-ea"/>
              <a:cs typeface="+mn-cs"/>
            </a:rPr>
            <a:t>12.2</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12.1</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全国平均、茨城県平均ともに下回って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引続き、</a:t>
          </a:r>
          <a:r>
            <a:rPr kumimoji="1" lang="ja-JP" altLang="ja-JP" sz="1100" b="0" i="0" baseline="0">
              <a:solidFill>
                <a:schemeClr val="dk1"/>
              </a:solidFill>
              <a:effectLst/>
              <a:latin typeface="+mn-lt"/>
              <a:ea typeface="+mn-ea"/>
              <a:cs typeface="+mn-cs"/>
            </a:rPr>
            <a:t>事務事業の整理、合理化等を進め、</a:t>
          </a:r>
          <a:r>
            <a:rPr kumimoji="1" lang="ja-JP" altLang="en-US" sz="1100" b="0" i="0" baseline="0">
              <a:solidFill>
                <a:schemeClr val="dk1"/>
              </a:solidFill>
              <a:effectLst/>
              <a:latin typeface="+mn-lt"/>
              <a:ea typeface="+mn-ea"/>
              <a:cs typeface="+mn-cs"/>
            </a:rPr>
            <a:t>経費の抑制</a:t>
          </a:r>
          <a:r>
            <a:rPr kumimoji="1"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81" name="直線コネクタ 80">
          <a:extLst>
            <a:ext uri="{FF2B5EF4-FFF2-40B4-BE49-F238E27FC236}">
              <a16:creationId xmlns:a16="http://schemas.microsoft.com/office/drawing/2014/main" id="{00000000-0008-0000-0400-00005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83" name="直線コネクタ 82">
          <a:extLst>
            <a:ext uri="{FF2B5EF4-FFF2-40B4-BE49-F238E27FC236}">
              <a16:creationId xmlns:a16="http://schemas.microsoft.com/office/drawing/2014/main" id="{00000000-0008-0000-0400-00005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85" name="直線コネクタ 84">
          <a:extLst>
            <a:ext uri="{FF2B5EF4-FFF2-40B4-BE49-F238E27FC236}">
              <a16:creationId xmlns:a16="http://schemas.microsoft.com/office/drawing/2014/main" id="{00000000-0008-0000-0400-00005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87" name="直線コネクタ 86">
          <a:extLst>
            <a:ext uri="{FF2B5EF4-FFF2-40B4-BE49-F238E27FC236}">
              <a16:creationId xmlns:a16="http://schemas.microsoft.com/office/drawing/2014/main" id="{00000000-0008-0000-0400-00005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89" name="直線コネクタ 88">
          <a:extLst>
            <a:ext uri="{FF2B5EF4-FFF2-40B4-BE49-F238E27FC236}">
              <a16:creationId xmlns:a16="http://schemas.microsoft.com/office/drawing/2014/main" id="{00000000-0008-0000-0400-00005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91" name="直線コネクタ 90">
          <a:extLst>
            <a:ext uri="{FF2B5EF4-FFF2-40B4-BE49-F238E27FC236}">
              <a16:creationId xmlns:a16="http://schemas.microsoft.com/office/drawing/2014/main" id="{00000000-0008-0000-0400-00005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93" name="物件費グラフ枠">
          <a:extLst>
            <a:ext uri="{FF2B5EF4-FFF2-40B4-BE49-F238E27FC236}">
              <a16:creationId xmlns:a16="http://schemas.microsoft.com/office/drawing/2014/main" id="{00000000-0008-0000-0400-00005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99" name="楕円 98">
          <a:extLst>
            <a:ext uri="{FF2B5EF4-FFF2-40B4-BE49-F238E27FC236}">
              <a16:creationId xmlns:a16="http://schemas.microsoft.com/office/drawing/2014/main" id="{00000000-0008-0000-0400-000063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15</xdr:row>
      <xdr:rowOff>31750</xdr:rowOff>
    </xdr:from>
    <xdr:to>
      <xdr:col>82</xdr:col>
      <xdr:colOff>107950</xdr:colOff>
      <xdr:row>15</xdr:row>
      <xdr:rowOff>140607</xdr:rowOff>
    </xdr:to>
    <xdr:cxnSp macro="">
      <xdr:nvCxnSpPr>
        <xdr:cNvPr id="100" name="直線コネクタ 99">
          <a:extLst>
            <a:ext uri="{FF2B5EF4-FFF2-40B4-BE49-F238E27FC236}">
              <a16:creationId xmlns:a16="http://schemas.microsoft.com/office/drawing/2014/main" id="{00000000-0008-0000-0400-000064000000}"/>
            </a:ext>
          </a:extLst>
        </xdr:cNvPr>
        <xdr:cNvCxnSpPr/>
      </xdr:nvCxnSpPr>
      <xdr:spPr>
        <a:xfrm flipV="1">
          <a:off x="15671800" y="2603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124477</xdr:rowOff>
    </xdr:from>
    <xdr:ext cx="762000" cy="259045"/>
    <xdr:sp macro="" textlink="">
      <xdr:nvSpPr>
        <xdr:cNvPr id="101" name="物件費該当値テキスト">
          <a:extLst>
            <a:ext uri="{FF2B5EF4-FFF2-40B4-BE49-F238E27FC236}">
              <a16:creationId xmlns:a16="http://schemas.microsoft.com/office/drawing/2014/main" id="{00000000-0008-0000-0400-000065000000}"/>
            </a:ext>
          </a:extLst>
        </xdr:cNvPr>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02" name="楕円 101">
          <a:extLst>
            <a:ext uri="{FF2B5EF4-FFF2-40B4-BE49-F238E27FC236}">
              <a16:creationId xmlns:a16="http://schemas.microsoft.com/office/drawing/2014/main" id="{00000000-0008-0000-0400-000066000000}"/>
            </a:ext>
          </a:extLst>
        </xdr:cNvPr>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20</xdr:row>
      <xdr:rowOff>154214</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flipV="1">
          <a:off x="14782800" y="2712357"/>
          <a:ext cx="889000" cy="87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16</xdr:row>
      <xdr:rowOff>4734</xdr:rowOff>
    </xdr:from>
    <xdr:ext cx="7366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103414</xdr:rowOff>
    </xdr:from>
    <xdr:to>
      <xdr:col>74</xdr:col>
      <xdr:colOff>31750</xdr:colOff>
      <xdr:row>21</xdr:row>
      <xdr:rowOff>33564</xdr:rowOff>
    </xdr:to>
    <xdr:sp macro="" textlink="">
      <xdr:nvSpPr>
        <xdr:cNvPr id="105" name="楕円 104">
          <a:extLst>
            <a:ext uri="{FF2B5EF4-FFF2-40B4-BE49-F238E27FC236}">
              <a16:creationId xmlns:a16="http://schemas.microsoft.com/office/drawing/2014/main" id="{00000000-0008-0000-0400-000069000000}"/>
            </a:ext>
          </a:extLst>
        </xdr:cNvPr>
        <xdr:cNvSpPr/>
      </xdr:nvSpPr>
      <xdr:spPr>
        <a:xfrm>
          <a:off x="14732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17</xdr:row>
      <xdr:rowOff>15421</xdr:rowOff>
    </xdr:from>
    <xdr:to>
      <xdr:col>73</xdr:col>
      <xdr:colOff>180975</xdr:colOff>
      <xdr:row>20</xdr:row>
      <xdr:rowOff>154214</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3893800" y="2930071"/>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21</xdr:row>
      <xdr:rowOff>18341</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4401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08" name="楕円 107">
          <a:extLst>
            <a:ext uri="{FF2B5EF4-FFF2-40B4-BE49-F238E27FC236}">
              <a16:creationId xmlns:a16="http://schemas.microsoft.com/office/drawing/2014/main" id="{00000000-0008-0000-0400-00006C000000}"/>
            </a:ext>
          </a:extLst>
        </xdr:cNvPr>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13</xdr:row>
      <xdr:rowOff>156936</xdr:rowOff>
    </xdr:from>
    <xdr:to>
      <xdr:col>69</xdr:col>
      <xdr:colOff>92075</xdr:colOff>
      <xdr:row>17</xdr:row>
      <xdr:rowOff>15421</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3004800" y="2385786"/>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17</xdr:row>
      <xdr:rowOff>50998</xdr:rowOff>
    </xdr:from>
    <xdr:ext cx="762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11" name="楕円 110">
          <a:extLst>
            <a:ext uri="{FF2B5EF4-FFF2-40B4-BE49-F238E27FC236}">
              <a16:creationId xmlns:a16="http://schemas.microsoft.com/office/drawing/2014/main" id="{00000000-0008-0000-0400-00006F000000}"/>
            </a:ext>
          </a:extLst>
        </xdr:cNvPr>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21063</xdr:rowOff>
    </xdr:from>
    <xdr:ext cx="762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623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13" name="正方形/長方形 112">
          <a:extLst>
            <a:ext uri="{FF2B5EF4-FFF2-40B4-BE49-F238E27FC236}">
              <a16:creationId xmlns:a16="http://schemas.microsoft.com/office/drawing/2014/main" id="{00000000-0008-0000-0400-000071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33</xdr:col>
      <xdr:colOff>193675</xdr:colOff>
      <xdr:row>49</xdr:row>
      <xdr:rowOff>44450</xdr:rowOff>
    </xdr:to>
    <xdr:sp macro="" textlink="">
      <xdr:nvSpPr>
        <xdr:cNvPr id="114" name="正方形/長方形 113">
          <a:extLst>
            <a:ext uri="{FF2B5EF4-FFF2-40B4-BE49-F238E27FC236}">
              <a16:creationId xmlns:a16="http://schemas.microsoft.com/office/drawing/2014/main" id="{00000000-0008-0000-0400-000072000000}"/>
            </a:ext>
          </a:extLst>
        </xdr:cNvPr>
        <xdr:cNvSpPr/>
      </xdr:nvSpPr>
      <xdr:spPr>
        <a:xfrm>
          <a:off x="53975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48</xdr:row>
      <xdr:rowOff>152400</xdr:rowOff>
    </xdr:from>
    <xdr:to>
      <xdr:col>33</xdr:col>
      <xdr:colOff>193675</xdr:colOff>
      <xdr:row>50</xdr:row>
      <xdr:rowOff>63500</xdr:rowOff>
    </xdr:to>
    <xdr:sp macro="" textlink="">
      <xdr:nvSpPr>
        <xdr:cNvPr id="115" name="正方形/長方形 114">
          <a:extLst>
            <a:ext uri="{FF2B5EF4-FFF2-40B4-BE49-F238E27FC236}">
              <a16:creationId xmlns:a16="http://schemas.microsoft.com/office/drawing/2014/main" id="{00000000-0008-0000-0400-000073000000}"/>
            </a:ext>
          </a:extLst>
        </xdr:cNvPr>
        <xdr:cNvSpPr/>
      </xdr:nvSpPr>
      <xdr:spPr>
        <a:xfrm>
          <a:off x="53975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43</xdr:col>
      <xdr:colOff>9525</xdr:colOff>
      <xdr:row>49</xdr:row>
      <xdr:rowOff>44450</xdr:rowOff>
    </xdr:to>
    <xdr:sp macro="" textlink="">
      <xdr:nvSpPr>
        <xdr:cNvPr id="116" name="正方形/長方形 115">
          <a:extLst>
            <a:ext uri="{FF2B5EF4-FFF2-40B4-BE49-F238E27FC236}">
              <a16:creationId xmlns:a16="http://schemas.microsoft.com/office/drawing/2014/main" id="{00000000-0008-0000-0400-000074000000}"/>
            </a:ext>
          </a:extLst>
        </xdr:cNvPr>
        <xdr:cNvSpPr/>
      </xdr:nvSpPr>
      <xdr:spPr>
        <a:xfrm>
          <a:off x="70866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48</xdr:row>
      <xdr:rowOff>152400</xdr:rowOff>
    </xdr:from>
    <xdr:to>
      <xdr:col>43</xdr:col>
      <xdr:colOff>9525</xdr:colOff>
      <xdr:row>50</xdr:row>
      <xdr:rowOff>63500</xdr:rowOff>
    </xdr:to>
    <xdr:sp macro="" textlink="">
      <xdr:nvSpPr>
        <xdr:cNvPr id="117" name="正方形/長方形 116">
          <a:extLst>
            <a:ext uri="{FF2B5EF4-FFF2-40B4-BE49-F238E27FC236}">
              <a16:creationId xmlns:a16="http://schemas.microsoft.com/office/drawing/2014/main" id="{00000000-0008-0000-0400-000075000000}"/>
            </a:ext>
          </a:extLst>
        </xdr:cNvPr>
        <xdr:cNvSpPr/>
      </xdr:nvSpPr>
      <xdr:spPr>
        <a:xfrm>
          <a:off x="70866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18" name="正方形/長方形 117">
          <a:extLst>
            <a:ext uri="{FF2B5EF4-FFF2-40B4-BE49-F238E27FC236}">
              <a16:creationId xmlns:a16="http://schemas.microsoft.com/office/drawing/2014/main" id="{00000000-0008-0000-0400-000076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19" name="正方形/長方形 118">
          <a:extLst>
            <a:ext uri="{FF2B5EF4-FFF2-40B4-BE49-F238E27FC236}">
              <a16:creationId xmlns:a16="http://schemas.microsoft.com/office/drawing/2014/main" id="{00000000-0008-0000-0400-000077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20" name="正方形/長方形 119">
          <a:extLst>
            <a:ext uri="{FF2B5EF4-FFF2-40B4-BE49-F238E27FC236}">
              <a16:creationId xmlns:a16="http://schemas.microsoft.com/office/drawing/2014/main" id="{00000000-0008-0000-0400-000078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新型コロナウイルス感染症の影響による外来受診の差控えに伴う医療福祉費支給経費の減により、歳出経常一般財源が</a:t>
          </a:r>
          <a:r>
            <a:rPr kumimoji="1" lang="en-US" altLang="ja-JP" sz="1100" b="0" i="0" baseline="0">
              <a:solidFill>
                <a:schemeClr val="dk1"/>
              </a:solidFill>
              <a:effectLst/>
              <a:latin typeface="+mn-lt"/>
              <a:ea typeface="+mn-ea"/>
              <a:cs typeface="+mn-cs"/>
            </a:rPr>
            <a:t>73</a:t>
          </a:r>
          <a:r>
            <a:rPr kumimoji="1" lang="ja-JP" altLang="en-US" sz="1100" b="0" i="0" baseline="0">
              <a:solidFill>
                <a:schemeClr val="dk1"/>
              </a:solidFill>
              <a:effectLst/>
              <a:latin typeface="+mn-lt"/>
              <a:ea typeface="+mn-ea"/>
              <a:cs typeface="+mn-cs"/>
            </a:rPr>
            <a:t>百万円減少し</a:t>
          </a:r>
          <a:r>
            <a:rPr kumimoji="1" lang="ja-JP" altLang="ja-JP" sz="1100" b="0" i="0" baseline="0">
              <a:solidFill>
                <a:schemeClr val="dk1"/>
              </a:solidFill>
              <a:effectLst/>
              <a:latin typeface="+mn-lt"/>
              <a:ea typeface="+mn-ea"/>
              <a:cs typeface="+mn-cs"/>
            </a:rPr>
            <a:t>、昨年度から</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10.8</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b="0" i="0" baseline="0">
              <a:solidFill>
                <a:schemeClr val="dk1"/>
              </a:solidFill>
              <a:effectLst/>
              <a:latin typeface="+mn-lt"/>
              <a:ea typeface="+mn-ea"/>
              <a:cs typeface="+mn-cs"/>
            </a:rPr>
            <a:t>　全国平均を下回っているものの、茨城県平均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上回っている。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今後も資格等審査の適正化、特に生活保護費については、就労促進事業の充実等により、抑制に努める</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37" name="扶助費グラフ枠">
          <a:extLst>
            <a:ext uri="{FF2B5EF4-FFF2-40B4-BE49-F238E27FC236}">
              <a16:creationId xmlns:a16="http://schemas.microsoft.com/office/drawing/2014/main" id="{00000000-0008-0000-0400-000089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57</xdr:row>
      <xdr:rowOff>69850</xdr:rowOff>
    </xdr:from>
    <xdr:to>
      <xdr:col>24</xdr:col>
      <xdr:colOff>25400</xdr:colOff>
      <xdr:row>61</xdr:row>
      <xdr:rowOff>19050</xdr:rowOff>
    </xdr:to>
    <xdr:cxnSp macro="">
      <xdr:nvCxnSpPr>
        <xdr:cNvPr id="144" name="直線コネクタ 143">
          <a:extLst>
            <a:ext uri="{FF2B5EF4-FFF2-40B4-BE49-F238E27FC236}">
              <a16:creationId xmlns:a16="http://schemas.microsoft.com/office/drawing/2014/main" id="{00000000-0008-0000-0400-000090000000}"/>
            </a:ext>
          </a:extLst>
        </xdr:cNvPr>
        <xdr:cNvCxnSpPr/>
      </xdr:nvCxnSpPr>
      <xdr:spPr>
        <a:xfrm flipV="1">
          <a:off x="3987800" y="9842500"/>
          <a:ext cx="8382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45" name="扶助費該当値テキスト">
          <a:extLst>
            <a:ext uri="{FF2B5EF4-FFF2-40B4-BE49-F238E27FC236}">
              <a16:creationId xmlns:a16="http://schemas.microsoft.com/office/drawing/2014/main" id="{00000000-0008-0000-0400-000091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139700</xdr:rowOff>
    </xdr:from>
    <xdr:to>
      <xdr:col>20</xdr:col>
      <xdr:colOff>38100</xdr:colOff>
      <xdr:row>61</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3937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61</xdr:row>
      <xdr:rowOff>19050</xdr:rowOff>
    </xdr:to>
    <xdr:cxnSp macro="">
      <xdr:nvCxnSpPr>
        <xdr:cNvPr id="147" name="直線コネクタ 146">
          <a:extLst>
            <a:ext uri="{FF2B5EF4-FFF2-40B4-BE49-F238E27FC236}">
              <a16:creationId xmlns:a16="http://schemas.microsoft.com/office/drawing/2014/main" id="{00000000-0008-0000-0400-000093000000}"/>
            </a:ext>
          </a:extLst>
        </xdr:cNvPr>
        <xdr:cNvCxnSpPr/>
      </xdr:nvCxnSpPr>
      <xdr:spPr>
        <a:xfrm>
          <a:off x="3098800" y="9842500"/>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61</xdr:row>
      <xdr:rowOff>54627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3606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53</xdr:row>
      <xdr:rowOff>120650</xdr:rowOff>
    </xdr:from>
    <xdr:to>
      <xdr:col>15</xdr:col>
      <xdr:colOff>98425</xdr:colOff>
      <xdr:row>57</xdr:row>
      <xdr:rowOff>69850</xdr:rowOff>
    </xdr:to>
    <xdr:cxnSp macro="">
      <xdr:nvCxnSpPr>
        <xdr:cNvPr id="150" name="直線コネクタ 149">
          <a:extLst>
            <a:ext uri="{FF2B5EF4-FFF2-40B4-BE49-F238E27FC236}">
              <a16:creationId xmlns:a16="http://schemas.microsoft.com/office/drawing/2014/main" id="{00000000-0008-0000-0400-000096000000}"/>
            </a:ext>
          </a:extLst>
        </xdr:cNvPr>
        <xdr:cNvCxnSpPr/>
      </xdr:nvCxnSpPr>
      <xdr:spPr>
        <a:xfrm>
          <a:off x="2209800" y="9207500"/>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57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69850</xdr:rowOff>
    </xdr:from>
    <xdr:to>
      <xdr:col>11</xdr:col>
      <xdr:colOff>60325</xdr:colOff>
      <xdr:row>54</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2159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53</xdr:row>
      <xdr:rowOff>120650</xdr:rowOff>
    </xdr:from>
    <xdr:to>
      <xdr:col>11</xdr:col>
      <xdr:colOff>9525</xdr:colOff>
      <xdr:row>57</xdr:row>
      <xdr:rowOff>69850</xdr:rowOff>
    </xdr:to>
    <xdr:cxnSp macro="">
      <xdr:nvCxnSpPr>
        <xdr:cNvPr id="153" name="直線コネクタ 152">
          <a:extLst>
            <a:ext uri="{FF2B5EF4-FFF2-40B4-BE49-F238E27FC236}">
              <a16:creationId xmlns:a16="http://schemas.microsoft.com/office/drawing/2014/main" id="{00000000-0008-0000-0400-000099000000}"/>
            </a:ext>
          </a:extLst>
        </xdr:cNvPr>
        <xdr:cNvCxnSpPr/>
      </xdr:nvCxnSpPr>
      <xdr:spPr>
        <a:xfrm flipV="1">
          <a:off x="1320800" y="9207500"/>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53</xdr:row>
      <xdr:rowOff>156227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92</xdr:col>
      <xdr:colOff>76200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170815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48</xdr:row>
      <xdr:rowOff>152400</xdr:rowOff>
    </xdr:from>
    <xdr:to>
      <xdr:col>92</xdr:col>
      <xdr:colOff>76200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170815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101</xdr:col>
      <xdr:colOff>92075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187706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48</xdr:row>
      <xdr:rowOff>152400</xdr:rowOff>
    </xdr:from>
    <xdr:to>
      <xdr:col>101</xdr:col>
      <xdr:colOff>92075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187706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下水道事業会計及び農業集落排水事業が企業会計に移行したことにより、公営企業に対する繰出金が皆減となり、</a:t>
          </a:r>
          <a:r>
            <a:rPr kumimoji="1" lang="ja-JP" altLang="ja-JP" sz="1100" b="0" i="0" baseline="0">
              <a:solidFill>
                <a:schemeClr val="dk1"/>
              </a:solidFill>
              <a:effectLst/>
              <a:latin typeface="+mn-lt"/>
              <a:ea typeface="+mn-ea"/>
              <a:cs typeface="+mn-cs"/>
            </a:rPr>
            <a:t>昨年度の</a:t>
          </a:r>
          <a:r>
            <a:rPr kumimoji="1" lang="en-US" altLang="ja-JP" sz="1100" b="0" i="0" baseline="0">
              <a:solidFill>
                <a:schemeClr val="dk1"/>
              </a:solidFill>
              <a:effectLst/>
              <a:latin typeface="+mn-lt"/>
              <a:ea typeface="+mn-ea"/>
              <a:cs typeface="+mn-cs"/>
            </a:rPr>
            <a:t>16.6</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全国平均、茨城県平均ともに</a:t>
          </a:r>
          <a:r>
            <a:rPr kumimoji="1" lang="ja-JP" altLang="en-US" sz="1100" b="0" i="0" baseline="0">
              <a:solidFill>
                <a:schemeClr val="dk1"/>
              </a:solidFill>
              <a:effectLst/>
              <a:latin typeface="+mn-lt"/>
              <a:ea typeface="+mn-ea"/>
              <a:cs typeface="+mn-cs"/>
            </a:rPr>
            <a:t>下回る結果となり、</a:t>
          </a:r>
          <a:r>
            <a:rPr kumimoji="1" lang="ja-JP" altLang="ja-JP" sz="1100" b="0" i="0" baseline="0">
              <a:solidFill>
                <a:schemeClr val="dk1"/>
              </a:solidFill>
              <a:effectLst/>
              <a:latin typeface="+mn-lt"/>
              <a:ea typeface="+mn-ea"/>
              <a:cs typeface="+mn-cs"/>
            </a:rPr>
            <a:t>事業計画等の抜本的な見直しにより、一層の抑制に努める。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83" name="その他グラフ枠">
          <a:extLst>
            <a:ext uri="{FF2B5EF4-FFF2-40B4-BE49-F238E27FC236}">
              <a16:creationId xmlns:a16="http://schemas.microsoft.com/office/drawing/2014/main" id="{00000000-0008-0000-0400-0000B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51</xdr:row>
      <xdr:rowOff>166007</xdr:rowOff>
    </xdr:from>
    <xdr:to>
      <xdr:col>82</xdr:col>
      <xdr:colOff>158750</xdr:colOff>
      <xdr:row>52</xdr:row>
      <xdr:rowOff>96157</xdr:rowOff>
    </xdr:to>
    <xdr:sp macro="" textlink="">
      <xdr:nvSpPr>
        <xdr:cNvPr id="189" name="楕円 188">
          <a:extLst>
            <a:ext uri="{FF2B5EF4-FFF2-40B4-BE49-F238E27FC236}">
              <a16:creationId xmlns:a16="http://schemas.microsoft.com/office/drawing/2014/main" id="{00000000-0008-0000-0400-0000BD000000}"/>
            </a:ext>
          </a:extLst>
        </xdr:cNvPr>
        <xdr:cNvSpPr/>
      </xdr:nvSpPr>
      <xdr:spPr>
        <a:xfrm>
          <a:off x="16459200" y="89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52</xdr:row>
      <xdr:rowOff>45357</xdr:rowOff>
    </xdr:from>
    <xdr:to>
      <xdr:col>82</xdr:col>
      <xdr:colOff>107950</xdr:colOff>
      <xdr:row>61</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15671800" y="8960757"/>
          <a:ext cx="838200" cy="156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138084</xdr:rowOff>
    </xdr:from>
    <xdr:ext cx="762000" cy="259045"/>
    <xdr:sp macro="" textlink="">
      <xdr:nvSpPr>
        <xdr:cNvPr id="191" name="その他該当値テキスト">
          <a:extLst>
            <a:ext uri="{FF2B5EF4-FFF2-40B4-BE49-F238E27FC236}">
              <a16:creationId xmlns:a16="http://schemas.microsoft.com/office/drawing/2014/main" id="{00000000-0008-0000-0400-0000BF000000}"/>
            </a:ext>
          </a:extLst>
        </xdr:cNvPr>
        <xdr:cNvSpPr txBox="1"/>
      </xdr:nvSpPr>
      <xdr:spPr>
        <a:xfrm>
          <a:off x="16598900" y="888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192" name="楕円 191">
          <a:extLst>
            <a:ext uri="{FF2B5EF4-FFF2-40B4-BE49-F238E27FC236}">
              <a16:creationId xmlns:a16="http://schemas.microsoft.com/office/drawing/2014/main" id="{00000000-0008-0000-0400-0000C0000000}"/>
            </a:ext>
          </a:extLst>
        </xdr:cNvPr>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78015</xdr:rowOff>
    </xdr:from>
    <xdr:to>
      <xdr:col>78</xdr:col>
      <xdr:colOff>69850</xdr:colOff>
      <xdr:row>61</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4782800" y="10365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61</xdr:row>
      <xdr:rowOff>105427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195" name="楕円 194">
          <a:extLst>
            <a:ext uri="{FF2B5EF4-FFF2-40B4-BE49-F238E27FC236}">
              <a16:creationId xmlns:a16="http://schemas.microsoft.com/office/drawing/2014/main" id="{00000000-0008-0000-0400-0000C3000000}"/>
            </a:ext>
          </a:extLst>
        </xdr:cNvPr>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60</xdr:row>
      <xdr:rowOff>45357</xdr:rowOff>
    </xdr:from>
    <xdr:to>
      <xdr:col>73</xdr:col>
      <xdr:colOff>180975</xdr:colOff>
      <xdr:row>60</xdr:row>
      <xdr:rowOff>78015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893800" y="1033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60</xdr:row>
      <xdr:rowOff>113592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60</xdr:row>
      <xdr:rowOff>45357</xdr:rowOff>
    </xdr:from>
    <xdr:to>
      <xdr:col>69</xdr:col>
      <xdr:colOff>92075</xdr:colOff>
      <xdr:row>60</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004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60</xdr:row>
      <xdr:rowOff>80934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03" name="正方形/長方形 202">
          <a:extLst>
            <a:ext uri="{FF2B5EF4-FFF2-40B4-BE49-F238E27FC236}">
              <a16:creationId xmlns:a16="http://schemas.microsoft.com/office/drawing/2014/main" id="{00000000-0008-0000-0400-0000CB00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92</xdr:col>
      <xdr:colOff>76200</xdr:colOff>
      <xdr:row>29</xdr:row>
      <xdr:rowOff>44450</xdr:rowOff>
    </xdr:to>
    <xdr:sp macro="" textlink="">
      <xdr:nvSpPr>
        <xdr:cNvPr id="204" name="正方形/長方形 203">
          <a:extLst>
            <a:ext uri="{FF2B5EF4-FFF2-40B4-BE49-F238E27FC236}">
              <a16:creationId xmlns:a16="http://schemas.microsoft.com/office/drawing/2014/main" id="{00000000-0008-0000-0400-0000CC000000}"/>
            </a:ext>
          </a:extLst>
        </xdr:cNvPr>
        <xdr:cNvSpPr/>
      </xdr:nvSpPr>
      <xdr:spPr>
        <a:xfrm>
          <a:off x="170815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28</xdr:row>
      <xdr:rowOff>152400</xdr:rowOff>
    </xdr:from>
    <xdr:to>
      <xdr:col>92</xdr:col>
      <xdr:colOff>76200</xdr:colOff>
      <xdr:row>30</xdr:row>
      <xdr:rowOff>63500</xdr:rowOff>
    </xdr:to>
    <xdr:sp macro="" textlink="">
      <xdr:nvSpPr>
        <xdr:cNvPr id="205" name="正方形/長方形 204">
          <a:extLst>
            <a:ext uri="{FF2B5EF4-FFF2-40B4-BE49-F238E27FC236}">
              <a16:creationId xmlns:a16="http://schemas.microsoft.com/office/drawing/2014/main" id="{00000000-0008-0000-0400-0000CD000000}"/>
            </a:ext>
          </a:extLst>
        </xdr:cNvPr>
        <xdr:cNvSpPr/>
      </xdr:nvSpPr>
      <xdr:spPr>
        <a:xfrm>
          <a:off x="170815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101</xdr:col>
      <xdr:colOff>92075</xdr:colOff>
      <xdr:row>29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87706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28</xdr:row>
      <xdr:rowOff>152400</xdr:rowOff>
    </xdr:from>
    <xdr:to>
      <xdr:col>101</xdr:col>
      <xdr:colOff>92075</xdr:colOff>
      <xdr:row>30</xdr:row>
      <xdr:rowOff>63500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87706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下水道事業及び農業集落排水事業の企業会計移行に伴う補助事業の皆増等</a:t>
          </a:r>
          <a:r>
            <a:rPr kumimoji="1" lang="ja-JP" altLang="ja-JP" sz="1100" b="0" i="0" baseline="0">
              <a:solidFill>
                <a:schemeClr val="dk1"/>
              </a:solidFill>
              <a:effectLst/>
              <a:latin typeface="+mn-lt"/>
              <a:ea typeface="+mn-ea"/>
              <a:cs typeface="+mn-cs"/>
            </a:rPr>
            <a:t>により、歳出</a:t>
          </a:r>
          <a:r>
            <a:rPr kumimoji="1" lang="ja-JP" altLang="en-US" sz="1100" b="0" i="0" baseline="0">
              <a:solidFill>
                <a:schemeClr val="dk1"/>
              </a:solidFill>
              <a:effectLst/>
              <a:latin typeface="+mn-lt"/>
              <a:ea typeface="+mn-ea"/>
              <a:cs typeface="+mn-cs"/>
            </a:rPr>
            <a:t>経常一般財源</a:t>
          </a:r>
          <a:r>
            <a:rPr kumimoji="1" lang="ja-JP" altLang="ja-JP"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1,205</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し、昨年度の</a:t>
          </a:r>
          <a:r>
            <a:rPr kumimoji="1" lang="en-US" altLang="ja-JP" sz="1100" b="0" i="0" baseline="0">
              <a:solidFill>
                <a:schemeClr val="dk1"/>
              </a:solidFill>
              <a:effectLst/>
              <a:latin typeface="+mn-lt"/>
              <a:ea typeface="+mn-ea"/>
              <a:cs typeface="+mn-cs"/>
            </a:rPr>
            <a:t>15.3</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19.8</a:t>
          </a:r>
          <a:r>
            <a:rPr kumimoji="1" lang="ja-JP" altLang="ja-JP" sz="1100" b="0" i="0" baseline="0">
              <a:solidFill>
                <a:schemeClr val="dk1"/>
              </a:solidFill>
              <a:effectLst/>
              <a:latin typeface="+mn-lt"/>
              <a:ea typeface="+mn-ea"/>
              <a:cs typeface="+mn-cs"/>
            </a:rPr>
            <a:t>％となった。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全国平均、茨城県平均ともに上回っている状況のため、今後も行政改革アクションプラン等に基づき、公営企業会計等の健全化に努める。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13" name="直線コネクタ 212">
          <a:extLst>
            <a:ext uri="{FF2B5EF4-FFF2-40B4-BE49-F238E27FC236}">
              <a16:creationId xmlns:a16="http://schemas.microsoft.com/office/drawing/2014/main" id="{00000000-0008-0000-0400-0000D500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15" name="直線コネクタ 214">
          <a:extLst>
            <a:ext uri="{FF2B5EF4-FFF2-40B4-BE49-F238E27FC236}">
              <a16:creationId xmlns:a16="http://schemas.microsoft.com/office/drawing/2014/main" id="{00000000-0008-0000-0400-0000D700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29" name="補助費等グラフ枠">
          <a:extLst>
            <a:ext uri="{FF2B5EF4-FFF2-40B4-BE49-F238E27FC236}">
              <a16:creationId xmlns:a16="http://schemas.microsoft.com/office/drawing/2014/main" id="{00000000-0008-0000-0400-0000E500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84365</xdr:rowOff>
    </xdr:from>
    <xdr:to>
      <xdr:col>82</xdr:col>
      <xdr:colOff>158750</xdr:colOff>
      <xdr:row>42</xdr:row>
      <xdr:rowOff>14515</xdr:rowOff>
    </xdr:to>
    <xdr:sp macro="" textlink="">
      <xdr:nvSpPr>
        <xdr:cNvPr id="235" name="楕円 234">
          <a:extLst>
            <a:ext uri="{FF2B5EF4-FFF2-40B4-BE49-F238E27FC236}">
              <a16:creationId xmlns:a16="http://schemas.microsoft.com/office/drawing/2014/main" id="{00000000-0008-0000-0400-0000EB000000}"/>
            </a:ext>
          </a:extLst>
        </xdr:cNvPr>
        <xdr:cNvSpPr/>
      </xdr:nvSpPr>
      <xdr:spPr>
        <a:xfrm>
          <a:off x="164592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33</xdr:row>
      <xdr:rowOff>37193</xdr:rowOff>
    </xdr:from>
    <xdr:to>
      <xdr:col>82</xdr:col>
      <xdr:colOff>107950</xdr:colOff>
      <xdr:row>41</xdr:row>
      <xdr:rowOff>135165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5671800" y="5695043"/>
          <a:ext cx="838200" cy="14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56442</xdr:rowOff>
    </xdr:from>
    <xdr:ext cx="762000" cy="259045"/>
    <xdr:sp macro="" textlink="">
      <xdr:nvSpPr>
        <xdr:cNvPr id="237" name="補助費等該当値テキスト">
          <a:extLst>
            <a:ext uri="{FF2B5EF4-FFF2-40B4-BE49-F238E27FC236}">
              <a16:creationId xmlns:a16="http://schemas.microsoft.com/office/drawing/2014/main" id="{00000000-0008-0000-0400-0000ED000000}"/>
            </a:ext>
          </a:extLst>
        </xdr:cNvPr>
        <xdr:cNvSpPr txBox="1"/>
      </xdr:nvSpPr>
      <xdr:spPr>
        <a:xfrm>
          <a:off x="165989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157843</xdr:rowOff>
    </xdr:from>
    <xdr:to>
      <xdr:col>78</xdr:col>
      <xdr:colOff>120650</xdr:colOff>
      <xdr:row>33</xdr:row>
      <xdr:rowOff>87993</xdr:rowOff>
    </xdr:to>
    <xdr:sp macro="" textlink="">
      <xdr:nvSpPr>
        <xdr:cNvPr id="238" name="楕円 237">
          <a:extLst>
            <a:ext uri="{FF2B5EF4-FFF2-40B4-BE49-F238E27FC236}">
              <a16:creationId xmlns:a16="http://schemas.microsoft.com/office/drawing/2014/main" id="{00000000-0008-0000-0400-0000EE000000}"/>
            </a:ext>
          </a:extLst>
        </xdr:cNvPr>
        <xdr:cNvSpPr/>
      </xdr:nvSpPr>
      <xdr:spPr>
        <a:xfrm>
          <a:off x="15621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37193</xdr:rowOff>
    </xdr:from>
    <xdr:to>
      <xdr:col>78</xdr:col>
      <xdr:colOff>69850</xdr:colOff>
      <xdr:row>34</xdr:row>
      <xdr:rowOff>159657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4782800" y="56950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33</xdr:row>
      <xdr:rowOff>72770</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573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108857</xdr:rowOff>
    </xdr:from>
    <xdr:to>
      <xdr:col>74</xdr:col>
      <xdr:colOff>31750</xdr:colOff>
      <xdr:row>35</xdr:row>
      <xdr:rowOff>39007</xdr:rowOff>
    </xdr:to>
    <xdr:sp macro="" textlink="">
      <xdr:nvSpPr>
        <xdr:cNvPr id="241" name="楕円 240">
          <a:extLst>
            <a:ext uri="{FF2B5EF4-FFF2-40B4-BE49-F238E27FC236}">
              <a16:creationId xmlns:a16="http://schemas.microsoft.com/office/drawing/2014/main" id="{00000000-0008-0000-0400-0000F1000000}"/>
            </a:ext>
          </a:extLst>
        </xdr:cNvPr>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32</xdr:row>
      <xdr:rowOff>110672</xdr:rowOff>
    </xdr:from>
    <xdr:to>
      <xdr:col>73</xdr:col>
      <xdr:colOff>180975</xdr:colOff>
      <xdr:row>34</xdr:row>
      <xdr:rowOff>159657</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3893800" y="5597072"/>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35</xdr:row>
      <xdr:rowOff>23784</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59872</xdr:rowOff>
    </xdr:from>
    <xdr:to>
      <xdr:col>69</xdr:col>
      <xdr:colOff>142875</xdr:colOff>
      <xdr:row>32</xdr:row>
      <xdr:rowOff>161472</xdr:rowOff>
    </xdr:to>
    <xdr:sp macro="" textlink="">
      <xdr:nvSpPr>
        <xdr:cNvPr id="244" name="楕円 243">
          <a:extLst>
            <a:ext uri="{FF2B5EF4-FFF2-40B4-BE49-F238E27FC236}">
              <a16:creationId xmlns:a16="http://schemas.microsoft.com/office/drawing/2014/main" id="{00000000-0008-0000-0400-0000F4000000}"/>
            </a:ext>
          </a:extLst>
        </xdr:cNvPr>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32</xdr:row>
      <xdr:rowOff>110672</xdr:rowOff>
    </xdr:from>
    <xdr:to>
      <xdr:col>69</xdr:col>
      <xdr:colOff>92075</xdr:colOff>
      <xdr:row>34</xdr:row>
      <xdr:rowOff>61686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3004800" y="55970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32</xdr:row>
      <xdr:rowOff>146249</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563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10886</xdr:rowOff>
    </xdr:from>
    <xdr:to>
      <xdr:col>65</xdr:col>
      <xdr:colOff>53975</xdr:colOff>
      <xdr:row>34</xdr:row>
      <xdr:rowOff>112486</xdr:rowOff>
    </xdr:to>
    <xdr:sp macro="" textlink="">
      <xdr:nvSpPr>
        <xdr:cNvPr id="247" name="楕円 246">
          <a:extLst>
            <a:ext uri="{FF2B5EF4-FFF2-40B4-BE49-F238E27FC236}">
              <a16:creationId xmlns:a16="http://schemas.microsoft.com/office/drawing/2014/main" id="{00000000-0008-0000-0400-0000F7000000}"/>
            </a:ext>
          </a:extLst>
        </xdr:cNvPr>
        <xdr:cNvSpPr/>
      </xdr:nvSpPr>
      <xdr:spPr>
        <a:xfrm>
          <a:off x="12954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97263</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592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49" name="正方形/長方形 248">
          <a:extLst>
            <a:ext uri="{FF2B5EF4-FFF2-40B4-BE49-F238E27FC236}">
              <a16:creationId xmlns:a16="http://schemas.microsoft.com/office/drawing/2014/main" id="{00000000-0008-0000-0400-0000F900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33</xdr:col>
      <xdr:colOff>193675</xdr:colOff>
      <xdr:row>69</xdr:row>
      <xdr:rowOff>44450</xdr:rowOff>
    </xdr:to>
    <xdr:sp macro="" textlink="">
      <xdr:nvSpPr>
        <xdr:cNvPr id="250" name="正方形/長方形 249">
          <a:extLst>
            <a:ext uri="{FF2B5EF4-FFF2-40B4-BE49-F238E27FC236}">
              <a16:creationId xmlns:a16="http://schemas.microsoft.com/office/drawing/2014/main" id="{00000000-0008-0000-0400-0000FA000000}"/>
            </a:ext>
          </a:extLst>
        </xdr:cNvPr>
        <xdr:cNvSpPr/>
      </xdr:nvSpPr>
      <xdr:spPr>
        <a:xfrm>
          <a:off x="53975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68</xdr:row>
      <xdr:rowOff>152400</xdr:rowOff>
    </xdr:from>
    <xdr:to>
      <xdr:col>33</xdr:col>
      <xdr:colOff>193675</xdr:colOff>
      <xdr:row>70</xdr:row>
      <xdr:rowOff>63500</xdr:rowOff>
    </xdr:to>
    <xdr:sp macro="" textlink="">
      <xdr:nvSpPr>
        <xdr:cNvPr id="251" name="正方形/長方形 250">
          <a:extLst>
            <a:ext uri="{FF2B5EF4-FFF2-40B4-BE49-F238E27FC236}">
              <a16:creationId xmlns:a16="http://schemas.microsoft.com/office/drawing/2014/main" id="{00000000-0008-0000-0400-0000FB000000}"/>
            </a:ext>
          </a:extLst>
        </xdr:cNvPr>
        <xdr:cNvSpPr/>
      </xdr:nvSpPr>
      <xdr:spPr>
        <a:xfrm>
          <a:off x="53975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43</xdr:col>
      <xdr:colOff>9525</xdr:colOff>
      <xdr:row>69</xdr:row>
      <xdr:rowOff>44450</xdr:rowOff>
    </xdr:to>
    <xdr:sp macro="" textlink="">
      <xdr:nvSpPr>
        <xdr:cNvPr id="252" name="正方形/長方形 251">
          <a:extLst>
            <a:ext uri="{FF2B5EF4-FFF2-40B4-BE49-F238E27FC236}">
              <a16:creationId xmlns:a16="http://schemas.microsoft.com/office/drawing/2014/main" id="{00000000-0008-0000-0400-0000FC000000}"/>
            </a:ext>
          </a:extLst>
        </xdr:cNvPr>
        <xdr:cNvSpPr/>
      </xdr:nvSpPr>
      <xdr:spPr>
        <a:xfrm>
          <a:off x="70866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68</xdr:row>
      <xdr:rowOff>152400</xdr:rowOff>
    </xdr:from>
    <xdr:to>
      <xdr:col>43</xdr:col>
      <xdr:colOff>9525</xdr:colOff>
      <xdr:row>70</xdr:row>
      <xdr:rowOff>63500</xdr:rowOff>
    </xdr:to>
    <xdr:sp macro="" textlink="">
      <xdr:nvSpPr>
        <xdr:cNvPr id="253" name="正方形/長方形 252">
          <a:extLst>
            <a:ext uri="{FF2B5EF4-FFF2-40B4-BE49-F238E27FC236}">
              <a16:creationId xmlns:a16="http://schemas.microsoft.com/office/drawing/2014/main" id="{00000000-0008-0000-0400-0000FD000000}"/>
            </a:ext>
          </a:extLst>
        </xdr:cNvPr>
        <xdr:cNvSpPr/>
      </xdr:nvSpPr>
      <xdr:spPr>
        <a:xfrm>
          <a:off x="70866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54" name="正方形/長方形 253">
          <a:extLst>
            <a:ext uri="{FF2B5EF4-FFF2-40B4-BE49-F238E27FC236}">
              <a16:creationId xmlns:a16="http://schemas.microsoft.com/office/drawing/2014/main" id="{00000000-0008-0000-0400-0000FE00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255" name="正方形/長方形 254">
          <a:extLst>
            <a:ext uri="{FF2B5EF4-FFF2-40B4-BE49-F238E27FC236}">
              <a16:creationId xmlns:a16="http://schemas.microsoft.com/office/drawing/2014/main" id="{00000000-0008-0000-0400-0000FF00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56" name="正方形/長方形 255">
          <a:extLst>
            <a:ext uri="{FF2B5EF4-FFF2-40B4-BE49-F238E27FC236}">
              <a16:creationId xmlns:a16="http://schemas.microsoft.com/office/drawing/2014/main" id="{00000000-0008-0000-0400-00000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減収補</a:t>
          </a:r>
          <a:r>
            <a:rPr kumimoji="1" lang="ja-JP" altLang="en-US" sz="1100" b="0" i="0" baseline="0">
              <a:solidFill>
                <a:schemeClr val="dk1"/>
              </a:solidFill>
              <a:effectLst/>
              <a:latin typeface="+mn-lt"/>
              <a:ea typeface="+mn-ea"/>
              <a:cs typeface="+mn-cs"/>
            </a:rPr>
            <a:t>てん</a:t>
          </a:r>
          <a:r>
            <a:rPr kumimoji="1" lang="ja-JP" altLang="ja-JP" sz="1100" b="0" i="0" baseline="0">
              <a:solidFill>
                <a:schemeClr val="dk1"/>
              </a:solidFill>
              <a:effectLst/>
              <a:latin typeface="+mn-lt"/>
              <a:ea typeface="+mn-ea"/>
              <a:cs typeface="+mn-cs"/>
            </a:rPr>
            <a:t>債</a:t>
          </a:r>
          <a:r>
            <a:rPr kumimoji="1" lang="ja-JP" altLang="en-US" sz="1100" b="0" i="0" baseline="0">
              <a:solidFill>
                <a:schemeClr val="dk1"/>
              </a:solidFill>
              <a:effectLst/>
              <a:latin typeface="+mn-lt"/>
              <a:ea typeface="+mn-ea"/>
              <a:cs typeface="+mn-cs"/>
            </a:rPr>
            <a:t>、減税補てん債及び給食施設整備債</a:t>
          </a:r>
          <a:r>
            <a:rPr kumimoji="1" lang="ja-JP" altLang="ja-JP" sz="1100" b="0" i="0" baseline="0">
              <a:solidFill>
                <a:schemeClr val="dk1"/>
              </a:solidFill>
              <a:effectLst/>
              <a:latin typeface="+mn-lt"/>
              <a:ea typeface="+mn-ea"/>
              <a:cs typeface="+mn-cs"/>
            </a:rPr>
            <a:t>の償還金の減等により歳出決算額が</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百万円減少し、昨年度から</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ポイント減の</a:t>
          </a:r>
          <a:r>
            <a:rPr kumimoji="1" lang="en-US" altLang="ja-JP" sz="1100" b="0" i="0" baseline="0">
              <a:solidFill>
                <a:schemeClr val="dk1"/>
              </a:solidFill>
              <a:effectLst/>
              <a:latin typeface="+mn-lt"/>
              <a:ea typeface="+mn-ea"/>
              <a:cs typeface="+mn-cs"/>
            </a:rPr>
            <a:t>16.5</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年度から、比率は下がりつつあるが、未だ全国平均</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茨城県平均を上回る</a:t>
          </a:r>
          <a:r>
            <a:rPr kumimoji="1" lang="ja-JP" altLang="en-US" sz="1100" b="0" i="0" baseline="0">
              <a:solidFill>
                <a:schemeClr val="dk1"/>
              </a:solidFill>
              <a:effectLst/>
              <a:latin typeface="+mn-lt"/>
              <a:ea typeface="+mn-ea"/>
              <a:cs typeface="+mn-cs"/>
            </a:rPr>
            <a:t>状況であり</a:t>
          </a:r>
          <a:r>
            <a:rPr kumimoji="1" lang="ja-JP" altLang="ja-JP" sz="1100" b="0" i="0" baseline="0">
              <a:solidFill>
                <a:schemeClr val="dk1"/>
              </a:solidFill>
              <a:effectLst/>
              <a:latin typeface="+mn-lt"/>
              <a:ea typeface="+mn-ea"/>
              <a:cs typeface="+mn-cs"/>
            </a:rPr>
            <a:t>、優先</a:t>
          </a:r>
          <a:r>
            <a:rPr kumimoji="1" lang="ja-JP" altLang="en-US" sz="1100" b="0" i="0" baseline="0">
              <a:solidFill>
                <a:schemeClr val="dk1"/>
              </a:solidFill>
              <a:effectLst/>
              <a:latin typeface="+mn-lt"/>
              <a:ea typeface="+mn-ea"/>
              <a:cs typeface="+mn-cs"/>
            </a:rPr>
            <a:t>する</a:t>
          </a:r>
          <a:r>
            <a:rPr kumimoji="1" lang="ja-JP" altLang="ja-JP" sz="1100" b="0" i="0" baseline="0">
              <a:solidFill>
                <a:schemeClr val="dk1"/>
              </a:solidFill>
              <a:effectLst/>
              <a:latin typeface="+mn-lt"/>
              <a:ea typeface="+mn-ea"/>
              <a:cs typeface="+mn-cs"/>
            </a:rPr>
            <a:t>建設事業の選定</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を行い、より一層の</a:t>
          </a:r>
          <a:r>
            <a:rPr kumimoji="1" lang="ja-JP" altLang="en-US" sz="1100" b="0" i="0" baseline="0">
              <a:solidFill>
                <a:schemeClr val="dk1"/>
              </a:solidFill>
              <a:effectLst/>
              <a:latin typeface="+mn-lt"/>
              <a:ea typeface="+mn-ea"/>
              <a:cs typeface="+mn-cs"/>
            </a:rPr>
            <a:t>地方債借入の</a:t>
          </a:r>
          <a:r>
            <a:rPr kumimoji="1" lang="ja-JP" altLang="ja-JP" sz="1100" b="0" i="0" baseline="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265" name="直線コネクタ 264">
          <a:extLst>
            <a:ext uri="{FF2B5EF4-FFF2-40B4-BE49-F238E27FC236}">
              <a16:creationId xmlns:a16="http://schemas.microsoft.com/office/drawing/2014/main" id="{00000000-0008-0000-0400-00000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267" name="直線コネクタ 266">
          <a:extLst>
            <a:ext uri="{FF2B5EF4-FFF2-40B4-BE49-F238E27FC236}">
              <a16:creationId xmlns:a16="http://schemas.microsoft.com/office/drawing/2014/main" id="{00000000-0008-0000-0400-00000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269" name="直線コネクタ 268">
          <a:extLst>
            <a:ext uri="{FF2B5EF4-FFF2-40B4-BE49-F238E27FC236}">
              <a16:creationId xmlns:a16="http://schemas.microsoft.com/office/drawing/2014/main" id="{00000000-0008-0000-0400-00000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71" name="直線コネクタ 270">
          <a:extLst>
            <a:ext uri="{FF2B5EF4-FFF2-40B4-BE49-F238E27FC236}">
              <a16:creationId xmlns:a16="http://schemas.microsoft.com/office/drawing/2014/main" id="{00000000-0008-0000-0400-00000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73" name="公債費グラフ枠">
          <a:extLst>
            <a:ext uri="{FF2B5EF4-FFF2-40B4-BE49-F238E27FC236}">
              <a16:creationId xmlns:a16="http://schemas.microsoft.com/office/drawing/2014/main" id="{00000000-0008-0000-0400-00001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72</xdr:row>
      <xdr:rowOff>165100</xdr:rowOff>
    </xdr:from>
    <xdr:to>
      <xdr:col>24</xdr:col>
      <xdr:colOff>25400</xdr:colOff>
      <xdr:row>74</xdr:row>
      <xdr:rowOff>50800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flipV="1">
          <a:off x="3987800" y="12509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86377</xdr:rowOff>
    </xdr:from>
    <xdr:ext cx="762000" cy="259045"/>
    <xdr:sp macro="" textlink="">
      <xdr:nvSpPr>
        <xdr:cNvPr id="281" name="公債費該当値テキスト">
          <a:extLst>
            <a:ext uri="{FF2B5EF4-FFF2-40B4-BE49-F238E27FC236}">
              <a16:creationId xmlns:a16="http://schemas.microsoft.com/office/drawing/2014/main" id="{00000000-0008-0000-0400-000019010000}"/>
            </a:ext>
          </a:extLst>
        </xdr:cNvPr>
        <xdr:cNvSpPr txBox="1"/>
      </xdr:nvSpPr>
      <xdr:spPr>
        <a:xfrm>
          <a:off x="4914900" y="1243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76</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flipV="1">
          <a:off x="3098800" y="12738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74</xdr:row>
      <xdr:rowOff>86377</xdr:rowOff>
    </xdr:from>
    <xdr:ext cx="7366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285" name="楕円 284">
          <a:extLst>
            <a:ext uri="{FF2B5EF4-FFF2-40B4-BE49-F238E27FC236}">
              <a16:creationId xmlns:a16="http://schemas.microsoft.com/office/drawing/2014/main" id="{00000000-0008-0000-0400-00001D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76</xdr:row>
      <xdr:rowOff>12700</xdr:rowOff>
    </xdr:from>
    <xdr:to>
      <xdr:col>15</xdr:col>
      <xdr:colOff>98425</xdr:colOff>
      <xdr:row>78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flipV="1">
          <a:off x="2209800" y="130429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76</xdr:row>
      <xdr:rowOff>48277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288" name="楕円 287">
          <a:extLst>
            <a:ext uri="{FF2B5EF4-FFF2-40B4-BE49-F238E27FC236}">
              <a16:creationId xmlns:a16="http://schemas.microsoft.com/office/drawing/2014/main" id="{00000000-0008-0000-0400-000020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78</xdr:row>
      <xdr:rowOff>127000</xdr:rowOff>
    </xdr:from>
    <xdr:to>
      <xdr:col>11</xdr:col>
      <xdr:colOff>9525</xdr:colOff>
      <xdr:row>80</xdr:row>
      <xdr:rowOff>88900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flipV="1">
          <a:off x="1320800" y="13500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78</xdr:row>
      <xdr:rowOff>162577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291" name="楕円 290">
          <a:extLst>
            <a:ext uri="{FF2B5EF4-FFF2-40B4-BE49-F238E27FC236}">
              <a16:creationId xmlns:a16="http://schemas.microsoft.com/office/drawing/2014/main" id="{00000000-0008-0000-0400-000023010000}"/>
            </a:ext>
          </a:extLst>
        </xdr:cNvPr>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124477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92</xdr:col>
      <xdr:colOff>76200</xdr:colOff>
      <xdr:row>69</xdr:row>
      <xdr:rowOff>44450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0815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68</xdr:row>
      <xdr:rowOff>152400</xdr:rowOff>
    </xdr:from>
    <xdr:to>
      <xdr:col>92</xdr:col>
      <xdr:colOff>76200</xdr:colOff>
      <xdr:row>70</xdr:row>
      <xdr:rowOff>63500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0815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101</xdr:col>
      <xdr:colOff>92075</xdr:colOff>
      <xdr:row>69</xdr:row>
      <xdr:rowOff>44450</xdr:rowOff>
    </xdr:to>
    <xdr:sp macro="" textlink="">
      <xdr:nvSpPr>
        <xdr:cNvPr id="296" name="正方形/長方形 295">
          <a:extLst>
            <a:ext uri="{FF2B5EF4-FFF2-40B4-BE49-F238E27FC236}">
              <a16:creationId xmlns:a16="http://schemas.microsoft.com/office/drawing/2014/main" id="{00000000-0008-0000-0400-000028010000}"/>
            </a:ext>
          </a:extLst>
        </xdr:cNvPr>
        <xdr:cNvSpPr/>
      </xdr:nvSpPr>
      <xdr:spPr>
        <a:xfrm>
          <a:off x="187706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68</xdr:row>
      <xdr:rowOff>152400</xdr:rowOff>
    </xdr:from>
    <xdr:to>
      <xdr:col>101</xdr:col>
      <xdr:colOff>92075</xdr:colOff>
      <xdr:row>70</xdr:row>
      <xdr:rowOff>63500</xdr:rowOff>
    </xdr:to>
    <xdr:sp macro="" textlink="">
      <xdr:nvSpPr>
        <xdr:cNvPr id="297" name="正方形/長方形 296">
          <a:extLst>
            <a:ext uri="{FF2B5EF4-FFF2-40B4-BE49-F238E27FC236}">
              <a16:creationId xmlns:a16="http://schemas.microsoft.com/office/drawing/2014/main" id="{00000000-0008-0000-0400-000029010000}"/>
            </a:ext>
          </a:extLst>
        </xdr:cNvPr>
        <xdr:cNvSpPr/>
      </xdr:nvSpPr>
      <xdr:spPr>
        <a:xfrm>
          <a:off x="187706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98" name="正方形/長方形 297">
          <a:extLst>
            <a:ext uri="{FF2B5EF4-FFF2-40B4-BE49-F238E27FC236}">
              <a16:creationId xmlns:a16="http://schemas.microsoft.com/office/drawing/2014/main" id="{00000000-0008-0000-0400-00002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299" name="正方形/長方形 298">
          <a:extLst>
            <a:ext uri="{FF2B5EF4-FFF2-40B4-BE49-F238E27FC236}">
              <a16:creationId xmlns:a16="http://schemas.microsoft.com/office/drawing/2014/main" id="{00000000-0008-0000-0400-00002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00" name="正方形/長方形 299">
          <a:extLst>
            <a:ext uri="{FF2B5EF4-FFF2-40B4-BE49-F238E27FC236}">
              <a16:creationId xmlns:a16="http://schemas.microsoft.com/office/drawing/2014/main" id="{00000000-0008-0000-0400-00002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昨年度の</a:t>
          </a:r>
          <a:r>
            <a:rPr kumimoji="1" lang="en-US" altLang="ja-JP" sz="1100" b="0" i="0" baseline="0">
              <a:solidFill>
                <a:schemeClr val="dk1"/>
              </a:solidFill>
              <a:effectLst/>
              <a:latin typeface="+mn-lt"/>
              <a:ea typeface="+mn-ea"/>
              <a:cs typeface="+mn-cs"/>
            </a:rPr>
            <a:t>76.5</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75.3</a:t>
          </a:r>
          <a:r>
            <a:rPr kumimoji="1" lang="ja-JP" altLang="ja-JP" sz="1100" b="0" i="0" baseline="0">
              <a:solidFill>
                <a:schemeClr val="dk1"/>
              </a:solidFill>
              <a:effectLst/>
              <a:latin typeface="+mn-lt"/>
              <a:ea typeface="+mn-ea"/>
              <a:cs typeface="+mn-cs"/>
            </a:rPr>
            <a:t>％となり、全国平均、茨城県平均ともに下回る状況となった。これは</a:t>
          </a:r>
          <a:r>
            <a:rPr kumimoji="1" lang="ja-JP" altLang="en-US" sz="1100" b="0" i="0" baseline="0">
              <a:solidFill>
                <a:schemeClr val="dk1"/>
              </a:solidFill>
              <a:effectLst/>
              <a:latin typeface="+mn-lt"/>
              <a:ea typeface="+mn-ea"/>
              <a:cs typeface="+mn-cs"/>
            </a:rPr>
            <a:t>新型コロナウイルス感染症の影響による外来受診差控えに伴う医療福祉費支給経費の減及び臨時財政対策債発行額の増</a:t>
          </a:r>
          <a:r>
            <a:rPr kumimoji="1" lang="ja-JP" altLang="ja-JP" sz="1100" b="0" i="0" baseline="0">
              <a:solidFill>
                <a:schemeClr val="dk1"/>
              </a:solidFill>
              <a:effectLst/>
              <a:latin typeface="+mn-lt"/>
              <a:ea typeface="+mn-ea"/>
              <a:cs typeface="+mn-cs"/>
            </a:rPr>
            <a:t>が大きな要因となっている。</a:t>
          </a:r>
          <a:endParaRPr lang="ja-JP" altLang="ja-JP" sz="1400">
            <a:effectLst/>
          </a:endParaRPr>
        </a:p>
        <a:p>
          <a:r>
            <a:rPr kumimoji="1" lang="ja-JP" altLang="ja-JP" sz="1100" b="0" i="0" baseline="0">
              <a:solidFill>
                <a:schemeClr val="dk1"/>
              </a:solidFill>
              <a:effectLst/>
              <a:latin typeface="+mn-lt"/>
              <a:ea typeface="+mn-ea"/>
              <a:cs typeface="+mn-cs"/>
            </a:rPr>
            <a:t>　今後も地方税の徴収強化に加え、</a:t>
          </a:r>
          <a:r>
            <a:rPr kumimoji="1" lang="ja-JP" altLang="en-US" sz="1100" b="0" i="0" baseline="0">
              <a:solidFill>
                <a:schemeClr val="dk1"/>
              </a:solidFill>
              <a:effectLst/>
              <a:latin typeface="+mn-lt"/>
              <a:ea typeface="+mn-ea"/>
              <a:cs typeface="+mn-cs"/>
            </a:rPr>
            <a:t>公営企業等の経営改革による</a:t>
          </a:r>
          <a:r>
            <a:rPr kumimoji="1" lang="ja-JP" altLang="ja-JP" sz="1100" b="0" i="0" baseline="0">
              <a:solidFill>
                <a:schemeClr val="dk1"/>
              </a:solidFill>
              <a:effectLst/>
              <a:latin typeface="+mn-lt"/>
              <a:ea typeface="+mn-ea"/>
              <a:cs typeface="+mn-cs"/>
            </a:rPr>
            <a:t>補助金の抑制、</a:t>
          </a:r>
          <a:r>
            <a:rPr kumimoji="1" lang="ja-JP" altLang="en-US" sz="1100" b="0" i="0" baseline="0">
              <a:solidFill>
                <a:schemeClr val="dk1"/>
              </a:solidFill>
              <a:effectLst/>
              <a:latin typeface="+mn-lt"/>
              <a:ea typeface="+mn-ea"/>
              <a:cs typeface="+mn-cs"/>
            </a:rPr>
            <a:t>事務事業のスクラップ・アンド・ビルド</a:t>
          </a:r>
          <a:r>
            <a:rPr kumimoji="1" lang="ja-JP" altLang="ja-JP" sz="1100" b="0" i="0" baseline="0">
              <a:solidFill>
                <a:schemeClr val="dk1"/>
              </a:solidFill>
              <a:effectLst/>
              <a:latin typeface="+mn-lt"/>
              <a:ea typeface="+mn-ea"/>
              <a:cs typeface="+mn-cs"/>
            </a:rPr>
            <a:t>など、行財政改革の取組みにより、一層の改善に努める</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315" name="公債費以外グラフ枠">
          <a:extLst>
            <a:ext uri="{FF2B5EF4-FFF2-40B4-BE49-F238E27FC236}">
              <a16:creationId xmlns:a16="http://schemas.microsoft.com/office/drawing/2014/main" id="{00000000-0008-0000-0400-00003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74</xdr:row>
      <xdr:rowOff>35560</xdr:rowOff>
    </xdr:from>
    <xdr:to>
      <xdr:col>82</xdr:col>
      <xdr:colOff>107950</xdr:colOff>
      <xdr:row>77</xdr:row>
      <xdr:rowOff>69850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5671800" y="1272286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128287</xdr:rowOff>
    </xdr:from>
    <xdr:ext cx="762000" cy="259045"/>
    <xdr:sp macro="" textlink="">
      <xdr:nvSpPr>
        <xdr:cNvPr id="323" name="公債費以外該当値テキスト">
          <a:extLst>
            <a:ext uri="{FF2B5EF4-FFF2-40B4-BE49-F238E27FC236}">
              <a16:creationId xmlns:a16="http://schemas.microsoft.com/office/drawing/2014/main" id="{00000000-0008-0000-0400-000043010000}"/>
            </a:ext>
          </a:extLst>
        </xdr:cNvPr>
        <xdr:cNvSpPr txBox="1"/>
      </xdr:nvSpPr>
      <xdr:spPr>
        <a:xfrm>
          <a:off x="16598900" y="1264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80</xdr:row>
      <xdr:rowOff>149861</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4782800" y="13271500"/>
          <a:ext cx="889000" cy="5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77</xdr:row>
      <xdr:rowOff>105427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99061</xdr:rowOff>
    </xdr:from>
    <xdr:to>
      <xdr:col>74</xdr:col>
      <xdr:colOff>31750</xdr:colOff>
      <xdr:row>81</xdr:row>
      <xdr:rowOff>29211</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74</xdr:row>
      <xdr:rowOff>35560</xdr:rowOff>
    </xdr:from>
    <xdr:to>
      <xdr:col>73</xdr:col>
      <xdr:colOff>180975</xdr:colOff>
      <xdr:row>80</xdr:row>
      <xdr:rowOff>149861</xdr:rowOff>
    </xdr:to>
    <xdr:cxnSp macro="">
      <xdr:nvCxnSpPr>
        <xdr:cNvPr id="328" name="直線コネクタ 327">
          <a:extLst>
            <a:ext uri="{FF2B5EF4-FFF2-40B4-BE49-F238E27FC236}">
              <a16:creationId xmlns:a16="http://schemas.microsoft.com/office/drawing/2014/main" id="{00000000-0008-0000-0400-000048010000}"/>
            </a:ext>
          </a:extLst>
        </xdr:cNvPr>
        <xdr:cNvCxnSpPr/>
      </xdr:nvCxnSpPr>
      <xdr:spPr>
        <a:xfrm>
          <a:off x="13893800" y="12722860"/>
          <a:ext cx="889000" cy="114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81</xdr:row>
      <xdr:rowOff>13988</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74</xdr:row>
      <xdr:rowOff>35560</xdr:rowOff>
    </xdr:from>
    <xdr:to>
      <xdr:col>69</xdr:col>
      <xdr:colOff>92075</xdr:colOff>
      <xdr:row>80</xdr:row>
      <xdr:rowOff>58420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flipV="1">
          <a:off x="13004800" y="1272286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74</xdr:row>
      <xdr:rowOff>71137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1275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a:extLst>
            <a:ext uri="{FF2B5EF4-FFF2-40B4-BE49-F238E27FC236}">
              <a16:creationId xmlns:a16="http://schemas.microsoft.com/office/drawing/2014/main" id="{00000000-0008-0000-0500-000012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9" name="人口1人当たり決算額の推移グラフ枠130">
          <a:extLst>
            <a:ext uri="{FF2B5EF4-FFF2-40B4-BE49-F238E27FC236}">
              <a16:creationId xmlns:a16="http://schemas.microsoft.com/office/drawing/2014/main" id="{00000000-0008-0000-0500-000027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88678</xdr:rowOff>
    </xdr:from>
    <xdr:to>
      <xdr:col>29</xdr:col>
      <xdr:colOff>177800</xdr:colOff>
      <xdr:row>20</xdr:row>
      <xdr:rowOff>18828</xdr:rowOff>
    </xdr:to>
    <xdr:sp macro="" textlink="">
      <xdr:nvSpPr>
        <xdr:cNvPr id="45" name="楕円 44">
          <a:extLst>
            <a:ext uri="{FF2B5EF4-FFF2-40B4-BE49-F238E27FC236}">
              <a16:creationId xmlns:a16="http://schemas.microsoft.com/office/drawing/2014/main" id="{00000000-0008-0000-0500-00002D000000}"/>
            </a:ext>
          </a:extLst>
        </xdr:cNvPr>
        <xdr:cNvSpPr/>
      </xdr:nvSpPr>
      <xdr:spPr bwMode="auto">
        <a:xfrm>
          <a:off x="5600700" y="3393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12</xdr:row>
      <xdr:rowOff>30321</xdr:rowOff>
    </xdr:from>
    <xdr:to>
      <xdr:col>29</xdr:col>
      <xdr:colOff>127000</xdr:colOff>
      <xdr:row>19</xdr:row>
      <xdr:rowOff>139478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2135346"/>
          <a:ext cx="647700" cy="130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105205</xdr:rowOff>
    </xdr:from>
    <xdr:ext cx="762000" cy="259045"/>
    <xdr:sp macro="" textlink="">
      <xdr:nvSpPr>
        <xdr:cNvPr id="47" name="人口1人当たり決算額の推移該当値テキスト130">
          <a:extLst>
            <a:ext uri="{FF2B5EF4-FFF2-40B4-BE49-F238E27FC236}">
              <a16:creationId xmlns:a16="http://schemas.microsoft.com/office/drawing/2014/main" id="{00000000-0008-0000-0500-00002F000000}"/>
            </a:ext>
          </a:extLst>
        </xdr:cNvPr>
        <xdr:cNvSpPr txBox="1"/>
      </xdr:nvSpPr>
      <xdr:spPr>
        <a:xfrm>
          <a:off x="5740400" y="323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150971</xdr:rowOff>
    </xdr:from>
    <xdr:to>
      <xdr:col>26</xdr:col>
      <xdr:colOff>101600</xdr:colOff>
      <xdr:row>12</xdr:row>
      <xdr:rowOff>81121</xdr:rowOff>
    </xdr:to>
    <xdr:sp macro="" textlink="">
      <xdr:nvSpPr>
        <xdr:cNvPr id="48" name="楕円 47">
          <a:extLst>
            <a:ext uri="{FF2B5EF4-FFF2-40B4-BE49-F238E27FC236}">
              <a16:creationId xmlns:a16="http://schemas.microsoft.com/office/drawing/2014/main" id="{00000000-0008-0000-0500-000030000000}"/>
            </a:ext>
          </a:extLst>
        </xdr:cNvPr>
        <xdr:cNvSpPr/>
      </xdr:nvSpPr>
      <xdr:spPr bwMode="auto">
        <a:xfrm>
          <a:off x="4953000" y="208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30321</xdr:rowOff>
    </xdr:from>
    <xdr:to>
      <xdr:col>26</xdr:col>
      <xdr:colOff>50800</xdr:colOff>
      <xdr:row>14</xdr:row>
      <xdr:rowOff>67183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135346"/>
          <a:ext cx="698500" cy="379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10</xdr:row>
      <xdr:rowOff>91298</xdr:rowOff>
    </xdr:from>
    <xdr:ext cx="736600" cy="259045"/>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4622800" y="1853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16383</xdr:rowOff>
    </xdr:from>
    <xdr:to>
      <xdr:col>22</xdr:col>
      <xdr:colOff>165100</xdr:colOff>
      <xdr:row>14</xdr:row>
      <xdr:rowOff>117983</xdr:rowOff>
    </xdr:to>
    <xdr:sp macro="" textlink="">
      <xdr:nvSpPr>
        <xdr:cNvPr id="51" name="楕円 50">
          <a:extLst>
            <a:ext uri="{FF2B5EF4-FFF2-40B4-BE49-F238E27FC236}">
              <a16:creationId xmlns:a16="http://schemas.microsoft.com/office/drawing/2014/main" id="{00000000-0008-0000-0500-000033000000}"/>
            </a:ext>
          </a:extLst>
        </xdr:cNvPr>
        <xdr:cNvSpPr/>
      </xdr:nvSpPr>
      <xdr:spPr bwMode="auto">
        <a:xfrm>
          <a:off x="4254500" y="246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13</xdr:row>
      <xdr:rowOff>137763</xdr:rowOff>
    </xdr:from>
    <xdr:to>
      <xdr:col>22</xdr:col>
      <xdr:colOff>114300</xdr:colOff>
      <xdr:row>14</xdr:row>
      <xdr:rowOff>67183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2414238"/>
          <a:ext cx="698500" cy="100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12</xdr:row>
      <xdr:rowOff>128160</xdr:rowOff>
    </xdr:from>
    <xdr:ext cx="7620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3924300" y="22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86963</xdr:rowOff>
    </xdr:from>
    <xdr:to>
      <xdr:col>19</xdr:col>
      <xdr:colOff>38100</xdr:colOff>
      <xdr:row>14</xdr:row>
      <xdr:rowOff>17113</xdr:rowOff>
    </xdr:to>
    <xdr:sp macro="" textlink="">
      <xdr:nvSpPr>
        <xdr:cNvPr id="54" name="楕円 53">
          <a:extLst>
            <a:ext uri="{FF2B5EF4-FFF2-40B4-BE49-F238E27FC236}">
              <a16:creationId xmlns:a16="http://schemas.microsoft.com/office/drawing/2014/main" id="{00000000-0008-0000-0500-000036000000}"/>
            </a:ext>
          </a:extLst>
        </xdr:cNvPr>
        <xdr:cNvSpPr/>
      </xdr:nvSpPr>
      <xdr:spPr bwMode="auto">
        <a:xfrm>
          <a:off x="3556000" y="236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13</xdr:row>
      <xdr:rowOff>137763</xdr:rowOff>
    </xdr:from>
    <xdr:to>
      <xdr:col>18</xdr:col>
      <xdr:colOff>177800</xdr:colOff>
      <xdr:row>15</xdr:row>
      <xdr:rowOff>2889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414238"/>
          <a:ext cx="698500" cy="20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12</xdr:row>
      <xdr:rowOff>27290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225800" y="21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123539</xdr:rowOff>
    </xdr:from>
    <xdr:to>
      <xdr:col>15</xdr:col>
      <xdr:colOff>101600</xdr:colOff>
      <xdr:row>15</xdr:row>
      <xdr:rowOff>53689</xdr:rowOff>
    </xdr:to>
    <xdr:sp macro="" textlink="">
      <xdr:nvSpPr>
        <xdr:cNvPr id="57" name="楕円 56">
          <a:extLst>
            <a:ext uri="{FF2B5EF4-FFF2-40B4-BE49-F238E27FC236}">
              <a16:creationId xmlns:a16="http://schemas.microsoft.com/office/drawing/2014/main" id="{00000000-0008-0000-0500-000039000000}"/>
            </a:ext>
          </a:extLst>
        </xdr:cNvPr>
        <xdr:cNvSpPr/>
      </xdr:nvSpPr>
      <xdr:spPr bwMode="auto">
        <a:xfrm>
          <a:off x="2857500" y="257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63866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2527300" y="23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9" name="正方形/長方形 58">
          <a:extLst>
            <a:ext uri="{FF2B5EF4-FFF2-40B4-BE49-F238E27FC236}">
              <a16:creationId xmlns:a16="http://schemas.microsoft.com/office/drawing/2014/main" id="{00000000-0008-0000-0500-00003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60" name="角丸四角形 59">
          <a:extLst>
            <a:ext uri="{FF2B5EF4-FFF2-40B4-BE49-F238E27FC236}">
              <a16:creationId xmlns:a16="http://schemas.microsoft.com/office/drawing/2014/main" id="{00000000-0008-0000-0500-00003C000000}"/>
            </a:ext>
          </a:extLst>
        </xdr:cNvPr>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61" name="正方形/長方形 60">
          <a:extLst>
            <a:ext uri="{FF2B5EF4-FFF2-40B4-BE49-F238E27FC236}">
              <a16:creationId xmlns:a16="http://schemas.microsoft.com/office/drawing/2014/main" id="{00000000-0008-0000-0500-00003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63" name="楕円 62">
          <a:extLst>
            <a:ext uri="{FF2B5EF4-FFF2-40B4-BE49-F238E27FC236}">
              <a16:creationId xmlns:a16="http://schemas.microsoft.com/office/drawing/2014/main" id="{00000000-0008-0000-0500-00003F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64" name="正方形/長方形 63">
          <a:extLst>
            <a:ext uri="{FF2B5EF4-FFF2-40B4-BE49-F238E27FC236}">
              <a16:creationId xmlns:a16="http://schemas.microsoft.com/office/drawing/2014/main" id="{00000000-0008-0000-0500-000040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68" name="直線コネクタ 67">
          <a:extLst>
            <a:ext uri="{FF2B5EF4-FFF2-40B4-BE49-F238E27FC236}">
              <a16:creationId xmlns:a16="http://schemas.microsoft.com/office/drawing/2014/main" id="{00000000-0008-0000-0500-000044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70" name="直線コネクタ 69">
          <a:extLst>
            <a:ext uri="{FF2B5EF4-FFF2-40B4-BE49-F238E27FC236}">
              <a16:creationId xmlns:a16="http://schemas.microsoft.com/office/drawing/2014/main" id="{00000000-0008-0000-0500-000046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72" name="直線コネクタ 71">
          <a:extLst>
            <a:ext uri="{FF2B5EF4-FFF2-40B4-BE49-F238E27FC236}">
              <a16:creationId xmlns:a16="http://schemas.microsoft.com/office/drawing/2014/main" id="{00000000-0008-0000-0500-000048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74" name="直線コネクタ 73">
          <a:extLst>
            <a:ext uri="{FF2B5EF4-FFF2-40B4-BE49-F238E27FC236}">
              <a16:creationId xmlns:a16="http://schemas.microsoft.com/office/drawing/2014/main" id="{00000000-0008-0000-0500-00004A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6" name="直線コネクタ 75">
          <a:extLst>
            <a:ext uri="{FF2B5EF4-FFF2-40B4-BE49-F238E27FC236}">
              <a16:creationId xmlns:a16="http://schemas.microsoft.com/office/drawing/2014/main" id="{00000000-0008-0000-0500-00004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8" name="人口1人当たり決算額の推移グラフ枠445">
          <a:extLst>
            <a:ext uri="{FF2B5EF4-FFF2-40B4-BE49-F238E27FC236}">
              <a16:creationId xmlns:a16="http://schemas.microsoft.com/office/drawing/2014/main" id="{00000000-0008-0000-0500-00004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185928</xdr:rowOff>
    </xdr:from>
    <xdr:to>
      <xdr:col>29</xdr:col>
      <xdr:colOff>177800</xdr:colOff>
      <xdr:row>37</xdr:row>
      <xdr:rowOff>287528</xdr:rowOff>
    </xdr:to>
    <xdr:sp macro="" textlink="">
      <xdr:nvSpPr>
        <xdr:cNvPr id="84" name="楕円 83">
          <a:extLst>
            <a:ext uri="{FF2B5EF4-FFF2-40B4-BE49-F238E27FC236}">
              <a16:creationId xmlns:a16="http://schemas.microsoft.com/office/drawing/2014/main" id="{00000000-0008-0000-0500-000054000000}"/>
            </a:ext>
          </a:extLst>
        </xdr:cNvPr>
        <xdr:cNvSpPr/>
      </xdr:nvSpPr>
      <xdr:spPr bwMode="auto">
        <a:xfrm>
          <a:off x="5600700" y="731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33</xdr:row>
      <xdr:rowOff>276047</xdr:rowOff>
    </xdr:from>
    <xdr:to>
      <xdr:col>29</xdr:col>
      <xdr:colOff>127000</xdr:colOff>
      <xdr:row>37</xdr:row>
      <xdr:rowOff>236728</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5003800" y="6200597"/>
          <a:ext cx="647700" cy="116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31005</xdr:rowOff>
    </xdr:from>
    <xdr:ext cx="762000" cy="259045"/>
    <xdr:sp macro="" textlink="">
      <xdr:nvSpPr>
        <xdr:cNvPr id="86" name="人口1人当たり決算額の推移該当値テキスト445">
          <a:extLst>
            <a:ext uri="{FF2B5EF4-FFF2-40B4-BE49-F238E27FC236}">
              <a16:creationId xmlns:a16="http://schemas.microsoft.com/office/drawing/2014/main" id="{00000000-0008-0000-0500-000056000000}"/>
            </a:ext>
          </a:extLst>
        </xdr:cNvPr>
        <xdr:cNvSpPr txBox="1"/>
      </xdr:nvSpPr>
      <xdr:spPr>
        <a:xfrm>
          <a:off x="57404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225247</xdr:rowOff>
    </xdr:from>
    <xdr:to>
      <xdr:col>26</xdr:col>
      <xdr:colOff>101600</xdr:colOff>
      <xdr:row>33</xdr:row>
      <xdr:rowOff>326847</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4953000" y="614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276047</xdr:rowOff>
    </xdr:from>
    <xdr:to>
      <xdr:col>26</xdr:col>
      <xdr:colOff>50800</xdr:colOff>
      <xdr:row>34</xdr:row>
      <xdr:rowOff>27331</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4305300" y="6200597"/>
          <a:ext cx="698500" cy="94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32</xdr:row>
      <xdr:rowOff>165574</xdr:rowOff>
    </xdr:from>
    <xdr:ext cx="736600" cy="259045"/>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4622800" y="591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319431</xdr:rowOff>
    </xdr:from>
    <xdr:to>
      <xdr:col>22</xdr:col>
      <xdr:colOff>165100</xdr:colOff>
      <xdr:row>34</xdr:row>
      <xdr:rowOff>78131</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4254500" y="624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34</xdr:row>
      <xdr:rowOff>27331</xdr:rowOff>
    </xdr:from>
    <xdr:to>
      <xdr:col>22</xdr:col>
      <xdr:colOff>114300</xdr:colOff>
      <xdr:row>35</xdr:row>
      <xdr:rowOff>230327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3606800" y="6294781"/>
          <a:ext cx="698500" cy="545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33</xdr:row>
      <xdr:rowOff>88308</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3924300" y="601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179527</xdr:rowOff>
    </xdr:from>
    <xdr:to>
      <xdr:col>19</xdr:col>
      <xdr:colOff>38100</xdr:colOff>
      <xdr:row>35</xdr:row>
      <xdr:rowOff>281127</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3556000" y="678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35</xdr:row>
      <xdr:rowOff>137516</xdr:rowOff>
    </xdr:from>
    <xdr:to>
      <xdr:col>18</xdr:col>
      <xdr:colOff>177800</xdr:colOff>
      <xdr:row>35</xdr:row>
      <xdr:rowOff>230327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908300" y="6747866"/>
          <a:ext cx="698500" cy="92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34</xdr:row>
      <xdr:rowOff>291304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3225800" y="655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86716</xdr:rowOff>
    </xdr:from>
    <xdr:to>
      <xdr:col>15</xdr:col>
      <xdr:colOff>101600</xdr:colOff>
      <xdr:row>35</xdr:row>
      <xdr:rowOff>188316</xdr:rowOff>
    </xdr:to>
    <xdr:sp macro="" textlink="">
      <xdr:nvSpPr>
        <xdr:cNvPr id="96" name="楕円 95">
          <a:extLst>
            <a:ext uri="{FF2B5EF4-FFF2-40B4-BE49-F238E27FC236}">
              <a16:creationId xmlns:a16="http://schemas.microsoft.com/office/drawing/2014/main" id="{00000000-0008-0000-0500-000060000000}"/>
            </a:ext>
          </a:extLst>
        </xdr:cNvPr>
        <xdr:cNvSpPr/>
      </xdr:nvSpPr>
      <xdr:spPr bwMode="auto">
        <a:xfrm>
          <a:off x="2857500" y="669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198493</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2527300" y="646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103,243
100,388
205.30
55,835,854
53,528,482
2,116,290
25,583,874
44,788,246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6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114300</xdr:rowOff>
    </xdr:from>
    <xdr:ext cx="8896666" cy="259045"/>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24" name="テキスト ボックス 23">
          <a:extLst>
            <a:ext uri="{FF2B5EF4-FFF2-40B4-BE49-F238E27FC236}">
              <a16:creationId xmlns:a16="http://schemas.microsoft.com/office/drawing/2014/main" id="{00000000-0008-0000-0600-000018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5" name="正方形/長方形 24">
          <a:extLst>
            <a:ext uri="{FF2B5EF4-FFF2-40B4-BE49-F238E27FC236}">
              <a16:creationId xmlns:a16="http://schemas.microsoft.com/office/drawing/2014/main" id="{00000000-0008-0000-0600-000019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0</xdr:colOff>
      <xdr:row>25</xdr:row>
      <xdr:rowOff>57150</xdr:rowOff>
    </xdr:from>
    <xdr:to>
      <xdr:col>12</xdr:col>
      <xdr:colOff>0</xdr:colOff>
      <xdr:row>26</xdr:row>
      <xdr:rowOff>139700</xdr:rowOff>
    </xdr:to>
    <xdr:sp macro="" textlink="">
      <xdr:nvSpPr>
        <xdr:cNvPr id="26" name="正方形/長方形 25">
          <a:extLst>
            <a:ext uri="{FF2B5EF4-FFF2-40B4-BE49-F238E27FC236}">
              <a16:creationId xmlns:a16="http://schemas.microsoft.com/office/drawing/2014/main" id="{00000000-0008-0000-0600-00001A000000}"/>
            </a:ext>
          </a:extLst>
        </xdr:cNvPr>
        <xdr:cNvSpPr/>
      </xdr:nvSpPr>
      <xdr:spPr>
        <a:xfrm>
          <a:off x="76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26</xdr:row>
      <xdr:rowOff>88900</xdr:rowOff>
    </xdr:from>
    <xdr:to>
      <xdr:col>12</xdr:col>
      <xdr:colOff>0</xdr:colOff>
      <xdr:row>28</xdr:row>
      <xdr:rowOff>0</xdr:rowOff>
    </xdr:to>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76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25</xdr:row>
      <xdr:rowOff>57150</xdr:rowOff>
    </xdr:from>
    <xdr:to>
      <xdr:col>18</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a:xfrm>
          <a:off x="20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26</xdr:row>
      <xdr:rowOff>88900</xdr:rowOff>
    </xdr:from>
    <xdr:to>
      <xdr:col>18</xdr:col>
      <xdr:colOff>127000</xdr:colOff>
      <xdr:row>28</xdr:row>
      <xdr:rowOff>0</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20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6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8" name="人件費グラフ枠">
          <a:extLst>
            <a:ext uri="{FF2B5EF4-FFF2-40B4-BE49-F238E27FC236}">
              <a16:creationId xmlns:a16="http://schemas.microsoft.com/office/drawing/2014/main" id="{00000000-0008-0000-0600-000030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93799</xdr:rowOff>
    </xdr:from>
    <xdr:to>
      <xdr:col>24</xdr:col>
      <xdr:colOff>114300</xdr:colOff>
      <xdr:row>39</xdr:row>
      <xdr:rowOff>23949</xdr:rowOff>
    </xdr:to>
    <xdr:sp macro="" textlink="">
      <xdr:nvSpPr>
        <xdr:cNvPr id="54" name="楕円 53">
          <a:extLst>
            <a:ext uri="{FF2B5EF4-FFF2-40B4-BE49-F238E27FC236}">
              <a16:creationId xmlns:a16="http://schemas.microsoft.com/office/drawing/2014/main" id="{00000000-0008-0000-0600-000036000000}"/>
            </a:ext>
          </a:extLst>
        </xdr:cNvPr>
        <xdr:cNvSpPr/>
      </xdr:nvSpPr>
      <xdr:spPr>
        <a:xfrm>
          <a:off x="4584700" y="66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61323</xdr:rowOff>
    </xdr:from>
    <xdr:to>
      <xdr:col>24</xdr:col>
      <xdr:colOff>63500</xdr:colOff>
      <xdr:row>38</xdr:row>
      <xdr:rowOff>144599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3797300" y="6576423"/>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167476</xdr:rowOff>
    </xdr:from>
    <xdr:ext cx="534377" cy="259045"/>
    <xdr:sp macro="" textlink="">
      <xdr:nvSpPr>
        <xdr:cNvPr id="56" name="人件費該当値テキスト">
          <a:extLst>
            <a:ext uri="{FF2B5EF4-FFF2-40B4-BE49-F238E27FC236}">
              <a16:creationId xmlns:a16="http://schemas.microsoft.com/office/drawing/2014/main" id="{00000000-0008-0000-0600-000038000000}"/>
            </a:ext>
          </a:extLst>
        </xdr:cNvPr>
        <xdr:cNvSpPr txBox="1"/>
      </xdr:nvSpPr>
      <xdr:spPr>
        <a:xfrm>
          <a:off x="4686300" y="651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10523</xdr:rowOff>
    </xdr:from>
    <xdr:to>
      <xdr:col>20</xdr:col>
      <xdr:colOff>38100</xdr:colOff>
      <xdr:row>38</xdr:row>
      <xdr:rowOff>112123</xdr:rowOff>
    </xdr:to>
    <xdr:sp macro="" textlink="">
      <xdr:nvSpPr>
        <xdr:cNvPr id="57" name="楕円 56">
          <a:extLst>
            <a:ext uri="{FF2B5EF4-FFF2-40B4-BE49-F238E27FC236}">
              <a16:creationId xmlns:a16="http://schemas.microsoft.com/office/drawing/2014/main" id="{00000000-0008-0000-0600-000039000000}"/>
            </a:ext>
          </a:extLst>
        </xdr:cNvPr>
        <xdr:cNvSpPr/>
      </xdr:nvSpPr>
      <xdr:spPr>
        <a:xfrm>
          <a:off x="37465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31931</xdr:rowOff>
    </xdr:from>
    <xdr:to>
      <xdr:col>19</xdr:col>
      <xdr:colOff>177800</xdr:colOff>
      <xdr:row>38</xdr:row>
      <xdr:rowOff>61323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2908300" y="6032681"/>
          <a:ext cx="889000" cy="54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36</xdr:row>
      <xdr:rowOff>128650</xdr:rowOff>
    </xdr:from>
    <xdr:ext cx="534377" cy="259045"/>
    <xdr:sp macro="" textlink="">
      <xdr:nvSpPr>
        <xdr:cNvPr id="59" name="テキスト ボックス 58">
          <a:extLst>
            <a:ext uri="{FF2B5EF4-FFF2-40B4-BE49-F238E27FC236}">
              <a16:creationId xmlns:a16="http://schemas.microsoft.com/office/drawing/2014/main" id="{00000000-0008-0000-0600-00003B000000}"/>
            </a:ext>
          </a:extLst>
        </xdr:cNvPr>
        <xdr:cNvSpPr txBox="1"/>
      </xdr:nvSpPr>
      <xdr:spPr>
        <a:xfrm>
          <a:off x="3530111" y="630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152581</xdr:rowOff>
    </xdr:from>
    <xdr:to>
      <xdr:col>15</xdr:col>
      <xdr:colOff>101600</xdr:colOff>
      <xdr:row>35</xdr:row>
      <xdr:rowOff>82731</xdr:rowOff>
    </xdr:to>
    <xdr:sp macro="" textlink="">
      <xdr:nvSpPr>
        <xdr:cNvPr id="60" name="楕円 59">
          <a:extLst>
            <a:ext uri="{FF2B5EF4-FFF2-40B4-BE49-F238E27FC236}">
              <a16:creationId xmlns:a16="http://schemas.microsoft.com/office/drawing/2014/main" id="{00000000-0008-0000-0600-00003C000000}"/>
            </a:ext>
          </a:extLst>
        </xdr:cNvPr>
        <xdr:cNvSpPr/>
      </xdr:nvSpPr>
      <xdr:spPr>
        <a:xfrm>
          <a:off x="2857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116840</xdr:rowOff>
    </xdr:from>
    <xdr:to>
      <xdr:col>15</xdr:col>
      <xdr:colOff>50800</xdr:colOff>
      <xdr:row>35</xdr:row>
      <xdr:rowOff>31931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019300" y="5774690"/>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33</xdr:row>
      <xdr:rowOff>99258</xdr:rowOff>
    </xdr:from>
    <xdr:ext cx="534377"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2641111" y="57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66040</xdr:rowOff>
    </xdr:from>
    <xdr:to>
      <xdr:col>10</xdr:col>
      <xdr:colOff>165100</xdr:colOff>
      <xdr:row>33</xdr:row>
      <xdr:rowOff>167640</xdr:rowOff>
    </xdr:to>
    <xdr:sp macro="" textlink="">
      <xdr:nvSpPr>
        <xdr:cNvPr id="63" name="楕円 62">
          <a:extLst>
            <a:ext uri="{FF2B5EF4-FFF2-40B4-BE49-F238E27FC236}">
              <a16:creationId xmlns:a16="http://schemas.microsoft.com/office/drawing/2014/main" id="{00000000-0008-0000-0600-00003F000000}"/>
            </a:ext>
          </a:extLst>
        </xdr:cNvPr>
        <xdr:cNvSpPr/>
      </xdr:nvSpPr>
      <xdr:spPr>
        <a:xfrm>
          <a:off x="1968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30</xdr:row>
      <xdr:rowOff>76019</xdr:rowOff>
    </xdr:from>
    <xdr:to>
      <xdr:col>10</xdr:col>
      <xdr:colOff>114300</xdr:colOff>
      <xdr:row>33</xdr:row>
      <xdr:rowOff>116840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1130300" y="5219519"/>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32</xdr:row>
      <xdr:rowOff>12717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1752111" y="54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25219</xdr:rowOff>
    </xdr:from>
    <xdr:to>
      <xdr:col>6</xdr:col>
      <xdr:colOff>38100</xdr:colOff>
      <xdr:row>30</xdr:row>
      <xdr:rowOff>126819</xdr:rowOff>
    </xdr:to>
    <xdr:sp macro="" textlink="">
      <xdr:nvSpPr>
        <xdr:cNvPr id="66" name="楕円 65">
          <a:extLst>
            <a:ext uri="{FF2B5EF4-FFF2-40B4-BE49-F238E27FC236}">
              <a16:creationId xmlns:a16="http://schemas.microsoft.com/office/drawing/2014/main" id="{00000000-0008-0000-0600-000042000000}"/>
            </a:ext>
          </a:extLst>
        </xdr:cNvPr>
        <xdr:cNvSpPr/>
      </xdr:nvSpPr>
      <xdr:spPr>
        <a:xfrm>
          <a:off x="1079500" y="51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143346</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863111" y="49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8" name="正方形/長方形 67">
          <a:extLst>
            <a:ext uri="{FF2B5EF4-FFF2-40B4-BE49-F238E27FC236}">
              <a16:creationId xmlns:a16="http://schemas.microsoft.com/office/drawing/2014/main" id="{00000000-0008-0000-0600-000044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0</xdr:colOff>
      <xdr:row>45</xdr:row>
      <xdr:rowOff>57150</xdr:rowOff>
    </xdr:from>
    <xdr:to>
      <xdr:col>12</xdr:col>
      <xdr:colOff>0</xdr:colOff>
      <xdr:row>46</xdr:row>
      <xdr:rowOff>139700</xdr:rowOff>
    </xdr:to>
    <xdr:sp macro="" textlink="">
      <xdr:nvSpPr>
        <xdr:cNvPr id="69" name="正方形/長方形 68">
          <a:extLst>
            <a:ext uri="{FF2B5EF4-FFF2-40B4-BE49-F238E27FC236}">
              <a16:creationId xmlns:a16="http://schemas.microsoft.com/office/drawing/2014/main" id="{00000000-0008-0000-0600-000045000000}"/>
            </a:ext>
          </a:extLst>
        </xdr:cNvPr>
        <xdr:cNvSpPr/>
      </xdr:nvSpPr>
      <xdr:spPr>
        <a:xfrm>
          <a:off x="76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46</xdr:row>
      <xdr:rowOff>88900</xdr:rowOff>
    </xdr:from>
    <xdr:to>
      <xdr:col>12</xdr:col>
      <xdr:colOff>0</xdr:colOff>
      <xdr:row>48</xdr:row>
      <xdr:rowOff>0</xdr:rowOff>
    </xdr:to>
    <xdr:sp macro="" textlink="">
      <xdr:nvSpPr>
        <xdr:cNvPr id="70" name="正方形/長方形 69">
          <a:extLst>
            <a:ext uri="{FF2B5EF4-FFF2-40B4-BE49-F238E27FC236}">
              <a16:creationId xmlns:a16="http://schemas.microsoft.com/office/drawing/2014/main" id="{00000000-0008-0000-0600-000046000000}"/>
            </a:ext>
          </a:extLst>
        </xdr:cNvPr>
        <xdr:cNvSpPr/>
      </xdr:nvSpPr>
      <xdr:spPr>
        <a:xfrm>
          <a:off x="76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45</xdr:row>
      <xdr:rowOff>57150</xdr:rowOff>
    </xdr:from>
    <xdr:to>
      <xdr:col>18</xdr:col>
      <xdr:colOff>127000</xdr:colOff>
      <xdr:row>46</xdr:row>
      <xdr:rowOff>139700</xdr:rowOff>
    </xdr:to>
    <xdr:sp macro="" textlink="">
      <xdr:nvSpPr>
        <xdr:cNvPr id="71" name="正方形/長方形 70">
          <a:extLst>
            <a:ext uri="{FF2B5EF4-FFF2-40B4-BE49-F238E27FC236}">
              <a16:creationId xmlns:a16="http://schemas.microsoft.com/office/drawing/2014/main" id="{00000000-0008-0000-0600-000047000000}"/>
            </a:ext>
          </a:extLst>
        </xdr:cNvPr>
        <xdr:cNvSpPr/>
      </xdr:nvSpPr>
      <xdr:spPr>
        <a:xfrm>
          <a:off x="20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46</xdr:row>
      <xdr:rowOff>88900</xdr:rowOff>
    </xdr:from>
    <xdr:to>
      <xdr:col>18</xdr:col>
      <xdr:colOff>127000</xdr:colOff>
      <xdr:row>48</xdr:row>
      <xdr:rowOff>0</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20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3" name="正方形/長方形 72">
          <a:extLst>
            <a:ext uri="{FF2B5EF4-FFF2-40B4-BE49-F238E27FC236}">
              <a16:creationId xmlns:a16="http://schemas.microsoft.com/office/drawing/2014/main" id="{00000000-0008-0000-0600-000049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5" name="直線コネクタ 74">
          <a:extLst>
            <a:ext uri="{FF2B5EF4-FFF2-40B4-BE49-F238E27FC236}">
              <a16:creationId xmlns:a16="http://schemas.microsoft.com/office/drawing/2014/main" id="{00000000-0008-0000-0600-00004B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77" name="直線コネクタ 76">
          <a:extLst>
            <a:ext uri="{FF2B5EF4-FFF2-40B4-BE49-F238E27FC236}">
              <a16:creationId xmlns:a16="http://schemas.microsoft.com/office/drawing/2014/main" id="{00000000-0008-0000-0600-00004D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79" name="直線コネクタ 78">
          <a:extLst>
            <a:ext uri="{FF2B5EF4-FFF2-40B4-BE49-F238E27FC236}">
              <a16:creationId xmlns:a16="http://schemas.microsoft.com/office/drawing/2014/main" id="{00000000-0008-0000-0600-00004F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81" name="直線コネクタ 80">
          <a:extLst>
            <a:ext uri="{FF2B5EF4-FFF2-40B4-BE49-F238E27FC236}">
              <a16:creationId xmlns:a16="http://schemas.microsoft.com/office/drawing/2014/main" id="{00000000-0008-0000-0600-000051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83" name="直線コネクタ 82">
          <a:extLst>
            <a:ext uri="{FF2B5EF4-FFF2-40B4-BE49-F238E27FC236}">
              <a16:creationId xmlns:a16="http://schemas.microsoft.com/office/drawing/2014/main" id="{00000000-0008-0000-0600-000053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5" name="直線コネクタ 84">
          <a:extLst>
            <a:ext uri="{FF2B5EF4-FFF2-40B4-BE49-F238E27FC236}">
              <a16:creationId xmlns:a16="http://schemas.microsoft.com/office/drawing/2014/main" id="{00000000-0008-0000-0600-00005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7" name="物件費グラフ枠">
          <a:extLst>
            <a:ext uri="{FF2B5EF4-FFF2-40B4-BE49-F238E27FC236}">
              <a16:creationId xmlns:a16="http://schemas.microsoft.com/office/drawing/2014/main" id="{00000000-0008-0000-0600-00005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141387</xdr:rowOff>
    </xdr:from>
    <xdr:to>
      <xdr:col>24</xdr:col>
      <xdr:colOff>114300</xdr:colOff>
      <xdr:row>50</xdr:row>
      <xdr:rowOff>71537</xdr:rowOff>
    </xdr:to>
    <xdr:sp macro="" textlink="">
      <xdr:nvSpPr>
        <xdr:cNvPr id="93" name="楕円 92">
          <a:extLst>
            <a:ext uri="{FF2B5EF4-FFF2-40B4-BE49-F238E27FC236}">
              <a16:creationId xmlns:a16="http://schemas.microsoft.com/office/drawing/2014/main" id="{00000000-0008-0000-0600-00005D000000}"/>
            </a:ext>
          </a:extLst>
        </xdr:cNvPr>
        <xdr:cNvSpPr/>
      </xdr:nvSpPr>
      <xdr:spPr>
        <a:xfrm>
          <a:off x="4584700" y="85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50</xdr:row>
      <xdr:rowOff>20737</xdr:rowOff>
    </xdr:from>
    <xdr:to>
      <xdr:col>24</xdr:col>
      <xdr:colOff>63500</xdr:colOff>
      <xdr:row>56</xdr:row>
      <xdr:rowOff>64811</xdr:rowOff>
    </xdr:to>
    <xdr:cxnSp macro="">
      <xdr:nvCxnSpPr>
        <xdr:cNvPr id="94" name="直線コネクタ 93">
          <a:extLst>
            <a:ext uri="{FF2B5EF4-FFF2-40B4-BE49-F238E27FC236}">
              <a16:creationId xmlns:a16="http://schemas.microsoft.com/office/drawing/2014/main" id="{00000000-0008-0000-0600-00005E000000}"/>
            </a:ext>
          </a:extLst>
        </xdr:cNvPr>
        <xdr:cNvCxnSpPr/>
      </xdr:nvCxnSpPr>
      <xdr:spPr>
        <a:xfrm flipV="1">
          <a:off x="3797300" y="8593237"/>
          <a:ext cx="838200" cy="107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43614</xdr:rowOff>
    </xdr:from>
    <xdr:ext cx="534377" cy="259045"/>
    <xdr:sp macro="" textlink="">
      <xdr:nvSpPr>
        <xdr:cNvPr id="95" name="物件費該当値テキスト">
          <a:extLst>
            <a:ext uri="{FF2B5EF4-FFF2-40B4-BE49-F238E27FC236}">
              <a16:creationId xmlns:a16="http://schemas.microsoft.com/office/drawing/2014/main" id="{00000000-0008-0000-0600-00005F000000}"/>
            </a:ext>
          </a:extLst>
        </xdr:cNvPr>
        <xdr:cNvSpPr txBox="1"/>
      </xdr:nvSpPr>
      <xdr:spPr>
        <a:xfrm>
          <a:off x="4686300" y="844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14011</xdr:rowOff>
    </xdr:from>
    <xdr:to>
      <xdr:col>20</xdr:col>
      <xdr:colOff>38100</xdr:colOff>
      <xdr:row>56</xdr:row>
      <xdr:rowOff>115611</xdr:rowOff>
    </xdr:to>
    <xdr:sp macro="" textlink="">
      <xdr:nvSpPr>
        <xdr:cNvPr id="96" name="楕円 95">
          <a:extLst>
            <a:ext uri="{FF2B5EF4-FFF2-40B4-BE49-F238E27FC236}">
              <a16:creationId xmlns:a16="http://schemas.microsoft.com/office/drawing/2014/main" id="{00000000-0008-0000-0600-000060000000}"/>
            </a:ext>
          </a:extLst>
        </xdr:cNvPr>
        <xdr:cNvSpPr/>
      </xdr:nvSpPr>
      <xdr:spPr>
        <a:xfrm>
          <a:off x="3746500" y="96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64811</xdr:rowOff>
    </xdr:from>
    <xdr:to>
      <xdr:col>19</xdr:col>
      <xdr:colOff>177800</xdr:colOff>
      <xdr:row>58</xdr:row>
      <xdr:rowOff>15433</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flipV="1">
          <a:off x="2908300" y="9666011"/>
          <a:ext cx="889000" cy="29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54</xdr:row>
      <xdr:rowOff>132138</xdr:rowOff>
    </xdr:from>
    <xdr:ext cx="534377"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3530111" y="93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136083</xdr:rowOff>
    </xdr:from>
    <xdr:to>
      <xdr:col>15</xdr:col>
      <xdr:colOff>101600</xdr:colOff>
      <xdr:row>58</xdr:row>
      <xdr:rowOff>66233</xdr:rowOff>
    </xdr:to>
    <xdr:sp macro="" textlink="">
      <xdr:nvSpPr>
        <xdr:cNvPr id="99" name="楕円 98">
          <a:extLst>
            <a:ext uri="{FF2B5EF4-FFF2-40B4-BE49-F238E27FC236}">
              <a16:creationId xmlns:a16="http://schemas.microsoft.com/office/drawing/2014/main" id="{00000000-0008-0000-0600-000063000000}"/>
            </a:ext>
          </a:extLst>
        </xdr:cNvPr>
        <xdr:cNvSpPr/>
      </xdr:nvSpPr>
      <xdr:spPr>
        <a:xfrm>
          <a:off x="2857500" y="99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15433</xdr:rowOff>
    </xdr:from>
    <xdr:to>
      <xdr:col>15</xdr:col>
      <xdr:colOff>50800</xdr:colOff>
      <xdr:row>59</xdr:row>
      <xdr:rowOff>13970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flipV="1">
          <a:off x="2019300" y="9959533"/>
          <a:ext cx="889000" cy="16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56</xdr:row>
      <xdr:rowOff>82760</xdr:rowOff>
    </xdr:from>
    <xdr:ext cx="534377"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641111" y="968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134620</xdr:rowOff>
    </xdr:from>
    <xdr:to>
      <xdr:col>10</xdr:col>
      <xdr:colOff>165100</xdr:colOff>
      <xdr:row>59</xdr:row>
      <xdr:rowOff>64770</xdr:rowOff>
    </xdr:to>
    <xdr:sp macro="" textlink="">
      <xdr:nvSpPr>
        <xdr:cNvPr id="102" name="楕円 101">
          <a:extLst>
            <a:ext uri="{FF2B5EF4-FFF2-40B4-BE49-F238E27FC236}">
              <a16:creationId xmlns:a16="http://schemas.microsoft.com/office/drawing/2014/main" id="{00000000-0008-0000-0600-000066000000}"/>
            </a:ext>
          </a:extLst>
        </xdr:cNvPr>
        <xdr:cNvSpPr/>
      </xdr:nvSpPr>
      <xdr:spPr>
        <a:xfrm>
          <a:off x="1968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56581</xdr:rowOff>
    </xdr:from>
    <xdr:to>
      <xdr:col>10</xdr:col>
      <xdr:colOff>114300</xdr:colOff>
      <xdr:row>59</xdr:row>
      <xdr:rowOff>13970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1130300" y="9829231"/>
          <a:ext cx="889000" cy="30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57</xdr:row>
      <xdr:rowOff>81297</xdr:rowOff>
    </xdr:from>
    <xdr:ext cx="534377"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752111" y="98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5781</xdr:rowOff>
    </xdr:from>
    <xdr:to>
      <xdr:col>6</xdr:col>
      <xdr:colOff>38100</xdr:colOff>
      <xdr:row>57</xdr:row>
      <xdr:rowOff>107381</xdr:rowOff>
    </xdr:to>
    <xdr:sp macro="" textlink="">
      <xdr:nvSpPr>
        <xdr:cNvPr id="105" name="楕円 104">
          <a:extLst>
            <a:ext uri="{FF2B5EF4-FFF2-40B4-BE49-F238E27FC236}">
              <a16:creationId xmlns:a16="http://schemas.microsoft.com/office/drawing/2014/main" id="{00000000-0008-0000-0600-000069000000}"/>
            </a:ext>
          </a:extLst>
        </xdr:cNvPr>
        <xdr:cNvSpPr/>
      </xdr:nvSpPr>
      <xdr:spPr>
        <a:xfrm>
          <a:off x="1079500" y="97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123908</xdr:rowOff>
    </xdr:from>
    <xdr:ext cx="534377"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863111" y="955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7" name="正方形/長方形 106">
          <a:extLst>
            <a:ext uri="{FF2B5EF4-FFF2-40B4-BE49-F238E27FC236}">
              <a16:creationId xmlns:a16="http://schemas.microsoft.com/office/drawing/2014/main" id="{00000000-0008-0000-0600-00006B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0</xdr:colOff>
      <xdr:row>65</xdr:row>
      <xdr:rowOff>57150</xdr:rowOff>
    </xdr:from>
    <xdr:to>
      <xdr:col>12</xdr:col>
      <xdr:colOff>0</xdr:colOff>
      <xdr:row>66</xdr:row>
      <xdr:rowOff>139700</xdr:rowOff>
    </xdr:to>
    <xdr:sp macro="" textlink="">
      <xdr:nvSpPr>
        <xdr:cNvPr id="108" name="正方形/長方形 107">
          <a:extLst>
            <a:ext uri="{FF2B5EF4-FFF2-40B4-BE49-F238E27FC236}">
              <a16:creationId xmlns:a16="http://schemas.microsoft.com/office/drawing/2014/main" id="{00000000-0008-0000-0600-00006C000000}"/>
            </a:ext>
          </a:extLst>
        </xdr:cNvPr>
        <xdr:cNvSpPr/>
      </xdr:nvSpPr>
      <xdr:spPr>
        <a:xfrm>
          <a:off x="76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66</xdr:row>
      <xdr:rowOff>88900</xdr:rowOff>
    </xdr:from>
    <xdr:to>
      <xdr:col>12</xdr:col>
      <xdr:colOff>0</xdr:colOff>
      <xdr:row>68</xdr:row>
      <xdr:rowOff>0</xdr:rowOff>
    </xdr:to>
    <xdr:sp macro="" textlink="">
      <xdr:nvSpPr>
        <xdr:cNvPr id="109" name="正方形/長方形 108">
          <a:extLst>
            <a:ext uri="{FF2B5EF4-FFF2-40B4-BE49-F238E27FC236}">
              <a16:creationId xmlns:a16="http://schemas.microsoft.com/office/drawing/2014/main" id="{00000000-0008-0000-0600-00006D000000}"/>
            </a:ext>
          </a:extLst>
        </xdr:cNvPr>
        <xdr:cNvSpPr/>
      </xdr:nvSpPr>
      <xdr:spPr>
        <a:xfrm>
          <a:off x="76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65</xdr:row>
      <xdr:rowOff>57150</xdr:rowOff>
    </xdr:from>
    <xdr:to>
      <xdr:col>18</xdr:col>
      <xdr:colOff>127000</xdr:colOff>
      <xdr:row>66</xdr:row>
      <xdr:rowOff>139700</xdr:rowOff>
    </xdr:to>
    <xdr:sp macro="" textlink="">
      <xdr:nvSpPr>
        <xdr:cNvPr id="110" name="正方形/長方形 109">
          <a:extLst>
            <a:ext uri="{FF2B5EF4-FFF2-40B4-BE49-F238E27FC236}">
              <a16:creationId xmlns:a16="http://schemas.microsoft.com/office/drawing/2014/main" id="{00000000-0008-0000-0600-00006E000000}"/>
            </a:ext>
          </a:extLst>
        </xdr:cNvPr>
        <xdr:cNvSpPr/>
      </xdr:nvSpPr>
      <xdr:spPr>
        <a:xfrm>
          <a:off x="20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66</xdr:row>
      <xdr:rowOff>88900</xdr:rowOff>
    </xdr:from>
    <xdr:to>
      <xdr:col>18</xdr:col>
      <xdr:colOff>127000</xdr:colOff>
      <xdr:row>68</xdr:row>
      <xdr:rowOff>0</xdr:rowOff>
    </xdr:to>
    <xdr:sp macro="" textlink="">
      <xdr:nvSpPr>
        <xdr:cNvPr id="111" name="正方形/長方形 110">
          <a:extLst>
            <a:ext uri="{FF2B5EF4-FFF2-40B4-BE49-F238E27FC236}">
              <a16:creationId xmlns:a16="http://schemas.microsoft.com/office/drawing/2014/main" id="{00000000-0008-0000-0600-00006F000000}"/>
            </a:ext>
          </a:extLst>
        </xdr:cNvPr>
        <xdr:cNvSpPr/>
      </xdr:nvSpPr>
      <xdr:spPr>
        <a:xfrm>
          <a:off x="20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2" name="正方形/長方形 111">
          <a:extLst>
            <a:ext uri="{FF2B5EF4-FFF2-40B4-BE49-F238E27FC236}">
              <a16:creationId xmlns:a16="http://schemas.microsoft.com/office/drawing/2014/main" id="{00000000-0008-0000-0600-000070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80</xdr:row>
      <xdr:rowOff>111777</xdr:rowOff>
    </xdr:from>
    <xdr:ext cx="377026"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384974" y="1382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38299</xdr:rowOff>
    </xdr:from>
    <xdr:ext cx="467179"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30" name="維持補修費グラフ枠">
          <a:extLst>
            <a:ext uri="{FF2B5EF4-FFF2-40B4-BE49-F238E27FC236}">
              <a16:creationId xmlns:a16="http://schemas.microsoft.com/office/drawing/2014/main" id="{00000000-0008-0000-0600-00008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3447</xdr:rowOff>
    </xdr:from>
    <xdr:to>
      <xdr:col>24</xdr:col>
      <xdr:colOff>114300</xdr:colOff>
      <xdr:row>71</xdr:row>
      <xdr:rowOff>105047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21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71</xdr:row>
      <xdr:rowOff>54247</xdr:rowOff>
    </xdr:from>
    <xdr:to>
      <xdr:col>24</xdr:col>
      <xdr:colOff>63500</xdr:colOff>
      <xdr:row>74</xdr:row>
      <xdr:rowOff>77651</xdr:rowOff>
    </xdr:to>
    <xdr:cxnSp macro="">
      <xdr:nvCxnSpPr>
        <xdr:cNvPr id="137" name="直線コネクタ 136">
          <a:extLst>
            <a:ext uri="{FF2B5EF4-FFF2-40B4-BE49-F238E27FC236}">
              <a16:creationId xmlns:a16="http://schemas.microsoft.com/office/drawing/2014/main" id="{00000000-0008-0000-0600-000089000000}"/>
            </a:ext>
          </a:extLst>
        </xdr:cNvPr>
        <xdr:cNvCxnSpPr/>
      </xdr:nvCxnSpPr>
      <xdr:spPr>
        <a:xfrm flipV="1">
          <a:off x="3797300" y="12227197"/>
          <a:ext cx="838200" cy="5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77124</xdr:rowOff>
    </xdr:from>
    <xdr:ext cx="469744" cy="259045"/>
    <xdr:sp macro="" textlink="">
      <xdr:nvSpPr>
        <xdr:cNvPr id="138" name="維持補修費該当値テキスト">
          <a:extLst>
            <a:ext uri="{FF2B5EF4-FFF2-40B4-BE49-F238E27FC236}">
              <a16:creationId xmlns:a16="http://schemas.microsoft.com/office/drawing/2014/main" id="{00000000-0008-0000-0600-00008A000000}"/>
            </a:ext>
          </a:extLst>
        </xdr:cNvPr>
        <xdr:cNvSpPr txBox="1"/>
      </xdr:nvSpPr>
      <xdr:spPr>
        <a:xfrm>
          <a:off x="4686300" y="1207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26851</xdr:rowOff>
    </xdr:from>
    <xdr:to>
      <xdr:col>20</xdr:col>
      <xdr:colOff>38100</xdr:colOff>
      <xdr:row>74</xdr:row>
      <xdr:rowOff>128451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77651</xdr:rowOff>
    </xdr:from>
    <xdr:to>
      <xdr:col>19</xdr:col>
      <xdr:colOff>177800</xdr:colOff>
      <xdr:row>76</xdr:row>
      <xdr:rowOff>107043</xdr:rowOff>
    </xdr:to>
    <xdr:cxnSp macro="">
      <xdr:nvCxnSpPr>
        <xdr:cNvPr id="140" name="直線コネクタ 139">
          <a:extLst>
            <a:ext uri="{FF2B5EF4-FFF2-40B4-BE49-F238E27FC236}">
              <a16:creationId xmlns:a16="http://schemas.microsoft.com/office/drawing/2014/main" id="{00000000-0008-0000-0600-00008C000000}"/>
            </a:ext>
          </a:extLst>
        </xdr:cNvPr>
        <xdr:cNvCxnSpPr/>
      </xdr:nvCxnSpPr>
      <xdr:spPr>
        <a:xfrm flipV="1">
          <a:off x="2908300" y="12764951"/>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133428</xdr:colOff>
      <xdr:row>72</xdr:row>
      <xdr:rowOff>144978</xdr:rowOff>
    </xdr:from>
    <xdr:ext cx="469744"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62428" y="124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56243</xdr:rowOff>
    </xdr:from>
    <xdr:to>
      <xdr:col>15</xdr:col>
      <xdr:colOff>101600</xdr:colOff>
      <xdr:row>76</xdr:row>
      <xdr:rowOff>157843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30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76</xdr:row>
      <xdr:rowOff>107043</xdr:rowOff>
    </xdr:from>
    <xdr:to>
      <xdr:col>15</xdr:col>
      <xdr:colOff>50800</xdr:colOff>
      <xdr:row>78</xdr:row>
      <xdr:rowOff>63500</xdr:rowOff>
    </xdr:to>
    <xdr:cxnSp macro="">
      <xdr:nvCxnSpPr>
        <xdr:cNvPr id="143" name="直線コネクタ 142">
          <a:extLst>
            <a:ext uri="{FF2B5EF4-FFF2-40B4-BE49-F238E27FC236}">
              <a16:creationId xmlns:a16="http://schemas.microsoft.com/office/drawing/2014/main" id="{00000000-0008-0000-0600-00008F000000}"/>
            </a:ext>
          </a:extLst>
        </xdr:cNvPr>
        <xdr:cNvCxnSpPr/>
      </xdr:nvCxnSpPr>
      <xdr:spPr>
        <a:xfrm flipV="1">
          <a:off x="2019300" y="13137243"/>
          <a:ext cx="889000" cy="29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75</xdr:row>
      <xdr:rowOff>2920</xdr:rowOff>
    </xdr:from>
    <xdr:ext cx="469744"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73428" y="128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12700</xdr:rowOff>
    </xdr:from>
    <xdr:to>
      <xdr:col>10</xdr:col>
      <xdr:colOff>165100</xdr:colOff>
      <xdr:row>78</xdr:row>
      <xdr:rowOff>114300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5806</xdr:rowOff>
    </xdr:from>
    <xdr:to>
      <xdr:col>10</xdr:col>
      <xdr:colOff>114300</xdr:colOff>
      <xdr:row>78</xdr:row>
      <xdr:rowOff>63500</xdr:rowOff>
    </xdr:to>
    <xdr:cxnSp macro="">
      <xdr:nvCxnSpPr>
        <xdr:cNvPr id="146" name="直線コネクタ 145">
          <a:extLst>
            <a:ext uri="{FF2B5EF4-FFF2-40B4-BE49-F238E27FC236}">
              <a16:creationId xmlns:a16="http://schemas.microsoft.com/office/drawing/2014/main" id="{00000000-0008-0000-0600-000092000000}"/>
            </a:ext>
          </a:extLst>
        </xdr:cNvPr>
        <xdr:cNvCxnSpPr/>
      </xdr:nvCxnSpPr>
      <xdr:spPr>
        <a:xfrm>
          <a:off x="1130300" y="13378906"/>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76</xdr:row>
      <xdr:rowOff>130827</xdr:rowOff>
    </xdr:from>
    <xdr:ext cx="469744"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84428"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126456</xdr:rowOff>
    </xdr:from>
    <xdr:to>
      <xdr:col>6</xdr:col>
      <xdr:colOff>38100</xdr:colOff>
      <xdr:row>78</xdr:row>
      <xdr:rowOff>56606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33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73133</xdr:rowOff>
    </xdr:from>
    <xdr:ext cx="469744"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95428" y="1310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0</xdr:colOff>
      <xdr:row>85</xdr:row>
      <xdr:rowOff>57150</xdr:rowOff>
    </xdr:from>
    <xdr:to>
      <xdr:col>12</xdr:col>
      <xdr:colOff>0</xdr:colOff>
      <xdr:row>86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86</xdr:row>
      <xdr:rowOff>88900</xdr:rowOff>
    </xdr:from>
    <xdr:to>
      <xdr:col>12</xdr:col>
      <xdr:colOff>0</xdr:colOff>
      <xdr:row>88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85</xdr:row>
      <xdr:rowOff>57150</xdr:rowOff>
    </xdr:from>
    <xdr:to>
      <xdr:col>18</xdr:col>
      <xdr:colOff>127000</xdr:colOff>
      <xdr:row>86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0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86</xdr:row>
      <xdr:rowOff>88900</xdr:rowOff>
    </xdr:from>
    <xdr:to>
      <xdr:col>18</xdr:col>
      <xdr:colOff>127000</xdr:colOff>
      <xdr:row>88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0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71" name="扶助費グラフ枠">
          <a:extLst>
            <a:ext uri="{FF2B5EF4-FFF2-40B4-BE49-F238E27FC236}">
              <a16:creationId xmlns:a16="http://schemas.microsoft.com/office/drawing/2014/main" id="{00000000-0008-0000-0600-0000A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153163</xdr:rowOff>
    </xdr:from>
    <xdr:to>
      <xdr:col>24</xdr:col>
      <xdr:colOff>114300</xdr:colOff>
      <xdr:row>90</xdr:row>
      <xdr:rowOff>83313</xdr:rowOff>
    </xdr:to>
    <xdr:sp macro="" textlink="">
      <xdr:nvSpPr>
        <xdr:cNvPr id="177" name="楕円 176">
          <a:extLst>
            <a:ext uri="{FF2B5EF4-FFF2-40B4-BE49-F238E27FC236}">
              <a16:creationId xmlns:a16="http://schemas.microsoft.com/office/drawing/2014/main" id="{00000000-0008-0000-0600-0000B1000000}"/>
            </a:ext>
          </a:extLst>
        </xdr:cNvPr>
        <xdr:cNvSpPr/>
      </xdr:nvSpPr>
      <xdr:spPr>
        <a:xfrm>
          <a:off x="4584700" y="154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90</xdr:row>
      <xdr:rowOff>32513</xdr:rowOff>
    </xdr:from>
    <xdr:to>
      <xdr:col>24</xdr:col>
      <xdr:colOff>63500</xdr:colOff>
      <xdr:row>94</xdr:row>
      <xdr:rowOff>1143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5463013"/>
          <a:ext cx="838200" cy="6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55390</xdr:rowOff>
    </xdr:from>
    <xdr:ext cx="534377" cy="259045"/>
    <xdr:sp macro="" textlink="">
      <xdr:nvSpPr>
        <xdr:cNvPr id="179" name="扶助費該当値テキスト">
          <a:extLst>
            <a:ext uri="{FF2B5EF4-FFF2-40B4-BE49-F238E27FC236}">
              <a16:creationId xmlns:a16="http://schemas.microsoft.com/office/drawing/2014/main" id="{00000000-0008-0000-0600-0000B3000000}"/>
            </a:ext>
          </a:extLst>
        </xdr:cNvPr>
        <xdr:cNvSpPr txBox="1"/>
      </xdr:nvSpPr>
      <xdr:spPr>
        <a:xfrm>
          <a:off x="4686300" y="1531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121793</xdr:rowOff>
    </xdr:from>
    <xdr:to>
      <xdr:col>20</xdr:col>
      <xdr:colOff>38100</xdr:colOff>
      <xdr:row>94</xdr:row>
      <xdr:rowOff>51943</xdr:rowOff>
    </xdr:to>
    <xdr:sp macro="" textlink="">
      <xdr:nvSpPr>
        <xdr:cNvPr id="180" name="楕円 179">
          <a:extLst>
            <a:ext uri="{FF2B5EF4-FFF2-40B4-BE49-F238E27FC236}">
              <a16:creationId xmlns:a16="http://schemas.microsoft.com/office/drawing/2014/main" id="{00000000-0008-0000-0600-0000B4000000}"/>
            </a:ext>
          </a:extLst>
        </xdr:cNvPr>
        <xdr:cNvSpPr/>
      </xdr:nvSpPr>
      <xdr:spPr>
        <a:xfrm>
          <a:off x="3746500" y="160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1143</xdr:rowOff>
    </xdr:from>
    <xdr:to>
      <xdr:col>19</xdr:col>
      <xdr:colOff>177800</xdr:colOff>
      <xdr:row>98</xdr:row>
      <xdr:rowOff>19686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6117443"/>
          <a:ext cx="889000" cy="7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92</xdr:row>
      <xdr:rowOff>68470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58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140336</xdr:rowOff>
    </xdr:from>
    <xdr:to>
      <xdr:col>15</xdr:col>
      <xdr:colOff>101600</xdr:colOff>
      <xdr:row>98</xdr:row>
      <xdr:rowOff>70486</xdr:rowOff>
    </xdr:to>
    <xdr:sp macro="" textlink="">
      <xdr:nvSpPr>
        <xdr:cNvPr id="183" name="楕円 182">
          <a:extLst>
            <a:ext uri="{FF2B5EF4-FFF2-40B4-BE49-F238E27FC236}">
              <a16:creationId xmlns:a16="http://schemas.microsoft.com/office/drawing/2014/main" id="{00000000-0008-0000-0600-0000B7000000}"/>
            </a:ext>
          </a:extLst>
        </xdr:cNvPr>
        <xdr:cNvSpPr/>
      </xdr:nvSpPr>
      <xdr:spPr>
        <a:xfrm>
          <a:off x="2857500" y="167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97</xdr:row>
      <xdr:rowOff>137922</xdr:rowOff>
    </xdr:from>
    <xdr:to>
      <xdr:col>15</xdr:col>
      <xdr:colOff>50800</xdr:colOff>
      <xdr:row>98</xdr:row>
      <xdr:rowOff>19686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6768572"/>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96</xdr:row>
      <xdr:rowOff>87013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65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87122</xdr:rowOff>
    </xdr:from>
    <xdr:to>
      <xdr:col>10</xdr:col>
      <xdr:colOff>165100</xdr:colOff>
      <xdr:row>98</xdr:row>
      <xdr:rowOff>17272</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1968500" y="167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97</xdr:row>
      <xdr:rowOff>137922</xdr:rowOff>
    </xdr:from>
    <xdr:to>
      <xdr:col>10</xdr:col>
      <xdr:colOff>114300</xdr:colOff>
      <xdr:row>99</xdr:row>
      <xdr:rowOff>41529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6768572"/>
          <a:ext cx="889000" cy="2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96</xdr:row>
      <xdr:rowOff>33799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64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162179</xdr:rowOff>
    </xdr:from>
    <xdr:to>
      <xdr:col>6</xdr:col>
      <xdr:colOff>38100</xdr:colOff>
      <xdr:row>99</xdr:row>
      <xdr:rowOff>92329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1079500" y="16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108856</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67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91" name="正方形/長方形 190">
          <a:extLst>
            <a:ext uri="{FF2B5EF4-FFF2-40B4-BE49-F238E27FC236}">
              <a16:creationId xmlns:a16="http://schemas.microsoft.com/office/drawing/2014/main" id="{00000000-0008-0000-0600-0000B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34</xdr:col>
      <xdr:colOff>127000</xdr:colOff>
      <xdr:row>25</xdr:row>
      <xdr:rowOff>57150</xdr:rowOff>
    </xdr:from>
    <xdr:to>
      <xdr:col>42</xdr:col>
      <xdr:colOff>127000</xdr:colOff>
      <xdr:row>26</xdr:row>
      <xdr:rowOff>139700</xdr:rowOff>
    </xdr:to>
    <xdr:sp macro="" textlink="">
      <xdr:nvSpPr>
        <xdr:cNvPr id="192" name="正方形/長方形 191">
          <a:extLst>
            <a:ext uri="{FF2B5EF4-FFF2-40B4-BE49-F238E27FC236}">
              <a16:creationId xmlns:a16="http://schemas.microsoft.com/office/drawing/2014/main" id="{00000000-0008-0000-0600-0000C0000000}"/>
            </a:ext>
          </a:extLst>
        </xdr:cNvPr>
        <xdr:cNvSpPr/>
      </xdr:nvSpPr>
      <xdr:spPr>
        <a:xfrm>
          <a:off x="660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26</xdr:row>
      <xdr:rowOff>88900</xdr:rowOff>
    </xdr:from>
    <xdr:to>
      <xdr:col>42</xdr:col>
      <xdr:colOff>127000</xdr:colOff>
      <xdr:row>28</xdr:row>
      <xdr:rowOff>0</xdr:rowOff>
    </xdr:to>
    <xdr:sp macro="" textlink="">
      <xdr:nvSpPr>
        <xdr:cNvPr id="193" name="正方形/長方形 192">
          <a:extLst>
            <a:ext uri="{FF2B5EF4-FFF2-40B4-BE49-F238E27FC236}">
              <a16:creationId xmlns:a16="http://schemas.microsoft.com/office/drawing/2014/main" id="{00000000-0008-0000-0600-0000C1000000}"/>
            </a:ext>
          </a:extLst>
        </xdr:cNvPr>
        <xdr:cNvSpPr/>
      </xdr:nvSpPr>
      <xdr:spPr>
        <a:xfrm>
          <a:off x="660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25</xdr:row>
      <xdr:rowOff>57150</xdr:rowOff>
    </xdr:from>
    <xdr:to>
      <xdr:col>49</xdr:col>
      <xdr:colOff>63500</xdr:colOff>
      <xdr:row>26</xdr:row>
      <xdr:rowOff>139700</xdr:rowOff>
    </xdr:to>
    <xdr:sp macro="" textlink="">
      <xdr:nvSpPr>
        <xdr:cNvPr id="194" name="正方形/長方形 193">
          <a:extLst>
            <a:ext uri="{FF2B5EF4-FFF2-40B4-BE49-F238E27FC236}">
              <a16:creationId xmlns:a16="http://schemas.microsoft.com/office/drawing/2014/main" id="{00000000-0008-0000-0600-0000C2000000}"/>
            </a:ext>
          </a:extLst>
        </xdr:cNvPr>
        <xdr:cNvSpPr/>
      </xdr:nvSpPr>
      <xdr:spPr>
        <a:xfrm>
          <a:off x="78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26</xdr:row>
      <xdr:rowOff>88900</xdr:rowOff>
    </xdr:from>
    <xdr:to>
      <xdr:col>49</xdr:col>
      <xdr:colOff>63500</xdr:colOff>
      <xdr:row>28</xdr:row>
      <xdr:rowOff>0</xdr:rowOff>
    </xdr:to>
    <xdr:sp macro="" textlink="">
      <xdr:nvSpPr>
        <xdr:cNvPr id="195" name="正方形/長方形 194">
          <a:extLst>
            <a:ext uri="{FF2B5EF4-FFF2-40B4-BE49-F238E27FC236}">
              <a16:creationId xmlns:a16="http://schemas.microsoft.com/office/drawing/2014/main" id="{00000000-0008-0000-0600-0000C3000000}"/>
            </a:ext>
          </a:extLst>
        </xdr:cNvPr>
        <xdr:cNvSpPr/>
      </xdr:nvSpPr>
      <xdr:spPr>
        <a:xfrm>
          <a:off x="78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8" name="直線コネクタ 197">
          <a:extLst>
            <a:ext uri="{FF2B5EF4-FFF2-40B4-BE49-F238E27FC236}">
              <a16:creationId xmlns:a16="http://schemas.microsoft.com/office/drawing/2014/main" id="{00000000-0008-0000-0600-0000C6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00" name="直線コネクタ 199">
          <a:extLst>
            <a:ext uri="{FF2B5EF4-FFF2-40B4-BE49-F238E27FC236}">
              <a16:creationId xmlns:a16="http://schemas.microsoft.com/office/drawing/2014/main" id="{00000000-0008-0000-0600-0000C8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02" name="直線コネクタ 201">
          <a:extLst>
            <a:ext uri="{FF2B5EF4-FFF2-40B4-BE49-F238E27FC236}">
              <a16:creationId xmlns:a16="http://schemas.microsoft.com/office/drawing/2014/main" id="{00000000-0008-0000-0600-0000CA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04" name="直線コネクタ 203">
          <a:extLst>
            <a:ext uri="{FF2B5EF4-FFF2-40B4-BE49-F238E27FC236}">
              <a16:creationId xmlns:a16="http://schemas.microsoft.com/office/drawing/2014/main" id="{00000000-0008-0000-0600-0000CC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12" name="補助費等グラフ枠">
          <a:extLst>
            <a:ext uri="{FF2B5EF4-FFF2-40B4-BE49-F238E27FC236}">
              <a16:creationId xmlns:a16="http://schemas.microsoft.com/office/drawing/2014/main" id="{00000000-0008-0000-0600-0000D4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17082</xdr:rowOff>
    </xdr:from>
    <xdr:to>
      <xdr:col>55</xdr:col>
      <xdr:colOff>50800</xdr:colOff>
      <xdr:row>30</xdr:row>
      <xdr:rowOff>118682</xdr:rowOff>
    </xdr:to>
    <xdr:sp macro="" textlink="">
      <xdr:nvSpPr>
        <xdr:cNvPr id="218" name="楕円 217">
          <a:extLst>
            <a:ext uri="{FF2B5EF4-FFF2-40B4-BE49-F238E27FC236}">
              <a16:creationId xmlns:a16="http://schemas.microsoft.com/office/drawing/2014/main" id="{00000000-0008-0000-0600-0000DA000000}"/>
            </a:ext>
          </a:extLst>
        </xdr:cNvPr>
        <xdr:cNvSpPr/>
      </xdr:nvSpPr>
      <xdr:spPr>
        <a:xfrm>
          <a:off x="10426700" y="51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30</xdr:row>
      <xdr:rowOff>67882</xdr:rowOff>
    </xdr:from>
    <xdr:to>
      <xdr:col>55</xdr:col>
      <xdr:colOff>0</xdr:colOff>
      <xdr:row>39</xdr:row>
      <xdr:rowOff>135255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flipV="1">
          <a:off x="9639300" y="5211382"/>
          <a:ext cx="838200" cy="161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90759</xdr:rowOff>
    </xdr:from>
    <xdr:ext cx="599010" cy="259045"/>
    <xdr:sp macro="" textlink="">
      <xdr:nvSpPr>
        <xdr:cNvPr id="220" name="補助費等該当値テキスト">
          <a:extLst>
            <a:ext uri="{FF2B5EF4-FFF2-40B4-BE49-F238E27FC236}">
              <a16:creationId xmlns:a16="http://schemas.microsoft.com/office/drawing/2014/main" id="{00000000-0008-0000-0600-0000DC000000}"/>
            </a:ext>
          </a:extLst>
        </xdr:cNvPr>
        <xdr:cNvSpPr txBox="1"/>
      </xdr:nvSpPr>
      <xdr:spPr>
        <a:xfrm>
          <a:off x="10528300" y="506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84455</xdr:rowOff>
    </xdr:from>
    <xdr:to>
      <xdr:col>50</xdr:col>
      <xdr:colOff>165100</xdr:colOff>
      <xdr:row>40</xdr:row>
      <xdr:rowOff>14605</xdr:rowOff>
    </xdr:to>
    <xdr:sp macro="" textlink="">
      <xdr:nvSpPr>
        <xdr:cNvPr id="221" name="楕円 220">
          <a:extLst>
            <a:ext uri="{FF2B5EF4-FFF2-40B4-BE49-F238E27FC236}">
              <a16:creationId xmlns:a16="http://schemas.microsoft.com/office/drawing/2014/main" id="{00000000-0008-0000-0600-0000DD000000}"/>
            </a:ext>
          </a:extLst>
        </xdr:cNvPr>
        <xdr:cNvSpPr/>
      </xdr:nvSpPr>
      <xdr:spPr>
        <a:xfrm>
          <a:off x="9588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18149</xdr:rowOff>
    </xdr:from>
    <xdr:to>
      <xdr:col>50</xdr:col>
      <xdr:colOff>114300</xdr:colOff>
      <xdr:row>39</xdr:row>
      <xdr:rowOff>135255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8750300" y="6533249"/>
          <a:ext cx="889000" cy="2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38</xdr:row>
      <xdr:rowOff>31132</xdr:rowOff>
    </xdr:from>
    <xdr:ext cx="534377"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9372111" y="654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138798</xdr:rowOff>
    </xdr:from>
    <xdr:to>
      <xdr:col>46</xdr:col>
      <xdr:colOff>38100</xdr:colOff>
      <xdr:row>38</xdr:row>
      <xdr:rowOff>68948</xdr:rowOff>
    </xdr:to>
    <xdr:sp macro="" textlink="">
      <xdr:nvSpPr>
        <xdr:cNvPr id="224" name="楕円 223">
          <a:extLst>
            <a:ext uri="{FF2B5EF4-FFF2-40B4-BE49-F238E27FC236}">
              <a16:creationId xmlns:a16="http://schemas.microsoft.com/office/drawing/2014/main" id="{00000000-0008-0000-0600-0000E0000000}"/>
            </a:ext>
          </a:extLst>
        </xdr:cNvPr>
        <xdr:cNvSpPr/>
      </xdr:nvSpPr>
      <xdr:spPr>
        <a:xfrm>
          <a:off x="8699500" y="64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18149</xdr:rowOff>
    </xdr:from>
    <xdr:to>
      <xdr:col>45</xdr:col>
      <xdr:colOff>177800</xdr:colOff>
      <xdr:row>38</xdr:row>
      <xdr:rowOff>63868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7861300" y="653324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36</xdr:row>
      <xdr:rowOff>85475</xdr:rowOff>
    </xdr:from>
    <xdr:ext cx="534377"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8483111" y="62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13068</xdr:rowOff>
    </xdr:from>
    <xdr:to>
      <xdr:col>41</xdr:col>
      <xdr:colOff>101600</xdr:colOff>
      <xdr:row>38</xdr:row>
      <xdr:rowOff>114668</xdr:rowOff>
    </xdr:to>
    <xdr:sp macro="" textlink="">
      <xdr:nvSpPr>
        <xdr:cNvPr id="227" name="楕円 226">
          <a:extLst>
            <a:ext uri="{FF2B5EF4-FFF2-40B4-BE49-F238E27FC236}">
              <a16:creationId xmlns:a16="http://schemas.microsoft.com/office/drawing/2014/main" id="{00000000-0008-0000-0600-0000E3000000}"/>
            </a:ext>
          </a:extLst>
        </xdr:cNvPr>
        <xdr:cNvSpPr/>
      </xdr:nvSpPr>
      <xdr:spPr>
        <a:xfrm>
          <a:off x="7810500" y="65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63868</xdr:rowOff>
    </xdr:from>
    <xdr:to>
      <xdr:col>41</xdr:col>
      <xdr:colOff>50800</xdr:colOff>
      <xdr:row>38</xdr:row>
      <xdr:rowOff>126467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6972300" y="6578968"/>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36</xdr:row>
      <xdr:rowOff>131195</xdr:rowOff>
    </xdr:from>
    <xdr:ext cx="534377"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7594111" y="6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75667</xdr:rowOff>
    </xdr:from>
    <xdr:to>
      <xdr:col>36</xdr:col>
      <xdr:colOff>165100</xdr:colOff>
      <xdr:row>39</xdr:row>
      <xdr:rowOff>5817</xdr:rowOff>
    </xdr:to>
    <xdr:sp macro="" textlink="">
      <xdr:nvSpPr>
        <xdr:cNvPr id="230" name="楕円 229">
          <a:extLst>
            <a:ext uri="{FF2B5EF4-FFF2-40B4-BE49-F238E27FC236}">
              <a16:creationId xmlns:a16="http://schemas.microsoft.com/office/drawing/2014/main" id="{00000000-0008-0000-0600-0000E6000000}"/>
            </a:ext>
          </a:extLst>
        </xdr:cNvPr>
        <xdr:cNvSpPr/>
      </xdr:nvSpPr>
      <xdr:spPr>
        <a:xfrm>
          <a:off x="6921500" y="6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22344</xdr:rowOff>
    </xdr:from>
    <xdr:ext cx="534377"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6705111" y="63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32" name="正方形/長方形 231">
          <a:extLst>
            <a:ext uri="{FF2B5EF4-FFF2-40B4-BE49-F238E27FC236}">
              <a16:creationId xmlns:a16="http://schemas.microsoft.com/office/drawing/2014/main" id="{00000000-0008-0000-0600-0000E8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34</xdr:col>
      <xdr:colOff>127000</xdr:colOff>
      <xdr:row>45</xdr:row>
      <xdr:rowOff>57150</xdr:rowOff>
    </xdr:from>
    <xdr:to>
      <xdr:col>42</xdr:col>
      <xdr:colOff>127000</xdr:colOff>
      <xdr:row>46</xdr:row>
      <xdr:rowOff>139700</xdr:rowOff>
    </xdr:to>
    <xdr:sp macro="" textlink="">
      <xdr:nvSpPr>
        <xdr:cNvPr id="233" name="正方形/長方形 232">
          <a:extLst>
            <a:ext uri="{FF2B5EF4-FFF2-40B4-BE49-F238E27FC236}">
              <a16:creationId xmlns:a16="http://schemas.microsoft.com/office/drawing/2014/main" id="{00000000-0008-0000-0600-0000E9000000}"/>
            </a:ext>
          </a:extLst>
        </xdr:cNvPr>
        <xdr:cNvSpPr/>
      </xdr:nvSpPr>
      <xdr:spPr>
        <a:xfrm>
          <a:off x="660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46</xdr:row>
      <xdr:rowOff>88900</xdr:rowOff>
    </xdr:from>
    <xdr:to>
      <xdr:col>42</xdr:col>
      <xdr:colOff>127000</xdr:colOff>
      <xdr:row>48</xdr:row>
      <xdr:rowOff>0</xdr:rowOff>
    </xdr:to>
    <xdr:sp macro="" textlink="">
      <xdr:nvSpPr>
        <xdr:cNvPr id="234" name="正方形/長方形 233">
          <a:extLst>
            <a:ext uri="{FF2B5EF4-FFF2-40B4-BE49-F238E27FC236}">
              <a16:creationId xmlns:a16="http://schemas.microsoft.com/office/drawing/2014/main" id="{00000000-0008-0000-0600-0000EA000000}"/>
            </a:ext>
          </a:extLst>
        </xdr:cNvPr>
        <xdr:cNvSpPr/>
      </xdr:nvSpPr>
      <xdr:spPr>
        <a:xfrm>
          <a:off x="660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45</xdr:row>
      <xdr:rowOff>57150</xdr:rowOff>
    </xdr:from>
    <xdr:to>
      <xdr:col>49</xdr:col>
      <xdr:colOff>63500</xdr:colOff>
      <xdr:row>46</xdr:row>
      <xdr:rowOff>139700</xdr:rowOff>
    </xdr:to>
    <xdr:sp macro="" textlink="">
      <xdr:nvSpPr>
        <xdr:cNvPr id="235" name="正方形/長方形 234">
          <a:extLst>
            <a:ext uri="{FF2B5EF4-FFF2-40B4-BE49-F238E27FC236}">
              <a16:creationId xmlns:a16="http://schemas.microsoft.com/office/drawing/2014/main" id="{00000000-0008-0000-0600-0000EB000000}"/>
            </a:ext>
          </a:extLst>
        </xdr:cNvPr>
        <xdr:cNvSpPr/>
      </xdr:nvSpPr>
      <xdr:spPr>
        <a:xfrm>
          <a:off x="78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46</xdr:row>
      <xdr:rowOff>88900</xdr:rowOff>
    </xdr:from>
    <xdr:to>
      <xdr:col>49</xdr:col>
      <xdr:colOff>63500</xdr:colOff>
      <xdr:row>48</xdr:row>
      <xdr:rowOff>0</xdr:rowOff>
    </xdr:to>
    <xdr:sp macro="" textlink="">
      <xdr:nvSpPr>
        <xdr:cNvPr id="236" name="正方形/長方形 235">
          <a:extLst>
            <a:ext uri="{FF2B5EF4-FFF2-40B4-BE49-F238E27FC236}">
              <a16:creationId xmlns:a16="http://schemas.microsoft.com/office/drawing/2014/main" id="{00000000-0008-0000-0600-0000EC000000}"/>
            </a:ext>
          </a:extLst>
        </xdr:cNvPr>
        <xdr:cNvSpPr/>
      </xdr:nvSpPr>
      <xdr:spPr>
        <a:xfrm>
          <a:off x="78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37" name="正方形/長方形 236">
          <a:extLst>
            <a:ext uri="{FF2B5EF4-FFF2-40B4-BE49-F238E27FC236}">
              <a16:creationId xmlns:a16="http://schemas.microsoft.com/office/drawing/2014/main" id="{00000000-0008-0000-0600-0000ED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51" name="普通建設事業費グラフ枠">
          <a:extLst>
            <a:ext uri="{FF2B5EF4-FFF2-40B4-BE49-F238E27FC236}">
              <a16:creationId xmlns:a16="http://schemas.microsoft.com/office/drawing/2014/main" id="{00000000-0008-0000-0600-0000FB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78933</xdr:rowOff>
    </xdr:from>
    <xdr:to>
      <xdr:col>55</xdr:col>
      <xdr:colOff>50800</xdr:colOff>
      <xdr:row>55</xdr:row>
      <xdr:rowOff>9083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426700" y="933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50</xdr:row>
      <xdr:rowOff>63347</xdr:rowOff>
    </xdr:from>
    <xdr:to>
      <xdr:col>55</xdr:col>
      <xdr:colOff>0</xdr:colOff>
      <xdr:row>54</xdr:row>
      <xdr:rowOff>129733</xdr:rowOff>
    </xdr:to>
    <xdr:cxnSp macro="">
      <xdr:nvCxnSpPr>
        <xdr:cNvPr id="258" name="直線コネクタ 257">
          <a:extLst>
            <a:ext uri="{FF2B5EF4-FFF2-40B4-BE49-F238E27FC236}">
              <a16:creationId xmlns:a16="http://schemas.microsoft.com/office/drawing/2014/main" id="{00000000-0008-0000-0600-000002010000}"/>
            </a:ext>
          </a:extLst>
        </xdr:cNvPr>
        <xdr:cNvCxnSpPr/>
      </xdr:nvCxnSpPr>
      <xdr:spPr>
        <a:xfrm>
          <a:off x="9639300" y="8635847"/>
          <a:ext cx="838200" cy="7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152610</xdr:rowOff>
    </xdr:from>
    <xdr:ext cx="534377" cy="259045"/>
    <xdr:sp macro="" textlink="">
      <xdr:nvSpPr>
        <xdr:cNvPr id="259" name="普通建設事業費該当値テキスト">
          <a:extLst>
            <a:ext uri="{FF2B5EF4-FFF2-40B4-BE49-F238E27FC236}">
              <a16:creationId xmlns:a16="http://schemas.microsoft.com/office/drawing/2014/main" id="{00000000-0008-0000-0600-000003010000}"/>
            </a:ext>
          </a:extLst>
        </xdr:cNvPr>
        <xdr:cNvSpPr txBox="1"/>
      </xdr:nvSpPr>
      <xdr:spPr>
        <a:xfrm>
          <a:off x="10528300" y="92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12547</xdr:rowOff>
    </xdr:from>
    <xdr:to>
      <xdr:col>50</xdr:col>
      <xdr:colOff>165100</xdr:colOff>
      <xdr:row>50</xdr:row>
      <xdr:rowOff>114147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9588500" y="85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63347</xdr:rowOff>
    </xdr:from>
    <xdr:to>
      <xdr:col>50</xdr:col>
      <xdr:colOff>114300</xdr:colOff>
      <xdr:row>51</xdr:row>
      <xdr:rowOff>2357</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flipV="1">
          <a:off x="8750300" y="8635847"/>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48</xdr:row>
      <xdr:rowOff>130674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9372111" y="83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123007</xdr:rowOff>
    </xdr:from>
    <xdr:to>
      <xdr:col>46</xdr:col>
      <xdr:colOff>38100</xdr:colOff>
      <xdr:row>51</xdr:row>
      <xdr:rowOff>53157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8699500" y="86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51</xdr:row>
      <xdr:rowOff>2357</xdr:rowOff>
    </xdr:from>
    <xdr:to>
      <xdr:col>45</xdr:col>
      <xdr:colOff>177800</xdr:colOff>
      <xdr:row>57</xdr:row>
      <xdr:rowOff>137094</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flipV="1">
          <a:off x="7861300" y="8746307"/>
          <a:ext cx="889000" cy="11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49</xdr:row>
      <xdr:rowOff>69684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483111" y="84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86294</xdr:rowOff>
    </xdr:from>
    <xdr:to>
      <xdr:col>41</xdr:col>
      <xdr:colOff>101600</xdr:colOff>
      <xdr:row>58</xdr:row>
      <xdr:rowOff>16444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7810500" y="98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53</xdr:row>
      <xdr:rowOff>148113</xdr:rowOff>
    </xdr:from>
    <xdr:to>
      <xdr:col>41</xdr:col>
      <xdr:colOff>50800</xdr:colOff>
      <xdr:row>57</xdr:row>
      <xdr:rowOff>137094</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972300" y="9234963"/>
          <a:ext cx="889000" cy="67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56</xdr:row>
      <xdr:rowOff>32971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7594111" y="963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97313</xdr:rowOff>
    </xdr:from>
    <xdr:to>
      <xdr:col>36</xdr:col>
      <xdr:colOff>165100</xdr:colOff>
      <xdr:row>54</xdr:row>
      <xdr:rowOff>27463</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6921500" y="91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43990</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705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34</xdr:col>
      <xdr:colOff>127000</xdr:colOff>
      <xdr:row>65</xdr:row>
      <xdr:rowOff>57150</xdr:rowOff>
    </xdr:from>
    <xdr:to>
      <xdr:col>42</xdr:col>
      <xdr:colOff>127000</xdr:colOff>
      <xdr:row>66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66</xdr:row>
      <xdr:rowOff>88900</xdr:rowOff>
    </xdr:from>
    <xdr:to>
      <xdr:col>42</xdr:col>
      <xdr:colOff>127000</xdr:colOff>
      <xdr:row>68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65</xdr:row>
      <xdr:rowOff>57150</xdr:rowOff>
    </xdr:from>
    <xdr:to>
      <xdr:col>49</xdr:col>
      <xdr:colOff>63500</xdr:colOff>
      <xdr:row>66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8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66</xdr:row>
      <xdr:rowOff>88900</xdr:rowOff>
    </xdr:from>
    <xdr:to>
      <xdr:col>49</xdr:col>
      <xdr:colOff>63500</xdr:colOff>
      <xdr:row>68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8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136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73677</xdr:rowOff>
    </xdr:from>
    <xdr:ext cx="46717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136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92" name="普通建設事業費 （ うち新規整備　）グラフ枠">
          <a:extLst>
            <a:ext uri="{FF2B5EF4-FFF2-40B4-BE49-F238E27FC236}">
              <a16:creationId xmlns:a16="http://schemas.microsoft.com/office/drawing/2014/main" id="{00000000-0008-0000-0600-00002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63754</xdr:rowOff>
    </xdr:from>
    <xdr:to>
      <xdr:col>55</xdr:col>
      <xdr:colOff>50800</xdr:colOff>
      <xdr:row>79</xdr:row>
      <xdr:rowOff>165354</xdr:rowOff>
    </xdr:to>
    <xdr:sp macro="" textlink="">
      <xdr:nvSpPr>
        <xdr:cNvPr id="298" name="楕円 297">
          <a:extLst>
            <a:ext uri="{FF2B5EF4-FFF2-40B4-BE49-F238E27FC236}">
              <a16:creationId xmlns:a16="http://schemas.microsoft.com/office/drawing/2014/main" id="{00000000-0008-0000-0600-00002A010000}"/>
            </a:ext>
          </a:extLst>
        </xdr:cNvPr>
        <xdr:cNvSpPr/>
      </xdr:nvSpPr>
      <xdr:spPr>
        <a:xfrm>
          <a:off x="10426700" y="136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75</xdr:row>
      <xdr:rowOff>81534</xdr:rowOff>
    </xdr:from>
    <xdr:to>
      <xdr:col>55</xdr:col>
      <xdr:colOff>0</xdr:colOff>
      <xdr:row>79</xdr:row>
      <xdr:rowOff>114554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12940284"/>
          <a:ext cx="838200" cy="7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137431</xdr:rowOff>
    </xdr:from>
    <xdr:ext cx="469744" cy="259045"/>
    <xdr:sp macro="" textlink="">
      <xdr:nvSpPr>
        <xdr:cNvPr id="300" name="普通建設事業費 （ うち新規整備　）該当値テキスト">
          <a:extLst>
            <a:ext uri="{FF2B5EF4-FFF2-40B4-BE49-F238E27FC236}">
              <a16:creationId xmlns:a16="http://schemas.microsoft.com/office/drawing/2014/main" id="{00000000-0008-0000-0600-00002C010000}"/>
            </a:ext>
          </a:extLst>
        </xdr:cNvPr>
        <xdr:cNvSpPr txBox="1"/>
      </xdr:nvSpPr>
      <xdr:spPr>
        <a:xfrm>
          <a:off x="10528300" y="135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30734</xdr:rowOff>
    </xdr:from>
    <xdr:to>
      <xdr:col>50</xdr:col>
      <xdr:colOff>165100</xdr:colOff>
      <xdr:row>75</xdr:row>
      <xdr:rowOff>132334</xdr:rowOff>
    </xdr:to>
    <xdr:sp macro="" textlink="">
      <xdr:nvSpPr>
        <xdr:cNvPr id="301" name="楕円 300">
          <a:extLst>
            <a:ext uri="{FF2B5EF4-FFF2-40B4-BE49-F238E27FC236}">
              <a16:creationId xmlns:a16="http://schemas.microsoft.com/office/drawing/2014/main" id="{00000000-0008-0000-0600-00002D010000}"/>
            </a:ext>
          </a:extLst>
        </xdr:cNvPr>
        <xdr:cNvSpPr/>
      </xdr:nvSpPr>
      <xdr:spPr>
        <a:xfrm>
          <a:off x="9588500" y="128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142240</xdr:rowOff>
    </xdr:from>
    <xdr:to>
      <xdr:col>50</xdr:col>
      <xdr:colOff>114300</xdr:colOff>
      <xdr:row>75</xdr:row>
      <xdr:rowOff>81534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12143740"/>
          <a:ext cx="889000" cy="79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73</xdr:row>
      <xdr:rowOff>148861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126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91440</xdr:rowOff>
    </xdr:from>
    <xdr:to>
      <xdr:col>46</xdr:col>
      <xdr:colOff>38100</xdr:colOff>
      <xdr:row>71</xdr:row>
      <xdr:rowOff>21590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120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70</xdr:row>
      <xdr:rowOff>142240</xdr:rowOff>
    </xdr:from>
    <xdr:to>
      <xdr:col>45</xdr:col>
      <xdr:colOff>177800</xdr:colOff>
      <xdr:row>79</xdr:row>
      <xdr:rowOff>66039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12143740"/>
          <a:ext cx="889000" cy="14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69</xdr:row>
      <xdr:rowOff>38117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1186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15239</xdr:rowOff>
    </xdr:from>
    <xdr:to>
      <xdr:col>41</xdr:col>
      <xdr:colOff>101600</xdr:colOff>
      <xdr:row>79</xdr:row>
      <xdr:rowOff>116839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78105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76</xdr:row>
      <xdr:rowOff>43307</xdr:rowOff>
    </xdr:from>
    <xdr:to>
      <xdr:col>41</xdr:col>
      <xdr:colOff>50800</xdr:colOff>
      <xdr:row>79</xdr:row>
      <xdr:rowOff>66039</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13073507"/>
          <a:ext cx="889000" cy="5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77</xdr:row>
      <xdr:rowOff>133366</xdr:rowOff>
    </xdr:from>
    <xdr:ext cx="469744"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26428"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163957</xdr:rowOff>
    </xdr:from>
    <xdr:to>
      <xdr:col>36</xdr:col>
      <xdr:colOff>165100</xdr:colOff>
      <xdr:row>76</xdr:row>
      <xdr:rowOff>94107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130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110634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1279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34</xdr:col>
      <xdr:colOff>127000</xdr:colOff>
      <xdr:row>85</xdr:row>
      <xdr:rowOff>57150</xdr:rowOff>
    </xdr:from>
    <xdr:to>
      <xdr:col>42</xdr:col>
      <xdr:colOff>127000</xdr:colOff>
      <xdr:row>86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86</xdr:row>
      <xdr:rowOff>88900</xdr:rowOff>
    </xdr:from>
    <xdr:to>
      <xdr:col>42</xdr:col>
      <xdr:colOff>127000</xdr:colOff>
      <xdr:row>88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85</xdr:row>
      <xdr:rowOff>57150</xdr:rowOff>
    </xdr:from>
    <xdr:to>
      <xdr:col>49</xdr:col>
      <xdr:colOff>63500</xdr:colOff>
      <xdr:row>86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8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86</xdr:row>
      <xdr:rowOff>88900</xdr:rowOff>
    </xdr:from>
    <xdr:to>
      <xdr:col>49</xdr:col>
      <xdr:colOff>63500</xdr:colOff>
      <xdr:row>88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8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33" name="普通建設事業費 （ うち更新整備　）グラフ枠">
          <a:extLst>
            <a:ext uri="{FF2B5EF4-FFF2-40B4-BE49-F238E27FC236}">
              <a16:creationId xmlns:a16="http://schemas.microsoft.com/office/drawing/2014/main" id="{00000000-0008-0000-0600-00004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18035</xdr:rowOff>
    </xdr:from>
    <xdr:to>
      <xdr:col>55</xdr:col>
      <xdr:colOff>50800</xdr:colOff>
      <xdr:row>92</xdr:row>
      <xdr:rowOff>119635</xdr:rowOff>
    </xdr:to>
    <xdr:sp macro="" textlink="">
      <xdr:nvSpPr>
        <xdr:cNvPr id="339" name="楕円 338">
          <a:extLst>
            <a:ext uri="{FF2B5EF4-FFF2-40B4-BE49-F238E27FC236}">
              <a16:creationId xmlns:a16="http://schemas.microsoft.com/office/drawing/2014/main" id="{00000000-0008-0000-0600-000053010000}"/>
            </a:ext>
          </a:extLst>
        </xdr:cNvPr>
        <xdr:cNvSpPr/>
      </xdr:nvSpPr>
      <xdr:spPr>
        <a:xfrm>
          <a:off x="10426700" y="157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90</xdr:row>
      <xdr:rowOff>29057</xdr:rowOff>
    </xdr:from>
    <xdr:to>
      <xdr:col>55</xdr:col>
      <xdr:colOff>0</xdr:colOff>
      <xdr:row>92</xdr:row>
      <xdr:rowOff>68835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15459557"/>
          <a:ext cx="838200" cy="38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91712</xdr:rowOff>
    </xdr:from>
    <xdr:ext cx="534377" cy="259045"/>
    <xdr:sp macro="" textlink="">
      <xdr:nvSpPr>
        <xdr:cNvPr id="341" name="普通建設事業費 （ うち更新整備　）該当値テキスト">
          <a:extLst>
            <a:ext uri="{FF2B5EF4-FFF2-40B4-BE49-F238E27FC236}">
              <a16:creationId xmlns:a16="http://schemas.microsoft.com/office/drawing/2014/main" id="{00000000-0008-0000-0600-000055010000}"/>
            </a:ext>
          </a:extLst>
        </xdr:cNvPr>
        <xdr:cNvSpPr txBox="1"/>
      </xdr:nvSpPr>
      <xdr:spPr>
        <a:xfrm>
          <a:off x="10528300" y="1569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149707</xdr:rowOff>
    </xdr:from>
    <xdr:to>
      <xdr:col>50</xdr:col>
      <xdr:colOff>165100</xdr:colOff>
      <xdr:row>90</xdr:row>
      <xdr:rowOff>79857</xdr:rowOff>
    </xdr:to>
    <xdr:sp macro="" textlink="">
      <xdr:nvSpPr>
        <xdr:cNvPr id="342" name="楕円 341">
          <a:extLst>
            <a:ext uri="{FF2B5EF4-FFF2-40B4-BE49-F238E27FC236}">
              <a16:creationId xmlns:a16="http://schemas.microsoft.com/office/drawing/2014/main" id="{00000000-0008-0000-0600-000056010000}"/>
            </a:ext>
          </a:extLst>
        </xdr:cNvPr>
        <xdr:cNvSpPr/>
      </xdr:nvSpPr>
      <xdr:spPr>
        <a:xfrm>
          <a:off x="9588500" y="154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29057</xdr:rowOff>
    </xdr:from>
    <xdr:to>
      <xdr:col>50</xdr:col>
      <xdr:colOff>114300</xdr:colOff>
      <xdr:row>95</xdr:row>
      <xdr:rowOff>3759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15459557"/>
          <a:ext cx="889000" cy="83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88</xdr:row>
      <xdr:rowOff>96384</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151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124409</xdr:rowOff>
    </xdr:from>
    <xdr:to>
      <xdr:col>46</xdr:col>
      <xdr:colOff>38100</xdr:colOff>
      <xdr:row>95</xdr:row>
      <xdr:rowOff>54559</xdr:rowOff>
    </xdr:to>
    <xdr:sp macro="" textlink="">
      <xdr:nvSpPr>
        <xdr:cNvPr id="345" name="楕円 344">
          <a:extLst>
            <a:ext uri="{FF2B5EF4-FFF2-40B4-BE49-F238E27FC236}">
              <a16:creationId xmlns:a16="http://schemas.microsoft.com/office/drawing/2014/main" id="{00000000-0008-0000-0600-000059010000}"/>
            </a:ext>
          </a:extLst>
        </xdr:cNvPr>
        <xdr:cNvSpPr/>
      </xdr:nvSpPr>
      <xdr:spPr>
        <a:xfrm>
          <a:off x="8699500" y="162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95</xdr:row>
      <xdr:rowOff>3759</xdr:rowOff>
    </xdr:from>
    <xdr:to>
      <xdr:col>45</xdr:col>
      <xdr:colOff>177800</xdr:colOff>
      <xdr:row>98</xdr:row>
      <xdr:rowOff>42850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16291509"/>
          <a:ext cx="889000" cy="55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93</xdr:row>
      <xdr:rowOff>71086</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160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163500</xdr:rowOff>
    </xdr:from>
    <xdr:to>
      <xdr:col>41</xdr:col>
      <xdr:colOff>101600</xdr:colOff>
      <xdr:row>98</xdr:row>
      <xdr:rowOff>93650</xdr:rowOff>
    </xdr:to>
    <xdr:sp macro="" textlink="">
      <xdr:nvSpPr>
        <xdr:cNvPr id="348" name="楕円 347">
          <a:extLst>
            <a:ext uri="{FF2B5EF4-FFF2-40B4-BE49-F238E27FC236}">
              <a16:creationId xmlns:a16="http://schemas.microsoft.com/office/drawing/2014/main" id="{00000000-0008-0000-0600-00005C010000}"/>
            </a:ext>
          </a:extLst>
        </xdr:cNvPr>
        <xdr:cNvSpPr/>
      </xdr:nvSpPr>
      <xdr:spPr>
        <a:xfrm>
          <a:off x="7810500" y="167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92</xdr:row>
      <xdr:rowOff>157987</xdr:rowOff>
    </xdr:from>
    <xdr:to>
      <xdr:col>41</xdr:col>
      <xdr:colOff>50800</xdr:colOff>
      <xdr:row>98</xdr:row>
      <xdr:rowOff>42850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15931387"/>
          <a:ext cx="889000" cy="9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96</xdr:row>
      <xdr:rowOff>110177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165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107187</xdr:rowOff>
    </xdr:from>
    <xdr:to>
      <xdr:col>36</xdr:col>
      <xdr:colOff>165100</xdr:colOff>
      <xdr:row>93</xdr:row>
      <xdr:rowOff>37337</xdr:rowOff>
    </xdr:to>
    <xdr:sp macro="" textlink="">
      <xdr:nvSpPr>
        <xdr:cNvPr id="351" name="楕円 350">
          <a:extLst>
            <a:ext uri="{FF2B5EF4-FFF2-40B4-BE49-F238E27FC236}">
              <a16:creationId xmlns:a16="http://schemas.microsoft.com/office/drawing/2014/main" id="{00000000-0008-0000-0600-00005F010000}"/>
            </a:ext>
          </a:extLst>
        </xdr:cNvPr>
        <xdr:cNvSpPr/>
      </xdr:nvSpPr>
      <xdr:spPr>
        <a:xfrm>
          <a:off x="6921500" y="158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53864</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15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53" name="正方形/長方形 352">
          <a:extLst>
            <a:ext uri="{FF2B5EF4-FFF2-40B4-BE49-F238E27FC236}">
              <a16:creationId xmlns:a16="http://schemas.microsoft.com/office/drawing/2014/main" id="{00000000-0008-0000-0600-00006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65</xdr:col>
      <xdr:colOff>63500</xdr:colOff>
      <xdr:row>25</xdr:row>
      <xdr:rowOff>57150</xdr:rowOff>
    </xdr:from>
    <xdr:to>
      <xdr:col>73</xdr:col>
      <xdr:colOff>63500</xdr:colOff>
      <xdr:row>26</xdr:row>
      <xdr:rowOff>139700</xdr:rowOff>
    </xdr:to>
    <xdr:sp macro="" textlink="">
      <xdr:nvSpPr>
        <xdr:cNvPr id="354" name="正方形/長方形 353">
          <a:extLst>
            <a:ext uri="{FF2B5EF4-FFF2-40B4-BE49-F238E27FC236}">
              <a16:creationId xmlns:a16="http://schemas.microsoft.com/office/drawing/2014/main" id="{00000000-0008-0000-0600-000062010000}"/>
            </a:ext>
          </a:extLst>
        </xdr:cNvPr>
        <xdr:cNvSpPr/>
      </xdr:nvSpPr>
      <xdr:spPr>
        <a:xfrm>
          <a:off x="1244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26</xdr:row>
      <xdr:rowOff>88900</xdr:rowOff>
    </xdr:from>
    <xdr:to>
      <xdr:col>73</xdr:col>
      <xdr:colOff>63500</xdr:colOff>
      <xdr:row>28</xdr:row>
      <xdr:rowOff>0</xdr:rowOff>
    </xdr:to>
    <xdr:sp macro="" textlink="">
      <xdr:nvSpPr>
        <xdr:cNvPr id="355" name="正方形/長方形 354">
          <a:extLst>
            <a:ext uri="{FF2B5EF4-FFF2-40B4-BE49-F238E27FC236}">
              <a16:creationId xmlns:a16="http://schemas.microsoft.com/office/drawing/2014/main" id="{00000000-0008-0000-0600-000063010000}"/>
            </a:ext>
          </a:extLst>
        </xdr:cNvPr>
        <xdr:cNvSpPr/>
      </xdr:nvSpPr>
      <xdr:spPr>
        <a:xfrm>
          <a:off x="1244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25</xdr:row>
      <xdr:rowOff>57150</xdr:rowOff>
    </xdr:from>
    <xdr:to>
      <xdr:col>80</xdr:col>
      <xdr:colOff>0</xdr:colOff>
      <xdr:row>26</xdr:row>
      <xdr:rowOff>139700</xdr:rowOff>
    </xdr:to>
    <xdr:sp macro="" textlink="">
      <xdr:nvSpPr>
        <xdr:cNvPr id="356" name="正方形/長方形 355">
          <a:extLst>
            <a:ext uri="{FF2B5EF4-FFF2-40B4-BE49-F238E27FC236}">
              <a16:creationId xmlns:a16="http://schemas.microsoft.com/office/drawing/2014/main" id="{00000000-0008-0000-0600-000064010000}"/>
            </a:ext>
          </a:extLst>
        </xdr:cNvPr>
        <xdr:cNvSpPr/>
      </xdr:nvSpPr>
      <xdr:spPr>
        <a:xfrm>
          <a:off x="1371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26</xdr:row>
      <xdr:rowOff>88900</xdr:rowOff>
    </xdr:from>
    <xdr:to>
      <xdr:col>80</xdr:col>
      <xdr:colOff>0</xdr:colOff>
      <xdr:row>28</xdr:row>
      <xdr:rowOff>0</xdr:rowOff>
    </xdr:to>
    <xdr:sp macro="" textlink="">
      <xdr:nvSpPr>
        <xdr:cNvPr id="357" name="正方形/長方形 356">
          <a:extLst>
            <a:ext uri="{FF2B5EF4-FFF2-40B4-BE49-F238E27FC236}">
              <a16:creationId xmlns:a16="http://schemas.microsoft.com/office/drawing/2014/main" id="{00000000-0008-0000-0600-000065010000}"/>
            </a:ext>
          </a:extLst>
        </xdr:cNvPr>
        <xdr:cNvSpPr/>
      </xdr:nvSpPr>
      <xdr:spPr>
        <a:xfrm>
          <a:off x="1371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58" name="正方形/長方形 357">
          <a:extLst>
            <a:ext uri="{FF2B5EF4-FFF2-40B4-BE49-F238E27FC236}">
              <a16:creationId xmlns:a16="http://schemas.microsoft.com/office/drawing/2014/main" id="{00000000-0008-0000-0600-00006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32</xdr:row>
      <xdr:rowOff>111777</xdr:rowOff>
    </xdr:from>
    <xdr:ext cx="377026"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168927</xdr:rowOff>
    </xdr:from>
    <xdr:ext cx="377026"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69" name="直線コネクタ 368">
          <a:extLst>
            <a:ext uri="{FF2B5EF4-FFF2-40B4-BE49-F238E27FC236}">
              <a16:creationId xmlns:a16="http://schemas.microsoft.com/office/drawing/2014/main" id="{00000000-0008-0000-0600-00007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71" name="災害復旧事業費グラフ枠">
          <a:extLst>
            <a:ext uri="{FF2B5EF4-FFF2-40B4-BE49-F238E27FC236}">
              <a16:creationId xmlns:a16="http://schemas.microsoft.com/office/drawing/2014/main" id="{00000000-0008-0000-0600-00007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130556</xdr:rowOff>
    </xdr:from>
    <xdr:to>
      <xdr:col>85</xdr:col>
      <xdr:colOff>127000</xdr:colOff>
      <xdr:row>38</xdr:row>
      <xdr:rowOff>139700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15481300" y="5959856"/>
          <a:ext cx="8382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162577</xdr:rowOff>
    </xdr:from>
    <xdr:ext cx="249299" cy="259045"/>
    <xdr:sp macro="" textlink="">
      <xdr:nvSpPr>
        <xdr:cNvPr id="379" name="災害復旧事業費該当値テキスト">
          <a:extLst>
            <a:ext uri="{FF2B5EF4-FFF2-40B4-BE49-F238E27FC236}">
              <a16:creationId xmlns:a16="http://schemas.microsoft.com/office/drawing/2014/main" id="{00000000-0008-0000-0600-00007B010000}"/>
            </a:ext>
          </a:extLst>
        </xdr:cNvPr>
        <xdr:cNvSpPr txBox="1"/>
      </xdr:nvSpPr>
      <xdr:spPr>
        <a:xfrm>
          <a:off x="16370300" y="650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79756</xdr:rowOff>
    </xdr:from>
    <xdr:to>
      <xdr:col>81</xdr:col>
      <xdr:colOff>101600</xdr:colOff>
      <xdr:row>35</xdr:row>
      <xdr:rowOff>9906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5430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130556</xdr:rowOff>
    </xdr:from>
    <xdr:to>
      <xdr:col>81</xdr:col>
      <xdr:colOff>50800</xdr:colOff>
      <xdr:row>38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flipV="1">
          <a:off x="14592300" y="5959856"/>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52017</xdr:colOff>
      <xdr:row>33</xdr:row>
      <xdr:rowOff>26433</xdr:rowOff>
    </xdr:from>
    <xdr:ext cx="378565"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15292017" y="5684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30</xdr:row>
      <xdr:rowOff>139700</xdr:rowOff>
    </xdr:from>
    <xdr:to>
      <xdr:col>76</xdr:col>
      <xdr:colOff>114300</xdr:colOff>
      <xdr:row>38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13703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37</xdr:row>
      <xdr:rowOff>35577</xdr:rowOff>
    </xdr:from>
    <xdr:ext cx="249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14467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88900</xdr:rowOff>
    </xdr:from>
    <xdr:to>
      <xdr:col>72</xdr:col>
      <xdr:colOff>38100</xdr:colOff>
      <xdr:row>31</xdr:row>
      <xdr:rowOff>19050</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13652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30</xdr:row>
      <xdr:rowOff>139700</xdr:rowOff>
    </xdr:from>
    <xdr:to>
      <xdr:col>71</xdr:col>
      <xdr:colOff>177800</xdr:colOff>
      <xdr:row>33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2814300" y="5283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29</xdr:row>
      <xdr:rowOff>35577</xdr:rowOff>
    </xdr:from>
    <xdr:ext cx="378565"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13514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31750</xdr:rowOff>
    </xdr:from>
    <xdr:to>
      <xdr:col>67</xdr:col>
      <xdr:colOff>101600</xdr:colOff>
      <xdr:row>33</xdr:row>
      <xdr:rowOff>133350</xdr:rowOff>
    </xdr:to>
    <xdr:sp macro="" textlink="">
      <xdr:nvSpPr>
        <xdr:cNvPr id="389" name="楕円 388">
          <a:extLst>
            <a:ext uri="{FF2B5EF4-FFF2-40B4-BE49-F238E27FC236}">
              <a16:creationId xmlns:a16="http://schemas.microsoft.com/office/drawing/2014/main" id="{00000000-0008-0000-0600-000085010000}"/>
            </a:ext>
          </a:extLst>
        </xdr:cNvPr>
        <xdr:cNvSpPr/>
      </xdr:nvSpPr>
      <xdr:spPr>
        <a:xfrm>
          <a:off x="12763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31</xdr:row>
      <xdr:rowOff>149877</xdr:rowOff>
    </xdr:from>
    <xdr:ext cx="378565"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12625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65</xdr:col>
      <xdr:colOff>63500</xdr:colOff>
      <xdr:row>45</xdr:row>
      <xdr:rowOff>57150</xdr:rowOff>
    </xdr:from>
    <xdr:to>
      <xdr:col>73</xdr:col>
      <xdr:colOff>63500</xdr:colOff>
      <xdr:row>46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1244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46</xdr:row>
      <xdr:rowOff>88900</xdr:rowOff>
    </xdr:from>
    <xdr:to>
      <xdr:col>73</xdr:col>
      <xdr:colOff>63500</xdr:colOff>
      <xdr:row>48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1244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45</xdr:row>
      <xdr:rowOff>57150</xdr:rowOff>
    </xdr:from>
    <xdr:to>
      <xdr:col>80</xdr:col>
      <xdr:colOff>0</xdr:colOff>
      <xdr:row>46</xdr:row>
      <xdr:rowOff>139700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1371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46</xdr:row>
      <xdr:rowOff>88900</xdr:rowOff>
    </xdr:from>
    <xdr:to>
      <xdr:col>80</xdr:col>
      <xdr:colOff>0</xdr:colOff>
      <xdr:row>48</xdr:row>
      <xdr:rowOff>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1371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403" name="失業対策事業費グラフ枠">
          <a:extLst>
            <a:ext uri="{FF2B5EF4-FFF2-40B4-BE49-F238E27FC236}">
              <a16:creationId xmlns:a16="http://schemas.microsoft.com/office/drawing/2014/main" id="{00000000-0008-0000-0600-000093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411" name="失業対策事業費該当値テキスト">
          <a:extLst>
            <a:ext uri="{FF2B5EF4-FFF2-40B4-BE49-F238E27FC236}">
              <a16:creationId xmlns:a16="http://schemas.microsoft.com/office/drawing/2014/main" id="{00000000-0008-0000-0600-00009B010000}"/>
            </a:ext>
          </a:extLst>
        </xdr:cNvPr>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116650</xdr:colOff>
      <xdr:row>53</xdr:row>
      <xdr:rowOff>35577</xdr:rowOff>
    </xdr:from>
    <xdr:ext cx="249299"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65</xdr:col>
      <xdr:colOff>63500</xdr:colOff>
      <xdr:row>65</xdr:row>
      <xdr:rowOff>57150</xdr:rowOff>
    </xdr:from>
    <xdr:to>
      <xdr:col>73</xdr:col>
      <xdr:colOff>63500</xdr:colOff>
      <xdr:row>66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1244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66</xdr:row>
      <xdr:rowOff>88900</xdr:rowOff>
    </xdr:from>
    <xdr:to>
      <xdr:col>73</xdr:col>
      <xdr:colOff>63500</xdr:colOff>
      <xdr:row>68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1244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65</xdr:row>
      <xdr:rowOff>57150</xdr:rowOff>
    </xdr:from>
    <xdr:to>
      <xdr:col>80</xdr:col>
      <xdr:colOff>0</xdr:colOff>
      <xdr:row>66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1371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66</xdr:row>
      <xdr:rowOff>88900</xdr:rowOff>
    </xdr:from>
    <xdr:to>
      <xdr:col>80</xdr:col>
      <xdr:colOff>0</xdr:colOff>
      <xdr:row>68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1371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42" name="公債費グラフ枠">
          <a:extLst>
            <a:ext uri="{FF2B5EF4-FFF2-40B4-BE49-F238E27FC236}">
              <a16:creationId xmlns:a16="http://schemas.microsoft.com/office/drawing/2014/main" id="{00000000-0008-0000-0600-0000BA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4318</xdr:rowOff>
    </xdr:from>
    <xdr:to>
      <xdr:col>85</xdr:col>
      <xdr:colOff>177800</xdr:colOff>
      <xdr:row>79</xdr:row>
      <xdr:rowOff>105918</xdr:rowOff>
    </xdr:to>
    <xdr:sp macro="" textlink="">
      <xdr:nvSpPr>
        <xdr:cNvPr id="448" name="楕円 447">
          <a:extLst>
            <a:ext uri="{FF2B5EF4-FFF2-40B4-BE49-F238E27FC236}">
              <a16:creationId xmlns:a16="http://schemas.microsoft.com/office/drawing/2014/main" id="{00000000-0008-0000-0600-0000C0010000}"/>
            </a:ext>
          </a:extLst>
        </xdr:cNvPr>
        <xdr:cNvSpPr/>
      </xdr:nvSpPr>
      <xdr:spPr>
        <a:xfrm>
          <a:off x="16268700" y="135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14884</xdr:rowOff>
    </xdr:from>
    <xdr:to>
      <xdr:col>85</xdr:col>
      <xdr:colOff>127000</xdr:colOff>
      <xdr:row>79</xdr:row>
      <xdr:rowOff>55118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5481300" y="13559434"/>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77995</xdr:rowOff>
    </xdr:from>
    <xdr:ext cx="534377" cy="259045"/>
    <xdr:sp macro="" textlink="">
      <xdr:nvSpPr>
        <xdr:cNvPr id="450" name="公債費該当値テキスト">
          <a:extLst>
            <a:ext uri="{FF2B5EF4-FFF2-40B4-BE49-F238E27FC236}">
              <a16:creationId xmlns:a16="http://schemas.microsoft.com/office/drawing/2014/main" id="{00000000-0008-0000-0600-0000C2010000}"/>
            </a:ext>
          </a:extLst>
        </xdr:cNvPr>
        <xdr:cNvSpPr txBox="1"/>
      </xdr:nvSpPr>
      <xdr:spPr>
        <a:xfrm>
          <a:off x="16370300" y="134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135534</xdr:rowOff>
    </xdr:from>
    <xdr:to>
      <xdr:col>81</xdr:col>
      <xdr:colOff>101600</xdr:colOff>
      <xdr:row>79</xdr:row>
      <xdr:rowOff>65684</xdr:rowOff>
    </xdr:to>
    <xdr:sp macro="" textlink="">
      <xdr:nvSpPr>
        <xdr:cNvPr id="451" name="楕円 450">
          <a:extLst>
            <a:ext uri="{FF2B5EF4-FFF2-40B4-BE49-F238E27FC236}">
              <a16:creationId xmlns:a16="http://schemas.microsoft.com/office/drawing/2014/main" id="{00000000-0008-0000-0600-0000C3010000}"/>
            </a:ext>
          </a:extLst>
        </xdr:cNvPr>
        <xdr:cNvSpPr/>
      </xdr:nvSpPr>
      <xdr:spPr>
        <a:xfrm>
          <a:off x="154305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113182</xdr:rowOff>
    </xdr:from>
    <xdr:to>
      <xdr:col>81</xdr:col>
      <xdr:colOff>50800</xdr:colOff>
      <xdr:row>79</xdr:row>
      <xdr:rowOff>14884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4592300" y="13314832"/>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77</xdr:row>
      <xdr:rowOff>82211</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5214111" y="132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62382</xdr:rowOff>
    </xdr:from>
    <xdr:to>
      <xdr:col>76</xdr:col>
      <xdr:colOff>165100</xdr:colOff>
      <xdr:row>77</xdr:row>
      <xdr:rowOff>163982</xdr:rowOff>
    </xdr:to>
    <xdr:sp macro="" textlink="">
      <xdr:nvSpPr>
        <xdr:cNvPr id="454" name="楕円 453">
          <a:extLst>
            <a:ext uri="{FF2B5EF4-FFF2-40B4-BE49-F238E27FC236}">
              <a16:creationId xmlns:a16="http://schemas.microsoft.com/office/drawing/2014/main" id="{00000000-0008-0000-0600-0000C6010000}"/>
            </a:ext>
          </a:extLst>
        </xdr:cNvPr>
        <xdr:cNvSpPr/>
      </xdr:nvSpPr>
      <xdr:spPr>
        <a:xfrm>
          <a:off x="14541500" y="13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72</xdr:row>
      <xdr:rowOff>44603</xdr:rowOff>
    </xdr:from>
    <xdr:to>
      <xdr:col>76</xdr:col>
      <xdr:colOff>114300</xdr:colOff>
      <xdr:row>77</xdr:row>
      <xdr:rowOff>113182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3703300" y="12389003"/>
          <a:ext cx="889000" cy="92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76</xdr:row>
      <xdr:rowOff>9059</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14325111" y="1303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165253</xdr:rowOff>
    </xdr:from>
    <xdr:to>
      <xdr:col>72</xdr:col>
      <xdr:colOff>38100</xdr:colOff>
      <xdr:row>72</xdr:row>
      <xdr:rowOff>95403</xdr:rowOff>
    </xdr:to>
    <xdr:sp macro="" textlink="">
      <xdr:nvSpPr>
        <xdr:cNvPr id="457" name="楕円 456">
          <a:extLst>
            <a:ext uri="{FF2B5EF4-FFF2-40B4-BE49-F238E27FC236}">
              <a16:creationId xmlns:a16="http://schemas.microsoft.com/office/drawing/2014/main" id="{00000000-0008-0000-0600-0000C9010000}"/>
            </a:ext>
          </a:extLst>
        </xdr:cNvPr>
        <xdr:cNvSpPr/>
      </xdr:nvSpPr>
      <xdr:spPr>
        <a:xfrm>
          <a:off x="13652500" y="123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72</xdr:row>
      <xdr:rowOff>44603</xdr:rowOff>
    </xdr:from>
    <xdr:to>
      <xdr:col>71</xdr:col>
      <xdr:colOff>177800</xdr:colOff>
      <xdr:row>74</xdr:row>
      <xdr:rowOff>157988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2814300" y="12389003"/>
          <a:ext cx="889000" cy="4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70</xdr:row>
      <xdr:rowOff>111930</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3436111" y="12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107188</xdr:rowOff>
    </xdr:from>
    <xdr:to>
      <xdr:col>67</xdr:col>
      <xdr:colOff>101600</xdr:colOff>
      <xdr:row>75</xdr:row>
      <xdr:rowOff>37338</xdr:rowOff>
    </xdr:to>
    <xdr:sp macro="" textlink="">
      <xdr:nvSpPr>
        <xdr:cNvPr id="460" name="楕円 459">
          <a:extLst>
            <a:ext uri="{FF2B5EF4-FFF2-40B4-BE49-F238E27FC236}">
              <a16:creationId xmlns:a16="http://schemas.microsoft.com/office/drawing/2014/main" id="{00000000-0008-0000-0600-0000CC010000}"/>
            </a:ext>
          </a:extLst>
        </xdr:cNvPr>
        <xdr:cNvSpPr/>
      </xdr:nvSpPr>
      <xdr:spPr>
        <a:xfrm>
          <a:off x="12763500" y="127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53865</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2547111" y="125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62" name="正方形/長方形 461">
          <a:extLst>
            <a:ext uri="{FF2B5EF4-FFF2-40B4-BE49-F238E27FC236}">
              <a16:creationId xmlns:a16="http://schemas.microsoft.com/office/drawing/2014/main" id="{00000000-0008-0000-0600-0000CE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65</xdr:col>
      <xdr:colOff>63500</xdr:colOff>
      <xdr:row>85</xdr:row>
      <xdr:rowOff>57150</xdr:rowOff>
    </xdr:from>
    <xdr:to>
      <xdr:col>73</xdr:col>
      <xdr:colOff>63500</xdr:colOff>
      <xdr:row>86</xdr:row>
      <xdr:rowOff>139700</xdr:rowOff>
    </xdr:to>
    <xdr:sp macro="" textlink="">
      <xdr:nvSpPr>
        <xdr:cNvPr id="463" name="正方形/長方形 462">
          <a:extLst>
            <a:ext uri="{FF2B5EF4-FFF2-40B4-BE49-F238E27FC236}">
              <a16:creationId xmlns:a16="http://schemas.microsoft.com/office/drawing/2014/main" id="{00000000-0008-0000-0600-0000CF010000}"/>
            </a:ext>
          </a:extLst>
        </xdr:cNvPr>
        <xdr:cNvSpPr/>
      </xdr:nvSpPr>
      <xdr:spPr>
        <a:xfrm>
          <a:off x="1244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86</xdr:row>
      <xdr:rowOff>88900</xdr:rowOff>
    </xdr:from>
    <xdr:to>
      <xdr:col>73</xdr:col>
      <xdr:colOff>63500</xdr:colOff>
      <xdr:row>88</xdr:row>
      <xdr:rowOff>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85</xdr:row>
      <xdr:rowOff>57150</xdr:rowOff>
    </xdr:from>
    <xdr:to>
      <xdr:col>80</xdr:col>
      <xdr:colOff>0</xdr:colOff>
      <xdr:row>86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371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86</xdr:row>
      <xdr:rowOff>88900</xdr:rowOff>
    </xdr:from>
    <xdr:to>
      <xdr:col>80</xdr:col>
      <xdr:colOff>0</xdr:colOff>
      <xdr:row>88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371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89</xdr:row>
      <xdr:rowOff>92727</xdr:rowOff>
    </xdr:from>
    <xdr:ext cx="46717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78821" y="1535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82" name="積立金グラフ枠">
          <a:extLst>
            <a:ext uri="{FF2B5EF4-FFF2-40B4-BE49-F238E27FC236}">
              <a16:creationId xmlns:a16="http://schemas.microsoft.com/office/drawing/2014/main" id="{00000000-0008-0000-0600-0000E2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75946</xdr:rowOff>
    </xdr:from>
    <xdr:to>
      <xdr:col>85</xdr:col>
      <xdr:colOff>177800</xdr:colOff>
      <xdr:row>91</xdr:row>
      <xdr:rowOff>6096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6268700" y="155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90</xdr:row>
      <xdr:rowOff>126746</xdr:rowOff>
    </xdr:from>
    <xdr:to>
      <xdr:col>85</xdr:col>
      <xdr:colOff>127000</xdr:colOff>
      <xdr:row>92</xdr:row>
      <xdr:rowOff>62357</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5481300" y="15557246"/>
          <a:ext cx="838200" cy="27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149623</xdr:rowOff>
    </xdr:from>
    <xdr:ext cx="469744" cy="259045"/>
    <xdr:sp macro="" textlink="">
      <xdr:nvSpPr>
        <xdr:cNvPr id="490" name="積立金該当値テキスト">
          <a:extLst>
            <a:ext uri="{FF2B5EF4-FFF2-40B4-BE49-F238E27FC236}">
              <a16:creationId xmlns:a16="http://schemas.microsoft.com/office/drawing/2014/main" id="{00000000-0008-0000-0600-0000EA010000}"/>
            </a:ext>
          </a:extLst>
        </xdr:cNvPr>
        <xdr:cNvSpPr txBox="1"/>
      </xdr:nvSpPr>
      <xdr:spPr>
        <a:xfrm>
          <a:off x="16370300" y="1540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11557</xdr:rowOff>
    </xdr:from>
    <xdr:to>
      <xdr:col>81</xdr:col>
      <xdr:colOff>101600</xdr:colOff>
      <xdr:row>92</xdr:row>
      <xdr:rowOff>113157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5430500" y="1578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62357</xdr:rowOff>
    </xdr:from>
    <xdr:to>
      <xdr:col>81</xdr:col>
      <xdr:colOff>50800</xdr:colOff>
      <xdr:row>92</xdr:row>
      <xdr:rowOff>83502</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4592300" y="15835757"/>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6428</xdr:colOff>
      <xdr:row>90</xdr:row>
      <xdr:rowOff>129684</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5246428" y="155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32702</xdr:rowOff>
    </xdr:from>
    <xdr:to>
      <xdr:col>76</xdr:col>
      <xdr:colOff>165100</xdr:colOff>
      <xdr:row>92</xdr:row>
      <xdr:rowOff>134302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14541500" y="158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92</xdr:row>
      <xdr:rowOff>83502</xdr:rowOff>
    </xdr:from>
    <xdr:to>
      <xdr:col>76</xdr:col>
      <xdr:colOff>114300</xdr:colOff>
      <xdr:row>95</xdr:row>
      <xdr:rowOff>22352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3703300" y="15856902"/>
          <a:ext cx="889000" cy="4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69928</xdr:colOff>
      <xdr:row>90</xdr:row>
      <xdr:rowOff>150829</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4357428" y="1558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143002</xdr:rowOff>
    </xdr:from>
    <xdr:to>
      <xdr:col>72</xdr:col>
      <xdr:colOff>38100</xdr:colOff>
      <xdr:row>95</xdr:row>
      <xdr:rowOff>73152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13652500" y="16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95</xdr:row>
      <xdr:rowOff>22352</xdr:rowOff>
    </xdr:from>
    <xdr:to>
      <xdr:col>71</xdr:col>
      <xdr:colOff>177800</xdr:colOff>
      <xdr:row>97</xdr:row>
      <xdr:rowOff>112458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2814300" y="16310102"/>
          <a:ext cx="889000" cy="4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133428</xdr:colOff>
      <xdr:row>93</xdr:row>
      <xdr:rowOff>89679</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3468428" y="1603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61658</xdr:rowOff>
    </xdr:from>
    <xdr:to>
      <xdr:col>67</xdr:col>
      <xdr:colOff>101600</xdr:colOff>
      <xdr:row>97</xdr:row>
      <xdr:rowOff>163258</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12763500" y="166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8335</xdr:rowOff>
    </xdr:from>
    <xdr:ext cx="469744"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579428" y="1646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0</xdr:colOff>
      <xdr:row>25</xdr:row>
      <xdr:rowOff>57150</xdr:rowOff>
    </xdr:from>
    <xdr:to>
      <xdr:col>104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828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26</xdr:row>
      <xdr:rowOff>88900</xdr:rowOff>
    </xdr:from>
    <xdr:to>
      <xdr:col>104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828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25</xdr:row>
      <xdr:rowOff>57150</xdr:rowOff>
    </xdr:from>
    <xdr:to>
      <xdr:col>110</xdr:col>
      <xdr:colOff>127000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955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26</xdr:row>
      <xdr:rowOff>88900</xdr:rowOff>
    </xdr:from>
    <xdr:to>
      <xdr:col>110</xdr:col>
      <xdr:colOff>127000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955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22" name="投資及び出資金グラフ枠">
          <a:extLst>
            <a:ext uri="{FF2B5EF4-FFF2-40B4-BE49-F238E27FC236}">
              <a16:creationId xmlns:a16="http://schemas.microsoft.com/office/drawing/2014/main" id="{00000000-0008-0000-0600-00000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24130</xdr:rowOff>
    </xdr:from>
    <xdr:to>
      <xdr:col>116</xdr:col>
      <xdr:colOff>114300</xdr:colOff>
      <xdr:row>31</xdr:row>
      <xdr:rowOff>125730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22110700" y="53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31</xdr:row>
      <xdr:rowOff>74930</xdr:rowOff>
    </xdr:from>
    <xdr:to>
      <xdr:col>116</xdr:col>
      <xdr:colOff>63500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21323300" y="5389880"/>
          <a:ext cx="838200" cy="13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97807</xdr:rowOff>
    </xdr:from>
    <xdr:ext cx="469744" cy="259045"/>
    <xdr:sp macro="" textlink="">
      <xdr:nvSpPr>
        <xdr:cNvPr id="530" name="投資及び出資金該当値テキスト">
          <a:extLst>
            <a:ext uri="{FF2B5EF4-FFF2-40B4-BE49-F238E27FC236}">
              <a16:creationId xmlns:a16="http://schemas.microsoft.com/office/drawing/2014/main" id="{00000000-0008-0000-0600-000012020000}"/>
            </a:ext>
          </a:extLst>
        </xdr:cNvPr>
        <xdr:cNvSpPr txBox="1"/>
      </xdr:nvSpPr>
      <xdr:spPr>
        <a:xfrm>
          <a:off x="22212300" y="52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154940</xdr:rowOff>
    </xdr:from>
    <xdr:to>
      <xdr:col>111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20434300" y="6155690"/>
          <a:ext cx="889000" cy="5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37</xdr:row>
      <xdr:rowOff>111777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104140</xdr:rowOff>
    </xdr:from>
    <xdr:to>
      <xdr:col>107</xdr:col>
      <xdr:colOff>101600</xdr:colOff>
      <xdr:row>36</xdr:row>
      <xdr:rowOff>34290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20383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154940</xdr:rowOff>
    </xdr:from>
    <xdr:to>
      <xdr:col>107</xdr:col>
      <xdr:colOff>50800</xdr:colOff>
      <xdr:row>38</xdr:row>
      <xdr:rowOff>135890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9545300" y="615569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52017</xdr:colOff>
      <xdr:row>34</xdr:row>
      <xdr:rowOff>50817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20245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85090</xdr:rowOff>
    </xdr:from>
    <xdr:to>
      <xdr:col>102</xdr:col>
      <xdr:colOff>165100</xdr:colOff>
      <xdr:row>39</xdr:row>
      <xdr:rowOff>15240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9494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135890</xdr:rowOff>
    </xdr:from>
    <xdr:to>
      <xdr:col>102</xdr:col>
      <xdr:colOff>114300</xdr:colOff>
      <xdr:row>38</xdr:row>
      <xdr:rowOff>154940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8656300" y="66509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147833</xdr:colOff>
      <xdr:row>37</xdr:row>
      <xdr:rowOff>31767</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9388333" y="6375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8605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50817</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8499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0</xdr:colOff>
      <xdr:row>45</xdr:row>
      <xdr:rowOff>57150</xdr:rowOff>
    </xdr:from>
    <xdr:to>
      <xdr:col>104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828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46</xdr:row>
      <xdr:rowOff>88900</xdr:rowOff>
    </xdr:from>
    <xdr:to>
      <xdr:col>104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828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45</xdr:row>
      <xdr:rowOff>57150</xdr:rowOff>
    </xdr:from>
    <xdr:to>
      <xdr:col>110</xdr:col>
      <xdr:colOff>127000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955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46</xdr:row>
      <xdr:rowOff>88900</xdr:rowOff>
    </xdr:from>
    <xdr:to>
      <xdr:col>110</xdr:col>
      <xdr:colOff>127000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955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60</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7910974" y="1039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98878</xdr:rowOff>
    </xdr:from>
    <xdr:to>
      <xdr:col>120</xdr:col>
      <xdr:colOff>114300</xdr:colOff>
      <xdr:row>59</xdr:row>
      <xdr:rowOff>98878</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58</xdr:row>
      <xdr:rowOff>128105</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7910974" y="10072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56</xdr:row>
      <xdr:rowOff>144434</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7910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54</xdr:row>
      <xdr:rowOff>160762</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7910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5642</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7910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38299</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7820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65" name="貸付金グラフ枠">
          <a:extLst>
            <a:ext uri="{FF2B5EF4-FFF2-40B4-BE49-F238E27FC236}">
              <a16:creationId xmlns:a16="http://schemas.microsoft.com/office/drawing/2014/main" id="{00000000-0008-0000-0600-000035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64407</xdr:rowOff>
    </xdr:from>
    <xdr:to>
      <xdr:col>116</xdr:col>
      <xdr:colOff>114300</xdr:colOff>
      <xdr:row>59</xdr:row>
      <xdr:rowOff>166007</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22110700" y="101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66222</xdr:rowOff>
    </xdr:from>
    <xdr:to>
      <xdr:col>116</xdr:col>
      <xdr:colOff>63500</xdr:colOff>
      <xdr:row>59</xdr:row>
      <xdr:rowOff>115207</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21323300" y="9838872"/>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138084</xdr:rowOff>
    </xdr:from>
    <xdr:ext cx="378565" cy="259045"/>
    <xdr:sp macro="" textlink="">
      <xdr:nvSpPr>
        <xdr:cNvPr id="573" name="貸付金該当値テキスト">
          <a:extLst>
            <a:ext uri="{FF2B5EF4-FFF2-40B4-BE49-F238E27FC236}">
              <a16:creationId xmlns:a16="http://schemas.microsoft.com/office/drawing/2014/main" id="{00000000-0008-0000-0600-00003D020000}"/>
            </a:ext>
          </a:extLst>
        </xdr:cNvPr>
        <xdr:cNvSpPr txBox="1"/>
      </xdr:nvSpPr>
      <xdr:spPr>
        <a:xfrm>
          <a:off x="22212300" y="1008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15422</xdr:rowOff>
    </xdr:from>
    <xdr:to>
      <xdr:col>112</xdr:col>
      <xdr:colOff>38100</xdr:colOff>
      <xdr:row>57</xdr:row>
      <xdr:rowOff>117022</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21272500" y="97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66222</xdr:rowOff>
    </xdr:from>
    <xdr:to>
      <xdr:col>111</xdr:col>
      <xdr:colOff>177800</xdr:colOff>
      <xdr:row>57</xdr:row>
      <xdr:rowOff>66222</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20434300" y="8810172"/>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179017</xdr:colOff>
      <xdr:row>55</xdr:row>
      <xdr:rowOff>133549</xdr:rowOff>
    </xdr:from>
    <xdr:ext cx="378565"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21134017" y="956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15422</xdr:rowOff>
    </xdr:from>
    <xdr:to>
      <xdr:col>107</xdr:col>
      <xdr:colOff>101600</xdr:colOff>
      <xdr:row>51</xdr:row>
      <xdr:rowOff>117022</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20383500" y="87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50</xdr:row>
      <xdr:rowOff>58057</xdr:rowOff>
    </xdr:from>
    <xdr:to>
      <xdr:col>107</xdr:col>
      <xdr:colOff>50800</xdr:colOff>
      <xdr:row>51</xdr:row>
      <xdr:rowOff>66222</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9545300" y="86305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49</xdr:row>
      <xdr:rowOff>133549</xdr:rowOff>
    </xdr:from>
    <xdr:ext cx="469744"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20199428" y="85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7257</xdr:rowOff>
    </xdr:from>
    <xdr:to>
      <xdr:col>102</xdr:col>
      <xdr:colOff>165100</xdr:colOff>
      <xdr:row>50</xdr:row>
      <xdr:rowOff>108857</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9494500" y="85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50</xdr:row>
      <xdr:rowOff>58057</xdr:rowOff>
    </xdr:from>
    <xdr:to>
      <xdr:col>102</xdr:col>
      <xdr:colOff>114300</xdr:colOff>
      <xdr:row>56</xdr:row>
      <xdr:rowOff>25400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flipV="1">
          <a:off x="18656300" y="8630557"/>
          <a:ext cx="889000" cy="99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48</xdr:row>
      <xdr:rowOff>125384</xdr:rowOff>
    </xdr:from>
    <xdr:ext cx="469744"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9310428" y="835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146050</xdr:rowOff>
    </xdr:from>
    <xdr:to>
      <xdr:col>98</xdr:col>
      <xdr:colOff>38100</xdr:colOff>
      <xdr:row>56</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8605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54</xdr:row>
      <xdr:rowOff>92727</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8467017" y="935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0</xdr:colOff>
      <xdr:row>65</xdr:row>
      <xdr:rowOff>57150</xdr:rowOff>
    </xdr:from>
    <xdr:to>
      <xdr:col>104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828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66</xdr:row>
      <xdr:rowOff>88900</xdr:rowOff>
    </xdr:from>
    <xdr:to>
      <xdr:col>104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828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65</xdr:row>
      <xdr:rowOff>57150</xdr:rowOff>
    </xdr:from>
    <xdr:to>
      <xdr:col>110</xdr:col>
      <xdr:colOff>127000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955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66</xdr:row>
      <xdr:rowOff>88900</xdr:rowOff>
    </xdr:from>
    <xdr:to>
      <xdr:col>110</xdr:col>
      <xdr:colOff>127000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955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604" name="繰出金グラフ枠">
          <a:extLst>
            <a:ext uri="{FF2B5EF4-FFF2-40B4-BE49-F238E27FC236}">
              <a16:creationId xmlns:a16="http://schemas.microsoft.com/office/drawing/2014/main" id="{00000000-0008-0000-0600-00005C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49033</xdr:rowOff>
    </xdr:from>
    <xdr:to>
      <xdr:col>116</xdr:col>
      <xdr:colOff>114300</xdr:colOff>
      <xdr:row>77</xdr:row>
      <xdr:rowOff>150633</xdr:rowOff>
    </xdr:to>
    <xdr:sp macro="" textlink="">
      <xdr:nvSpPr>
        <xdr:cNvPr id="610" name="楕円 609">
          <a:extLst>
            <a:ext uri="{FF2B5EF4-FFF2-40B4-BE49-F238E27FC236}">
              <a16:creationId xmlns:a16="http://schemas.microsoft.com/office/drawing/2014/main" id="{00000000-0008-0000-0600-000062020000}"/>
            </a:ext>
          </a:extLst>
        </xdr:cNvPr>
        <xdr:cNvSpPr/>
      </xdr:nvSpPr>
      <xdr:spPr>
        <a:xfrm>
          <a:off x="22110700" y="132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71</xdr:row>
      <xdr:rowOff>127767</xdr:rowOff>
    </xdr:from>
    <xdr:to>
      <xdr:col>116</xdr:col>
      <xdr:colOff>63500</xdr:colOff>
      <xdr:row>77</xdr:row>
      <xdr:rowOff>99833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21323300" y="12300717"/>
          <a:ext cx="838200" cy="100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122710</xdr:rowOff>
    </xdr:from>
    <xdr:ext cx="534377" cy="259045"/>
    <xdr:sp macro="" textlink="">
      <xdr:nvSpPr>
        <xdr:cNvPr id="612" name="繰出金該当値テキスト">
          <a:extLst>
            <a:ext uri="{FF2B5EF4-FFF2-40B4-BE49-F238E27FC236}">
              <a16:creationId xmlns:a16="http://schemas.microsoft.com/office/drawing/2014/main" id="{00000000-0008-0000-0600-000064020000}"/>
            </a:ext>
          </a:extLst>
        </xdr:cNvPr>
        <xdr:cNvSpPr txBox="1"/>
      </xdr:nvSpPr>
      <xdr:spPr>
        <a:xfrm>
          <a:off x="22212300" y="1315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76967</xdr:rowOff>
    </xdr:from>
    <xdr:to>
      <xdr:col>112</xdr:col>
      <xdr:colOff>38100</xdr:colOff>
      <xdr:row>72</xdr:row>
      <xdr:rowOff>7117</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21272500" y="122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127767</xdr:rowOff>
    </xdr:from>
    <xdr:to>
      <xdr:col>111</xdr:col>
      <xdr:colOff>177800</xdr:colOff>
      <xdr:row>73</xdr:row>
      <xdr:rowOff>1808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20434300" y="12300717"/>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101111</xdr:colOff>
      <xdr:row>70</xdr:row>
      <xdr:rowOff>23644</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21056111" y="120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122458</xdr:rowOff>
    </xdr:from>
    <xdr:to>
      <xdr:col>107</xdr:col>
      <xdr:colOff>101600</xdr:colOff>
      <xdr:row>73</xdr:row>
      <xdr:rowOff>52608</xdr:rowOff>
    </xdr:to>
    <xdr:sp macro="" textlink="">
      <xdr:nvSpPr>
        <xdr:cNvPr id="616" name="楕円 615">
          <a:extLst>
            <a:ext uri="{FF2B5EF4-FFF2-40B4-BE49-F238E27FC236}">
              <a16:creationId xmlns:a16="http://schemas.microsoft.com/office/drawing/2014/main" id="{00000000-0008-0000-0600-000068020000}"/>
            </a:ext>
          </a:extLst>
        </xdr:cNvPr>
        <xdr:cNvSpPr/>
      </xdr:nvSpPr>
      <xdr:spPr>
        <a:xfrm>
          <a:off x="20383500" y="124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73</xdr:row>
      <xdr:rowOff>1808</xdr:rowOff>
    </xdr:from>
    <xdr:to>
      <xdr:col>107</xdr:col>
      <xdr:colOff>50800</xdr:colOff>
      <xdr:row>73</xdr:row>
      <xdr:rowOff>132202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9545300" y="12517658"/>
          <a:ext cx="889000" cy="1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71</xdr:row>
      <xdr:rowOff>69135</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20167111" y="122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81402</xdr:rowOff>
    </xdr:from>
    <xdr:to>
      <xdr:col>102</xdr:col>
      <xdr:colOff>165100</xdr:colOff>
      <xdr:row>74</xdr:row>
      <xdr:rowOff>11552</xdr:rowOff>
    </xdr:to>
    <xdr:sp macro="" textlink="">
      <xdr:nvSpPr>
        <xdr:cNvPr id="619" name="楕円 618">
          <a:extLst>
            <a:ext uri="{FF2B5EF4-FFF2-40B4-BE49-F238E27FC236}">
              <a16:creationId xmlns:a16="http://schemas.microsoft.com/office/drawing/2014/main" id="{00000000-0008-0000-0600-00006B020000}"/>
            </a:ext>
          </a:extLst>
        </xdr:cNvPr>
        <xdr:cNvSpPr/>
      </xdr:nvSpPr>
      <xdr:spPr>
        <a:xfrm>
          <a:off x="19494500" y="1259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72</xdr:row>
      <xdr:rowOff>147655</xdr:rowOff>
    </xdr:from>
    <xdr:to>
      <xdr:col>102</xdr:col>
      <xdr:colOff>114300</xdr:colOff>
      <xdr:row>73</xdr:row>
      <xdr:rowOff>132202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8656300" y="12492055"/>
          <a:ext cx="889000" cy="15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72</xdr:row>
      <xdr:rowOff>28079</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9278111" y="1237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96855</xdr:rowOff>
    </xdr:from>
    <xdr:to>
      <xdr:col>98</xdr:col>
      <xdr:colOff>38100</xdr:colOff>
      <xdr:row>73</xdr:row>
      <xdr:rowOff>27005</xdr:rowOff>
    </xdr:to>
    <xdr:sp macro="" textlink="">
      <xdr:nvSpPr>
        <xdr:cNvPr id="622" name="楕円 621">
          <a:extLst>
            <a:ext uri="{FF2B5EF4-FFF2-40B4-BE49-F238E27FC236}">
              <a16:creationId xmlns:a16="http://schemas.microsoft.com/office/drawing/2014/main" id="{00000000-0008-0000-0600-00006E020000}"/>
            </a:ext>
          </a:extLst>
        </xdr:cNvPr>
        <xdr:cNvSpPr/>
      </xdr:nvSpPr>
      <xdr:spPr>
        <a:xfrm>
          <a:off x="18605500" y="124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43532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8389111" y="122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624" name="正方形/長方形 623">
          <a:extLst>
            <a:ext uri="{FF2B5EF4-FFF2-40B4-BE49-F238E27FC236}">
              <a16:creationId xmlns:a16="http://schemas.microsoft.com/office/drawing/2014/main" id="{00000000-0008-0000-0600-00007002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0</xdr:colOff>
      <xdr:row>85</xdr:row>
      <xdr:rowOff>57150</xdr:rowOff>
    </xdr:from>
    <xdr:to>
      <xdr:col>104</xdr:col>
      <xdr:colOff>0</xdr:colOff>
      <xdr:row>86</xdr:row>
      <xdr:rowOff>139700</xdr:rowOff>
    </xdr:to>
    <xdr:sp macro="" textlink="">
      <xdr:nvSpPr>
        <xdr:cNvPr id="625" name="正方形/長方形 624">
          <a:extLst>
            <a:ext uri="{FF2B5EF4-FFF2-40B4-BE49-F238E27FC236}">
              <a16:creationId xmlns:a16="http://schemas.microsoft.com/office/drawing/2014/main" id="{00000000-0008-0000-0600-000071020000}"/>
            </a:ext>
          </a:extLst>
        </xdr:cNvPr>
        <xdr:cNvSpPr/>
      </xdr:nvSpPr>
      <xdr:spPr>
        <a:xfrm>
          <a:off x="1828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86</xdr:row>
      <xdr:rowOff>88900</xdr:rowOff>
    </xdr:from>
    <xdr:to>
      <xdr:col>104</xdr:col>
      <xdr:colOff>0</xdr:colOff>
      <xdr:row>88</xdr:row>
      <xdr:rowOff>0</xdr:rowOff>
    </xdr:to>
    <xdr:sp macro="" textlink="">
      <xdr:nvSpPr>
        <xdr:cNvPr id="626" name="正方形/長方形 625">
          <a:extLst>
            <a:ext uri="{FF2B5EF4-FFF2-40B4-BE49-F238E27FC236}">
              <a16:creationId xmlns:a16="http://schemas.microsoft.com/office/drawing/2014/main" id="{00000000-0008-0000-0600-000072020000}"/>
            </a:ext>
          </a:extLst>
        </xdr:cNvPr>
        <xdr:cNvSpPr/>
      </xdr:nvSpPr>
      <xdr:spPr>
        <a:xfrm>
          <a:off x="1828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85</xdr:row>
      <xdr:rowOff>57150</xdr:rowOff>
    </xdr:from>
    <xdr:to>
      <xdr:col>110</xdr:col>
      <xdr:colOff>127000</xdr:colOff>
      <xdr:row>86</xdr:row>
      <xdr:rowOff>139700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955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86</xdr:row>
      <xdr:rowOff>88900</xdr:rowOff>
    </xdr:from>
    <xdr:to>
      <xdr:col>110</xdr:col>
      <xdr:colOff>127000</xdr:colOff>
      <xdr:row>88</xdr:row>
      <xdr:rowOff>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955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36" name="前年度繰上充用金グラフ枠">
          <a:extLst>
            <a:ext uri="{FF2B5EF4-FFF2-40B4-BE49-F238E27FC236}">
              <a16:creationId xmlns:a16="http://schemas.microsoft.com/office/drawing/2014/main" id="{00000000-0008-0000-0600-00007C02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44" name="前年度繰上充用金該当値テキスト">
          <a:extLst>
            <a:ext uri="{FF2B5EF4-FFF2-40B4-BE49-F238E27FC236}">
              <a16:creationId xmlns:a16="http://schemas.microsoft.com/office/drawing/2014/main" id="{00000000-0008-0000-0600-000084020000}"/>
            </a:ext>
          </a:extLst>
        </xdr:cNvPr>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93</xdr:row>
      <xdr:rowOff>35577</xdr:rowOff>
    </xdr:from>
    <xdr:ext cx="249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518,471</a:t>
          </a:r>
          <a:r>
            <a:rPr kumimoji="1" lang="ja-JP" altLang="ja-JP" sz="1100" b="0" i="0" baseline="0">
              <a:solidFill>
                <a:schemeClr val="dk1"/>
              </a:solidFill>
              <a:effectLst/>
              <a:latin typeface="+mn-lt"/>
              <a:ea typeface="+mn-ea"/>
              <a:cs typeface="+mn-cs"/>
            </a:rPr>
            <a:t>円となっている。補助費等については、昨年度から</a:t>
          </a:r>
          <a:r>
            <a:rPr kumimoji="1" lang="en-US" altLang="ja-JP" sz="1100" b="0" i="0" baseline="0">
              <a:solidFill>
                <a:schemeClr val="dk1"/>
              </a:solidFill>
              <a:effectLst/>
              <a:latin typeface="+mn-lt"/>
              <a:ea typeface="+mn-ea"/>
              <a:cs typeface="+mn-cs"/>
            </a:rPr>
            <a:t>240.0</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179,655</a:t>
          </a:r>
          <a:r>
            <a:rPr kumimoji="1" lang="ja-JP" altLang="ja-JP" sz="1100" b="0" i="0" baseline="0">
              <a:solidFill>
                <a:schemeClr val="dk1"/>
              </a:solidFill>
              <a:effectLst/>
              <a:latin typeface="+mn-lt"/>
              <a:ea typeface="+mn-ea"/>
              <a:cs typeface="+mn-cs"/>
            </a:rPr>
            <a:t>円となっており、これは</a:t>
          </a:r>
          <a:r>
            <a:rPr kumimoji="1" lang="ja-JP" altLang="en-US" sz="1100" b="0" i="0" baseline="0">
              <a:solidFill>
                <a:schemeClr val="dk1"/>
              </a:solidFill>
              <a:effectLst/>
              <a:latin typeface="+mn-lt"/>
              <a:ea typeface="+mn-ea"/>
              <a:cs typeface="+mn-cs"/>
            </a:rPr>
            <a:t>定額給付金給付事業、下水道事業会計補助事業及び農業集落排水事業の皆増による</a:t>
          </a:r>
          <a:r>
            <a:rPr kumimoji="1" lang="ja-JP" altLang="ja-JP" sz="1100" b="0" i="0" baseline="0">
              <a:solidFill>
                <a:schemeClr val="dk1"/>
              </a:solidFill>
              <a:effectLst/>
              <a:latin typeface="+mn-lt"/>
              <a:ea typeface="+mn-ea"/>
              <a:cs typeface="+mn-cs"/>
            </a:rPr>
            <a:t>影響が</a:t>
          </a:r>
          <a:r>
            <a:rPr kumimoji="1" lang="ja-JP" altLang="en-US" sz="1100" b="0" i="0" baseline="0">
              <a:solidFill>
                <a:schemeClr val="dk1"/>
              </a:solidFill>
              <a:effectLst/>
              <a:latin typeface="+mn-lt"/>
              <a:ea typeface="+mn-ea"/>
              <a:cs typeface="+mn-cs"/>
            </a:rPr>
            <a:t>大きい。全国</a:t>
          </a:r>
          <a:r>
            <a:rPr kumimoji="1" lang="ja-JP" altLang="ja-JP" sz="1100" b="0" i="0" baseline="0">
              <a:solidFill>
                <a:schemeClr val="dk1"/>
              </a:solidFill>
              <a:effectLst/>
              <a:latin typeface="+mn-lt"/>
              <a:ea typeface="+mn-ea"/>
              <a:cs typeface="+mn-cs"/>
            </a:rPr>
            <a:t>平均、茨城県平均より高い水準にある</a:t>
          </a:r>
          <a:r>
            <a:rPr kumimoji="1" lang="ja-JP" altLang="en-US" sz="1100" b="0" i="0" baseline="0">
              <a:solidFill>
                <a:schemeClr val="dk1"/>
              </a:solidFill>
              <a:effectLst/>
              <a:latin typeface="+mn-lt"/>
              <a:ea typeface="+mn-ea"/>
              <a:cs typeface="+mn-cs"/>
            </a:rPr>
            <a:t>ことから、公営企業等の経営改革により、企業会計への補助金の抑制に努める必要がある</a:t>
          </a:r>
          <a:r>
            <a:rPr kumimoji="1" lang="ja-JP" altLang="ja-JP" sz="1100" b="0" i="0" baseline="0">
              <a:solidFill>
                <a:schemeClr val="dk1"/>
              </a:solidFill>
              <a:effectLst/>
              <a:latin typeface="+mn-lt"/>
              <a:ea typeface="+mn-ea"/>
              <a:cs typeface="+mn-cs"/>
            </a:rPr>
            <a:t>。物件費については、住民一人当たり</a:t>
          </a:r>
          <a:r>
            <a:rPr kumimoji="1" lang="en-US" altLang="ja-JP" sz="1100" b="0" i="0" baseline="0">
              <a:solidFill>
                <a:schemeClr val="dk1"/>
              </a:solidFill>
              <a:effectLst/>
              <a:latin typeface="+mn-lt"/>
              <a:ea typeface="+mn-ea"/>
              <a:cs typeface="+mn-cs"/>
            </a:rPr>
            <a:t>56,301</a:t>
          </a:r>
          <a:r>
            <a:rPr kumimoji="1" lang="ja-JP" altLang="ja-JP" sz="1100" b="0" i="0" baseline="0">
              <a:solidFill>
                <a:schemeClr val="dk1"/>
              </a:solidFill>
              <a:effectLst/>
              <a:latin typeface="+mn-lt"/>
              <a:ea typeface="+mn-ea"/>
              <a:cs typeface="+mn-cs"/>
            </a:rPr>
            <a:t>円となっており、昨年度の</a:t>
          </a:r>
          <a:r>
            <a:rPr kumimoji="1" lang="en-US" altLang="ja-JP" sz="1100" b="0" i="0" baseline="0">
              <a:solidFill>
                <a:schemeClr val="dk1"/>
              </a:solidFill>
              <a:effectLst/>
              <a:latin typeface="+mn-lt"/>
              <a:ea typeface="+mn-ea"/>
              <a:cs typeface="+mn-cs"/>
            </a:rPr>
            <a:t>44,569</a:t>
          </a:r>
          <a:r>
            <a:rPr kumimoji="1" lang="ja-JP" altLang="ja-JP" sz="1100" b="0" i="0" baseline="0">
              <a:solidFill>
                <a:schemeClr val="dk1"/>
              </a:solidFill>
              <a:effectLst/>
              <a:latin typeface="+mn-lt"/>
              <a:ea typeface="+mn-ea"/>
              <a:cs typeface="+mn-cs"/>
            </a:rPr>
            <a:t>円と比較すると</a:t>
          </a:r>
          <a:r>
            <a:rPr kumimoji="1" lang="en-US" altLang="ja-JP" sz="1100" b="0" i="0" baseline="0">
              <a:solidFill>
                <a:schemeClr val="dk1"/>
              </a:solidFill>
              <a:effectLst/>
              <a:latin typeface="+mn-lt"/>
              <a:ea typeface="+mn-ea"/>
              <a:cs typeface="+mn-cs"/>
            </a:rPr>
            <a:t>26.3</a:t>
          </a:r>
          <a:r>
            <a:rPr kumimoji="1" lang="ja-JP" altLang="ja-JP" sz="1100" b="0" i="0" baseline="0">
              <a:solidFill>
                <a:schemeClr val="dk1"/>
              </a:solidFill>
              <a:effectLst/>
              <a:latin typeface="+mn-lt"/>
              <a:ea typeface="+mn-ea"/>
              <a:cs typeface="+mn-cs"/>
            </a:rPr>
            <a:t>％増加して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、新型コロナウイルス感染症対応地方創生事業（プレミアム付商品券発行事業、</a:t>
          </a:r>
          <a:r>
            <a:rPr kumimoji="1" lang="en-US" altLang="ja-JP" sz="1100" b="0" i="0" baseline="0">
              <a:solidFill>
                <a:schemeClr val="dk1"/>
              </a:solidFill>
              <a:effectLst/>
              <a:latin typeface="+mn-lt"/>
              <a:ea typeface="+mn-ea"/>
              <a:cs typeface="+mn-cs"/>
            </a:rPr>
            <a:t>GIGA</a:t>
          </a:r>
          <a:r>
            <a:rPr kumimoji="1" lang="ja-JP" altLang="en-US" sz="1100" b="0" i="0" baseline="0">
              <a:solidFill>
                <a:schemeClr val="dk1"/>
              </a:solidFill>
              <a:effectLst/>
              <a:latin typeface="+mn-lt"/>
              <a:ea typeface="+mn-ea"/>
              <a:cs typeface="+mn-cs"/>
            </a:rPr>
            <a:t>スクール構想整備事業等）</a:t>
          </a:r>
          <a:r>
            <a:rPr kumimoji="1" lang="ja-JP" altLang="ja-JP" sz="1100" b="0" i="0" baseline="0">
              <a:solidFill>
                <a:schemeClr val="dk1"/>
              </a:solidFill>
              <a:effectLst/>
              <a:latin typeface="+mn-lt"/>
              <a:ea typeface="+mn-ea"/>
              <a:cs typeface="+mn-cs"/>
            </a:rPr>
            <a:t>の増加が主な要因である。普通建設事業費については、昨年度から</a:t>
          </a:r>
          <a:r>
            <a:rPr kumimoji="1" lang="en-US" altLang="ja-JP" sz="1100" b="0" i="0" baseline="0">
              <a:solidFill>
                <a:schemeClr val="dk1"/>
              </a:solidFill>
              <a:effectLst/>
              <a:latin typeface="+mn-lt"/>
              <a:ea typeface="+mn-ea"/>
              <a:cs typeface="+mn-cs"/>
            </a:rPr>
            <a:t>26.7</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45,218</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道の駅整備事業及び小学校施設環境整備改修事業の終了により、</a:t>
          </a:r>
          <a:r>
            <a:rPr kumimoji="1" lang="ja-JP" altLang="ja-JP" sz="1100" b="0" i="0" baseline="0">
              <a:solidFill>
                <a:schemeClr val="dk1"/>
              </a:solidFill>
              <a:effectLst/>
              <a:latin typeface="+mn-lt"/>
              <a:ea typeface="+mn-ea"/>
              <a:cs typeface="+mn-cs"/>
            </a:rPr>
            <a:t>全国平均、茨城県平均ともに下回る結果となった。繰出金については、昨年度から</a:t>
          </a:r>
          <a:r>
            <a:rPr kumimoji="1" lang="en-US" altLang="ja-JP" sz="1100" b="0" i="0" baseline="0">
              <a:solidFill>
                <a:schemeClr val="dk1"/>
              </a:solidFill>
              <a:effectLst/>
              <a:latin typeface="+mn-lt"/>
              <a:ea typeface="+mn-ea"/>
              <a:cs typeface="+mn-cs"/>
            </a:rPr>
            <a:t>38.7</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34,622</a:t>
          </a:r>
          <a:r>
            <a:rPr kumimoji="1" lang="ja-JP" altLang="ja-JP" sz="1100" b="0" i="0" baseline="0">
              <a:solidFill>
                <a:schemeClr val="dk1"/>
              </a:solidFill>
              <a:effectLst/>
              <a:latin typeface="+mn-lt"/>
              <a:ea typeface="+mn-ea"/>
              <a:cs typeface="+mn-cs"/>
            </a:rPr>
            <a:t>円とな</a:t>
          </a:r>
          <a:r>
            <a:rPr kumimoji="1" lang="ja-JP" altLang="en-US" sz="1100" b="0" i="0" baseline="0">
              <a:solidFill>
                <a:schemeClr val="dk1"/>
              </a:solidFill>
              <a:effectLst/>
              <a:latin typeface="+mn-lt"/>
              <a:ea typeface="+mn-ea"/>
              <a:cs typeface="+mn-cs"/>
            </a:rPr>
            <a:t>り、公共</a:t>
          </a:r>
          <a:r>
            <a:rPr kumimoji="1" lang="ja-JP" altLang="ja-JP" sz="1100" b="0" i="0" baseline="0">
              <a:solidFill>
                <a:schemeClr val="dk1"/>
              </a:solidFill>
              <a:effectLst/>
              <a:latin typeface="+mn-lt"/>
              <a:ea typeface="+mn-ea"/>
              <a:cs typeface="+mn-cs"/>
            </a:rPr>
            <a:t>下水道事業特別会計、農業集落排水事業特別会計</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企業会計</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移行</a:t>
          </a:r>
          <a:r>
            <a:rPr kumimoji="1" lang="ja-JP" altLang="en-US" sz="1100" b="0" i="0" baseline="0">
              <a:solidFill>
                <a:schemeClr val="dk1"/>
              </a:solidFill>
              <a:effectLst/>
              <a:latin typeface="+mn-lt"/>
              <a:ea typeface="+mn-ea"/>
              <a:cs typeface="+mn-cs"/>
            </a:rPr>
            <a:t>したことに</a:t>
          </a:r>
          <a:r>
            <a:rPr kumimoji="1" lang="ja-JP" altLang="ja-JP" sz="1100" b="0" i="0" baseline="0">
              <a:solidFill>
                <a:schemeClr val="dk1"/>
              </a:solidFill>
              <a:effectLst/>
              <a:latin typeface="+mn-lt"/>
              <a:ea typeface="+mn-ea"/>
              <a:cs typeface="+mn-cs"/>
            </a:rPr>
            <a:t>伴い</a:t>
          </a:r>
          <a:r>
            <a:rPr kumimoji="1" lang="ja-JP" altLang="en-US" sz="1100" b="0" i="0" baseline="0">
              <a:solidFill>
                <a:schemeClr val="dk1"/>
              </a:solidFill>
              <a:effectLst/>
              <a:latin typeface="+mn-lt"/>
              <a:ea typeface="+mn-ea"/>
              <a:cs typeface="+mn-cs"/>
            </a:rPr>
            <a:t>、繰出金</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したことが主な要因である。扶助費については、昨年度から</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％増の</a:t>
          </a:r>
          <a:r>
            <a:rPr kumimoji="1" lang="en-US" altLang="ja-JP" sz="1100" b="0" i="0" baseline="0">
              <a:solidFill>
                <a:schemeClr val="dk1"/>
              </a:solidFill>
              <a:effectLst/>
              <a:latin typeface="+mn-lt"/>
              <a:ea typeface="+mn-ea"/>
              <a:cs typeface="+mn-cs"/>
            </a:rPr>
            <a:t>93,244</a:t>
          </a:r>
          <a:r>
            <a:rPr kumimoji="1" lang="ja-JP" altLang="ja-JP" sz="1100" b="0" i="0" baseline="0">
              <a:solidFill>
                <a:schemeClr val="dk1"/>
              </a:solidFill>
              <a:effectLst/>
              <a:latin typeface="+mn-lt"/>
              <a:ea typeface="+mn-ea"/>
              <a:cs typeface="+mn-cs"/>
            </a:rPr>
            <a:t>円となっており、障害福祉サービス給付費、子ども・子育て支援給付費の増等が要因である。</a:t>
          </a:r>
          <a:r>
            <a:rPr kumimoji="1" lang="ja-JP" altLang="en-US" sz="1100" b="0" i="0" baseline="0">
              <a:solidFill>
                <a:schemeClr val="dk1"/>
              </a:solidFill>
              <a:effectLst/>
              <a:latin typeface="+mn-lt"/>
              <a:ea typeface="+mn-ea"/>
              <a:cs typeface="+mn-cs"/>
            </a:rPr>
            <a:t>投資及び出資金については、昨年度と比較して</a:t>
          </a:r>
          <a:r>
            <a:rPr kumimoji="1" lang="en-US" altLang="ja-JP" sz="1100" b="0" i="0" baseline="0">
              <a:solidFill>
                <a:schemeClr val="dk1"/>
              </a:solidFill>
              <a:effectLst/>
              <a:latin typeface="+mn-lt"/>
              <a:ea typeface="+mn-ea"/>
              <a:cs typeface="+mn-cs"/>
            </a:rPr>
            <a:t>1,056</a:t>
          </a:r>
          <a:r>
            <a:rPr kumimoji="1" lang="ja-JP" altLang="en-US" sz="1100" b="0" i="0" baseline="0">
              <a:solidFill>
                <a:schemeClr val="dk1"/>
              </a:solidFill>
              <a:effectLst/>
              <a:latin typeface="+mn-lt"/>
              <a:ea typeface="+mn-ea"/>
              <a:cs typeface="+mn-cs"/>
            </a:rPr>
            <a:t>円の皆増となり、下水道事業及び農業集落排水事業の企業会計適用に伴う出資金の新設が主な要因である。積立金については、昨年度から</a:t>
          </a:r>
          <a:r>
            <a:rPr kumimoji="1" lang="en-US" altLang="ja-JP" sz="1100" b="0" i="0" baseline="0">
              <a:solidFill>
                <a:schemeClr val="dk1"/>
              </a:solidFill>
              <a:effectLst/>
              <a:latin typeface="+mn-lt"/>
              <a:ea typeface="+mn-ea"/>
              <a:cs typeface="+mn-cs"/>
            </a:rPr>
            <a:t>23.6</a:t>
          </a:r>
          <a:r>
            <a:rPr kumimoji="1" lang="ja-JP" altLang="en-US" sz="1100" b="0" i="0" baseline="0">
              <a:solidFill>
                <a:schemeClr val="dk1"/>
              </a:solidFill>
              <a:effectLst/>
              <a:latin typeface="+mn-lt"/>
              <a:ea typeface="+mn-ea"/>
              <a:cs typeface="+mn-cs"/>
            </a:rPr>
            <a:t>％増の</a:t>
          </a:r>
          <a:r>
            <a:rPr kumimoji="1" lang="en-US" altLang="ja-JP" sz="1100" b="0" i="0" baseline="0">
              <a:solidFill>
                <a:schemeClr val="dk1"/>
              </a:solidFill>
              <a:effectLst/>
              <a:latin typeface="+mn-lt"/>
              <a:ea typeface="+mn-ea"/>
              <a:cs typeface="+mn-cs"/>
            </a:rPr>
            <a:t>7,668</a:t>
          </a:r>
          <a:r>
            <a:rPr kumimoji="1" lang="ja-JP" altLang="en-US" sz="1100" b="0" i="0" baseline="0">
              <a:solidFill>
                <a:schemeClr val="dk1"/>
              </a:solidFill>
              <a:effectLst/>
              <a:latin typeface="+mn-lt"/>
              <a:ea typeface="+mn-ea"/>
              <a:cs typeface="+mn-cs"/>
            </a:rPr>
            <a:t>円となり、あけの元気館駐車場整備事業に係る公共施設整備基金積立金の増及び感染症対策事業基金の新設が主な要因となっている。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103,243
100,388
205.30
55,835,854
53,528,482
2,116,290
25,583,874
44,788,246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7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7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114300</xdr:rowOff>
    </xdr:from>
    <xdr:ext cx="8896666" cy="259045"/>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24" name="テキスト ボックス 23">
          <a:extLst>
            <a:ext uri="{FF2B5EF4-FFF2-40B4-BE49-F238E27FC236}">
              <a16:creationId xmlns:a16="http://schemas.microsoft.com/office/drawing/2014/main" id="{00000000-0008-0000-0700-000018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5" name="正方形/長方形 24">
          <a:extLst>
            <a:ext uri="{FF2B5EF4-FFF2-40B4-BE49-F238E27FC236}">
              <a16:creationId xmlns:a16="http://schemas.microsoft.com/office/drawing/2014/main" id="{00000000-0008-0000-0700-000019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0</xdr:colOff>
      <xdr:row>25</xdr:row>
      <xdr:rowOff>57150</xdr:rowOff>
    </xdr:from>
    <xdr:to>
      <xdr:col>12</xdr:col>
      <xdr:colOff>0</xdr:colOff>
      <xdr:row>26</xdr:row>
      <xdr:rowOff>139700</xdr:rowOff>
    </xdr:to>
    <xdr:sp macro="" textlink="">
      <xdr:nvSpPr>
        <xdr:cNvPr id="26" name="正方形/長方形 25">
          <a:extLst>
            <a:ext uri="{FF2B5EF4-FFF2-40B4-BE49-F238E27FC236}">
              <a16:creationId xmlns:a16="http://schemas.microsoft.com/office/drawing/2014/main" id="{00000000-0008-0000-0700-00001A000000}"/>
            </a:ext>
          </a:extLst>
        </xdr:cNvPr>
        <xdr:cNvSpPr/>
      </xdr:nvSpPr>
      <xdr:spPr>
        <a:xfrm>
          <a:off x="76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26</xdr:row>
      <xdr:rowOff>88900</xdr:rowOff>
    </xdr:from>
    <xdr:to>
      <xdr:col>12</xdr:col>
      <xdr:colOff>0</xdr:colOff>
      <xdr:row>28</xdr:row>
      <xdr:rowOff>0</xdr:rowOff>
    </xdr:to>
    <xdr:sp macro="" textlink="">
      <xdr:nvSpPr>
        <xdr:cNvPr id="27" name="正方形/長方形 26">
          <a:extLst>
            <a:ext uri="{FF2B5EF4-FFF2-40B4-BE49-F238E27FC236}">
              <a16:creationId xmlns:a16="http://schemas.microsoft.com/office/drawing/2014/main" id="{00000000-0008-0000-0700-00001B000000}"/>
            </a:ext>
          </a:extLst>
        </xdr:cNvPr>
        <xdr:cNvSpPr/>
      </xdr:nvSpPr>
      <xdr:spPr>
        <a:xfrm>
          <a:off x="76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25</xdr:row>
      <xdr:rowOff>57150</xdr:rowOff>
    </xdr:from>
    <xdr:to>
      <xdr:col>18</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700-00001C000000}"/>
            </a:ext>
          </a:extLst>
        </xdr:cNvPr>
        <xdr:cNvSpPr/>
      </xdr:nvSpPr>
      <xdr:spPr>
        <a:xfrm>
          <a:off x="20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26</xdr:row>
      <xdr:rowOff>88900</xdr:rowOff>
    </xdr:from>
    <xdr:to>
      <xdr:col>18</xdr:col>
      <xdr:colOff>127000</xdr:colOff>
      <xdr:row>28</xdr:row>
      <xdr:rowOff>0</xdr:rowOff>
    </xdr:to>
    <xdr:sp macro="" textlink="">
      <xdr:nvSpPr>
        <xdr:cNvPr id="29" name="正方形/長方形 28">
          <a:extLst>
            <a:ext uri="{FF2B5EF4-FFF2-40B4-BE49-F238E27FC236}">
              <a16:creationId xmlns:a16="http://schemas.microsoft.com/office/drawing/2014/main" id="{00000000-0008-0000-0700-00001D000000}"/>
            </a:ext>
          </a:extLst>
        </xdr:cNvPr>
        <xdr:cNvSpPr/>
      </xdr:nvSpPr>
      <xdr:spPr>
        <a:xfrm>
          <a:off x="20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7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34" name="直線コネクタ 33">
          <a:extLst>
            <a:ext uri="{FF2B5EF4-FFF2-40B4-BE49-F238E27FC236}">
              <a16:creationId xmlns:a16="http://schemas.microsoft.com/office/drawing/2014/main" id="{00000000-0008-0000-0700-000022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36" name="直線コネクタ 35">
          <a:extLst>
            <a:ext uri="{FF2B5EF4-FFF2-40B4-BE49-F238E27FC236}">
              <a16:creationId xmlns:a16="http://schemas.microsoft.com/office/drawing/2014/main" id="{00000000-0008-0000-0700-000024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38" name="直線コネクタ 37">
          <a:extLst>
            <a:ext uri="{FF2B5EF4-FFF2-40B4-BE49-F238E27FC236}">
              <a16:creationId xmlns:a16="http://schemas.microsoft.com/office/drawing/2014/main" id="{00000000-0008-0000-0700-000026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0" name="直線コネクタ 39">
          <a:extLst>
            <a:ext uri="{FF2B5EF4-FFF2-40B4-BE49-F238E27FC236}">
              <a16:creationId xmlns:a16="http://schemas.microsoft.com/office/drawing/2014/main" id="{00000000-0008-0000-0700-000028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4" name="議会費グラフ枠">
          <a:extLst>
            <a:ext uri="{FF2B5EF4-FFF2-40B4-BE49-F238E27FC236}">
              <a16:creationId xmlns:a16="http://schemas.microsoft.com/office/drawing/2014/main" id="{00000000-0008-0000-0700-00002C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93472</xdr:rowOff>
    </xdr:from>
    <xdr:to>
      <xdr:col>24</xdr:col>
      <xdr:colOff>114300</xdr:colOff>
      <xdr:row>37</xdr:row>
      <xdr:rowOff>23622</xdr:rowOff>
    </xdr:to>
    <xdr:sp macro="" textlink="">
      <xdr:nvSpPr>
        <xdr:cNvPr id="50" name="楕円 49">
          <a:extLst>
            <a:ext uri="{FF2B5EF4-FFF2-40B4-BE49-F238E27FC236}">
              <a16:creationId xmlns:a16="http://schemas.microsoft.com/office/drawing/2014/main" id="{00000000-0008-0000-0700-000032000000}"/>
            </a:ext>
          </a:extLst>
        </xdr:cNvPr>
        <xdr:cNvSpPr/>
      </xdr:nvSpPr>
      <xdr:spPr>
        <a:xfrm>
          <a:off x="45847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66548</xdr:rowOff>
    </xdr:from>
    <xdr:to>
      <xdr:col>24</xdr:col>
      <xdr:colOff>63500</xdr:colOff>
      <xdr:row>36</xdr:row>
      <xdr:rowOff>144272</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3797300" y="5552948"/>
          <a:ext cx="838200" cy="7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167149</xdr:rowOff>
    </xdr:from>
    <xdr:ext cx="469744" cy="259045"/>
    <xdr:sp macro="" textlink="">
      <xdr:nvSpPr>
        <xdr:cNvPr id="52" name="議会費該当値テキスト">
          <a:extLst>
            <a:ext uri="{FF2B5EF4-FFF2-40B4-BE49-F238E27FC236}">
              <a16:creationId xmlns:a16="http://schemas.microsoft.com/office/drawing/2014/main" id="{00000000-0008-0000-0700-000034000000}"/>
            </a:ext>
          </a:extLst>
        </xdr:cNvPr>
        <xdr:cNvSpPr txBox="1"/>
      </xdr:nvSpPr>
      <xdr:spPr>
        <a:xfrm>
          <a:off x="4686300"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15748</xdr:rowOff>
    </xdr:from>
    <xdr:to>
      <xdr:col>20</xdr:col>
      <xdr:colOff>38100</xdr:colOff>
      <xdr:row>32</xdr:row>
      <xdr:rowOff>117348</xdr:rowOff>
    </xdr:to>
    <xdr:sp macro="" textlink="">
      <xdr:nvSpPr>
        <xdr:cNvPr id="53" name="楕円 52">
          <a:extLst>
            <a:ext uri="{FF2B5EF4-FFF2-40B4-BE49-F238E27FC236}">
              <a16:creationId xmlns:a16="http://schemas.microsoft.com/office/drawing/2014/main" id="{00000000-0008-0000-0700-000035000000}"/>
            </a:ext>
          </a:extLst>
        </xdr:cNvPr>
        <xdr:cNvSpPr/>
      </xdr:nvSpPr>
      <xdr:spPr>
        <a:xfrm>
          <a:off x="3746500" y="55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52832</xdr:rowOff>
    </xdr:from>
    <xdr:to>
      <xdr:col>19</xdr:col>
      <xdr:colOff>177800</xdr:colOff>
      <xdr:row>32</xdr:row>
      <xdr:rowOff>66548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2908300" y="519633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133428</xdr:colOff>
      <xdr:row>30</xdr:row>
      <xdr:rowOff>133875</xdr:rowOff>
    </xdr:from>
    <xdr:ext cx="469744"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3562428" y="52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2032</xdr:rowOff>
    </xdr:from>
    <xdr:to>
      <xdr:col>15</xdr:col>
      <xdr:colOff>101600</xdr:colOff>
      <xdr:row>30</xdr:row>
      <xdr:rowOff>103632</xdr:rowOff>
    </xdr:to>
    <xdr:sp macro="" textlink="">
      <xdr:nvSpPr>
        <xdr:cNvPr id="56" name="楕円 55">
          <a:extLst>
            <a:ext uri="{FF2B5EF4-FFF2-40B4-BE49-F238E27FC236}">
              <a16:creationId xmlns:a16="http://schemas.microsoft.com/office/drawing/2014/main" id="{00000000-0008-0000-0700-000038000000}"/>
            </a:ext>
          </a:extLst>
        </xdr:cNvPr>
        <xdr:cNvSpPr/>
      </xdr:nvSpPr>
      <xdr:spPr>
        <a:xfrm>
          <a:off x="2857500" y="51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30</xdr:row>
      <xdr:rowOff>52832</xdr:rowOff>
    </xdr:from>
    <xdr:to>
      <xdr:col>15</xdr:col>
      <xdr:colOff>50800</xdr:colOff>
      <xdr:row>35</xdr:row>
      <xdr:rowOff>64262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2019300" y="5196332"/>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28</xdr:row>
      <xdr:rowOff>120159</xdr:rowOff>
    </xdr:from>
    <xdr:ext cx="469744" cy="259045"/>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2673428" y="49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59" name="楕円 58">
          <a:extLst>
            <a:ext uri="{FF2B5EF4-FFF2-40B4-BE49-F238E27FC236}">
              <a16:creationId xmlns:a16="http://schemas.microsoft.com/office/drawing/2014/main" id="{00000000-0008-0000-0700-00003B000000}"/>
            </a:ext>
          </a:extLst>
        </xdr:cNvPr>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64262</xdr:rowOff>
    </xdr:from>
    <xdr:to>
      <xdr:col>10</xdr:col>
      <xdr:colOff>114300</xdr:colOff>
      <xdr:row>36</xdr:row>
      <xdr:rowOff>93980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1130300" y="606501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33</xdr:row>
      <xdr:rowOff>131589</xdr:rowOff>
    </xdr:from>
    <xdr:ext cx="469744" cy="259045"/>
    <xdr:sp macro="" textlink="">
      <xdr:nvSpPr>
        <xdr:cNvPr id="61" name="テキスト ボックス 60">
          <a:extLst>
            <a:ext uri="{FF2B5EF4-FFF2-40B4-BE49-F238E27FC236}">
              <a16:creationId xmlns:a16="http://schemas.microsoft.com/office/drawing/2014/main" id="{00000000-0008-0000-0700-00003D000000}"/>
            </a:ext>
          </a:extLst>
        </xdr:cNvPr>
        <xdr:cNvSpPr txBox="1"/>
      </xdr:nvSpPr>
      <xdr:spPr>
        <a:xfrm>
          <a:off x="1784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43180</xdr:rowOff>
    </xdr:from>
    <xdr:to>
      <xdr:col>6</xdr:col>
      <xdr:colOff>38100</xdr:colOff>
      <xdr:row>36</xdr:row>
      <xdr:rowOff>144780</xdr:rowOff>
    </xdr:to>
    <xdr:sp macro="" textlink="">
      <xdr:nvSpPr>
        <xdr:cNvPr id="62" name="楕円 61">
          <a:extLst>
            <a:ext uri="{FF2B5EF4-FFF2-40B4-BE49-F238E27FC236}">
              <a16:creationId xmlns:a16="http://schemas.microsoft.com/office/drawing/2014/main" id="{00000000-0008-0000-0700-00003E000000}"/>
            </a:ext>
          </a:extLst>
        </xdr:cNvPr>
        <xdr:cNvSpPr/>
      </xdr:nvSpPr>
      <xdr:spPr>
        <a:xfrm>
          <a:off x="1079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161307</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895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4" name="正方形/長方形 63">
          <a:extLst>
            <a:ext uri="{FF2B5EF4-FFF2-40B4-BE49-F238E27FC236}">
              <a16:creationId xmlns:a16="http://schemas.microsoft.com/office/drawing/2014/main" id="{00000000-0008-0000-0700-000040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0</xdr:colOff>
      <xdr:row>45</xdr:row>
      <xdr:rowOff>57150</xdr:rowOff>
    </xdr:from>
    <xdr:to>
      <xdr:col>12</xdr:col>
      <xdr:colOff>0</xdr:colOff>
      <xdr:row>46</xdr:row>
      <xdr:rowOff>139700</xdr:rowOff>
    </xdr:to>
    <xdr:sp macro="" textlink="">
      <xdr:nvSpPr>
        <xdr:cNvPr id="65" name="正方形/長方形 64">
          <a:extLst>
            <a:ext uri="{FF2B5EF4-FFF2-40B4-BE49-F238E27FC236}">
              <a16:creationId xmlns:a16="http://schemas.microsoft.com/office/drawing/2014/main" id="{00000000-0008-0000-0700-000041000000}"/>
            </a:ext>
          </a:extLst>
        </xdr:cNvPr>
        <xdr:cNvSpPr/>
      </xdr:nvSpPr>
      <xdr:spPr>
        <a:xfrm>
          <a:off x="76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46</xdr:row>
      <xdr:rowOff>88900</xdr:rowOff>
    </xdr:from>
    <xdr:to>
      <xdr:col>12</xdr:col>
      <xdr:colOff>0</xdr:colOff>
      <xdr:row>48</xdr:row>
      <xdr:rowOff>0</xdr:rowOff>
    </xdr:to>
    <xdr:sp macro="" textlink="">
      <xdr:nvSpPr>
        <xdr:cNvPr id="66" name="正方形/長方形 65">
          <a:extLst>
            <a:ext uri="{FF2B5EF4-FFF2-40B4-BE49-F238E27FC236}">
              <a16:creationId xmlns:a16="http://schemas.microsoft.com/office/drawing/2014/main" id="{00000000-0008-0000-0700-000042000000}"/>
            </a:ext>
          </a:extLst>
        </xdr:cNvPr>
        <xdr:cNvSpPr/>
      </xdr:nvSpPr>
      <xdr:spPr>
        <a:xfrm>
          <a:off x="76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45</xdr:row>
      <xdr:rowOff>57150</xdr:rowOff>
    </xdr:from>
    <xdr:to>
      <xdr:col>18</xdr:col>
      <xdr:colOff>127000</xdr:colOff>
      <xdr:row>46</xdr:row>
      <xdr:rowOff>139700</xdr:rowOff>
    </xdr:to>
    <xdr:sp macro="" textlink="">
      <xdr:nvSpPr>
        <xdr:cNvPr id="67" name="正方形/長方形 66">
          <a:extLst>
            <a:ext uri="{FF2B5EF4-FFF2-40B4-BE49-F238E27FC236}">
              <a16:creationId xmlns:a16="http://schemas.microsoft.com/office/drawing/2014/main" id="{00000000-0008-0000-0700-000043000000}"/>
            </a:ext>
          </a:extLst>
        </xdr:cNvPr>
        <xdr:cNvSpPr/>
      </xdr:nvSpPr>
      <xdr:spPr>
        <a:xfrm>
          <a:off x="20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46</xdr:row>
      <xdr:rowOff>88900</xdr:rowOff>
    </xdr:from>
    <xdr:to>
      <xdr:col>18</xdr:col>
      <xdr:colOff>127000</xdr:colOff>
      <xdr:row>48</xdr:row>
      <xdr:rowOff>0</xdr:rowOff>
    </xdr:to>
    <xdr:sp macro="" textlink="">
      <xdr:nvSpPr>
        <xdr:cNvPr id="68" name="正方形/長方形 67">
          <a:extLst>
            <a:ext uri="{FF2B5EF4-FFF2-40B4-BE49-F238E27FC236}">
              <a16:creationId xmlns:a16="http://schemas.microsoft.com/office/drawing/2014/main" id="{00000000-0008-0000-0700-000044000000}"/>
            </a:ext>
          </a:extLst>
        </xdr:cNvPr>
        <xdr:cNvSpPr/>
      </xdr:nvSpPr>
      <xdr:spPr>
        <a:xfrm>
          <a:off x="20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69" name="正方形/長方形 68">
          <a:extLst>
            <a:ext uri="{FF2B5EF4-FFF2-40B4-BE49-F238E27FC236}">
              <a16:creationId xmlns:a16="http://schemas.microsoft.com/office/drawing/2014/main" id="{00000000-0008-0000-0700-00004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5" name="直線コネクタ 74">
          <a:extLst>
            <a:ext uri="{FF2B5EF4-FFF2-40B4-BE49-F238E27FC236}">
              <a16:creationId xmlns:a16="http://schemas.microsoft.com/office/drawing/2014/main" id="{00000000-0008-0000-0700-00004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77" name="直線コネクタ 76">
          <a:extLst>
            <a:ext uri="{FF2B5EF4-FFF2-40B4-BE49-F238E27FC236}">
              <a16:creationId xmlns:a16="http://schemas.microsoft.com/office/drawing/2014/main" id="{00000000-0008-0000-0700-00004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79" name="直線コネクタ 78">
          <a:extLst>
            <a:ext uri="{FF2B5EF4-FFF2-40B4-BE49-F238E27FC236}">
              <a16:creationId xmlns:a16="http://schemas.microsoft.com/office/drawing/2014/main" id="{00000000-0008-0000-0700-00004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81" name="直線コネクタ 80">
          <a:extLst>
            <a:ext uri="{FF2B5EF4-FFF2-40B4-BE49-F238E27FC236}">
              <a16:creationId xmlns:a16="http://schemas.microsoft.com/office/drawing/2014/main" id="{00000000-0008-0000-0700-00005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3" name="直線コネクタ 82">
          <a:extLst>
            <a:ext uri="{FF2B5EF4-FFF2-40B4-BE49-F238E27FC236}">
              <a16:creationId xmlns:a16="http://schemas.microsoft.com/office/drawing/2014/main" id="{00000000-0008-0000-0700-00005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5" name="総務費グラフ枠">
          <a:extLst>
            <a:ext uri="{FF2B5EF4-FFF2-40B4-BE49-F238E27FC236}">
              <a16:creationId xmlns:a16="http://schemas.microsoft.com/office/drawing/2014/main" id="{00000000-0008-0000-0700-00005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25286</xdr:rowOff>
    </xdr:from>
    <xdr:to>
      <xdr:col>24</xdr:col>
      <xdr:colOff>114300</xdr:colOff>
      <xdr:row>50</xdr:row>
      <xdr:rowOff>126886</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4584700" y="85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50</xdr:row>
      <xdr:rowOff>76086</xdr:rowOff>
    </xdr:from>
    <xdr:to>
      <xdr:col>24</xdr:col>
      <xdr:colOff>63500</xdr:colOff>
      <xdr:row>58</xdr:row>
      <xdr:rowOff>3251</xdr:rowOff>
    </xdr:to>
    <xdr:cxnSp macro="">
      <xdr:nvCxnSpPr>
        <xdr:cNvPr id="92" name="直線コネクタ 91">
          <a:extLst>
            <a:ext uri="{FF2B5EF4-FFF2-40B4-BE49-F238E27FC236}">
              <a16:creationId xmlns:a16="http://schemas.microsoft.com/office/drawing/2014/main" id="{00000000-0008-0000-0700-00005C000000}"/>
            </a:ext>
          </a:extLst>
        </xdr:cNvPr>
        <xdr:cNvCxnSpPr/>
      </xdr:nvCxnSpPr>
      <xdr:spPr>
        <a:xfrm flipV="1">
          <a:off x="3797300" y="8648586"/>
          <a:ext cx="838200" cy="129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98963</xdr:rowOff>
    </xdr:from>
    <xdr:ext cx="599010" cy="259045"/>
    <xdr:sp macro="" textlink="">
      <xdr:nvSpPr>
        <xdr:cNvPr id="93" name="総務費該当値テキスト">
          <a:extLst>
            <a:ext uri="{FF2B5EF4-FFF2-40B4-BE49-F238E27FC236}">
              <a16:creationId xmlns:a16="http://schemas.microsoft.com/office/drawing/2014/main" id="{00000000-0008-0000-0700-00005D000000}"/>
            </a:ext>
          </a:extLst>
        </xdr:cNvPr>
        <xdr:cNvSpPr txBox="1"/>
      </xdr:nvSpPr>
      <xdr:spPr>
        <a:xfrm>
          <a:off x="4686300" y="850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123901</xdr:rowOff>
    </xdr:from>
    <xdr:to>
      <xdr:col>20</xdr:col>
      <xdr:colOff>38100</xdr:colOff>
      <xdr:row>58</xdr:row>
      <xdr:rowOff>54051</xdr:rowOff>
    </xdr:to>
    <xdr:sp macro="" textlink="">
      <xdr:nvSpPr>
        <xdr:cNvPr id="94" name="楕円 93">
          <a:extLst>
            <a:ext uri="{FF2B5EF4-FFF2-40B4-BE49-F238E27FC236}">
              <a16:creationId xmlns:a16="http://schemas.microsoft.com/office/drawing/2014/main" id="{00000000-0008-0000-0700-00005E000000}"/>
            </a:ext>
          </a:extLst>
        </xdr:cNvPr>
        <xdr:cNvSpPr/>
      </xdr:nvSpPr>
      <xdr:spPr>
        <a:xfrm>
          <a:off x="3746500" y="98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3251</xdr:rowOff>
    </xdr:from>
    <xdr:to>
      <xdr:col>19</xdr:col>
      <xdr:colOff>177800</xdr:colOff>
      <xdr:row>58</xdr:row>
      <xdr:rowOff>44462</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flipV="1">
          <a:off x="2908300" y="9947351"/>
          <a:ext cx="889000" cy="4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56</xdr:row>
      <xdr:rowOff>70578</xdr:rowOff>
    </xdr:from>
    <xdr:ext cx="534377"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3530111" y="96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165112</xdr:rowOff>
    </xdr:from>
    <xdr:to>
      <xdr:col>15</xdr:col>
      <xdr:colOff>101600</xdr:colOff>
      <xdr:row>58</xdr:row>
      <xdr:rowOff>95262</xdr:rowOff>
    </xdr:to>
    <xdr:sp macro="" textlink="">
      <xdr:nvSpPr>
        <xdr:cNvPr id="97" name="楕円 96">
          <a:extLst>
            <a:ext uri="{FF2B5EF4-FFF2-40B4-BE49-F238E27FC236}">
              <a16:creationId xmlns:a16="http://schemas.microsoft.com/office/drawing/2014/main" id="{00000000-0008-0000-0700-000061000000}"/>
            </a:ext>
          </a:extLst>
        </xdr:cNvPr>
        <xdr:cNvSpPr/>
      </xdr:nvSpPr>
      <xdr:spPr>
        <a:xfrm>
          <a:off x="2857500" y="99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44462</xdr:rowOff>
    </xdr:from>
    <xdr:to>
      <xdr:col>15</xdr:col>
      <xdr:colOff>50800</xdr:colOff>
      <xdr:row>58</xdr:row>
      <xdr:rowOff>59360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flipV="1">
          <a:off x="2019300" y="9988562"/>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56</xdr:row>
      <xdr:rowOff>111789</xdr:rowOff>
    </xdr:from>
    <xdr:ext cx="534377"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2641111" y="97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8560</xdr:rowOff>
    </xdr:from>
    <xdr:to>
      <xdr:col>10</xdr:col>
      <xdr:colOff>165100</xdr:colOff>
      <xdr:row>58</xdr:row>
      <xdr:rowOff>110160</xdr:rowOff>
    </xdr:to>
    <xdr:sp macro="" textlink="">
      <xdr:nvSpPr>
        <xdr:cNvPr id="100" name="楕円 99">
          <a:extLst>
            <a:ext uri="{FF2B5EF4-FFF2-40B4-BE49-F238E27FC236}">
              <a16:creationId xmlns:a16="http://schemas.microsoft.com/office/drawing/2014/main" id="{00000000-0008-0000-0700-000064000000}"/>
            </a:ext>
          </a:extLst>
        </xdr:cNvPr>
        <xdr:cNvSpPr/>
      </xdr:nvSpPr>
      <xdr:spPr>
        <a:xfrm>
          <a:off x="1968500" y="99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161112</xdr:rowOff>
    </xdr:from>
    <xdr:to>
      <xdr:col>10</xdr:col>
      <xdr:colOff>114300</xdr:colOff>
      <xdr:row>58</xdr:row>
      <xdr:rowOff>59360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1130300" y="9762312"/>
          <a:ext cx="889000" cy="2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56</xdr:row>
      <xdr:rowOff>126687</xdr:rowOff>
    </xdr:from>
    <xdr:ext cx="534377"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752111" y="97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110312</xdr:rowOff>
    </xdr:from>
    <xdr:to>
      <xdr:col>6</xdr:col>
      <xdr:colOff>38100</xdr:colOff>
      <xdr:row>57</xdr:row>
      <xdr:rowOff>40462</xdr:rowOff>
    </xdr:to>
    <xdr:sp macro="" textlink="">
      <xdr:nvSpPr>
        <xdr:cNvPr id="103" name="楕円 102">
          <a:extLst>
            <a:ext uri="{FF2B5EF4-FFF2-40B4-BE49-F238E27FC236}">
              <a16:creationId xmlns:a16="http://schemas.microsoft.com/office/drawing/2014/main" id="{00000000-0008-0000-0700-000067000000}"/>
            </a:ext>
          </a:extLst>
        </xdr:cNvPr>
        <xdr:cNvSpPr/>
      </xdr:nvSpPr>
      <xdr:spPr>
        <a:xfrm>
          <a:off x="1079500" y="97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56989</xdr:rowOff>
    </xdr:from>
    <xdr:ext cx="534377"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863111" y="94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5" name="正方形/長方形 104">
          <a:extLst>
            <a:ext uri="{FF2B5EF4-FFF2-40B4-BE49-F238E27FC236}">
              <a16:creationId xmlns:a16="http://schemas.microsoft.com/office/drawing/2014/main" id="{00000000-0008-0000-0700-000069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0</xdr:colOff>
      <xdr:row>65</xdr:row>
      <xdr:rowOff>57150</xdr:rowOff>
    </xdr:from>
    <xdr:to>
      <xdr:col>12</xdr:col>
      <xdr:colOff>0</xdr:colOff>
      <xdr:row>66</xdr:row>
      <xdr:rowOff>139700</xdr:rowOff>
    </xdr:to>
    <xdr:sp macro="" textlink="">
      <xdr:nvSpPr>
        <xdr:cNvPr id="106" name="正方形/長方形 105">
          <a:extLst>
            <a:ext uri="{FF2B5EF4-FFF2-40B4-BE49-F238E27FC236}">
              <a16:creationId xmlns:a16="http://schemas.microsoft.com/office/drawing/2014/main" id="{00000000-0008-0000-0700-00006A000000}"/>
            </a:ext>
          </a:extLst>
        </xdr:cNvPr>
        <xdr:cNvSpPr/>
      </xdr:nvSpPr>
      <xdr:spPr>
        <a:xfrm>
          <a:off x="76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66</xdr:row>
      <xdr:rowOff>88900</xdr:rowOff>
    </xdr:from>
    <xdr:to>
      <xdr:col>12</xdr:col>
      <xdr:colOff>0</xdr:colOff>
      <xdr:row>68</xdr:row>
      <xdr:rowOff>0</xdr:rowOff>
    </xdr:to>
    <xdr:sp macro="" textlink="">
      <xdr:nvSpPr>
        <xdr:cNvPr id="107" name="正方形/長方形 106">
          <a:extLst>
            <a:ext uri="{FF2B5EF4-FFF2-40B4-BE49-F238E27FC236}">
              <a16:creationId xmlns:a16="http://schemas.microsoft.com/office/drawing/2014/main" id="{00000000-0008-0000-0700-00006B000000}"/>
            </a:ext>
          </a:extLst>
        </xdr:cNvPr>
        <xdr:cNvSpPr/>
      </xdr:nvSpPr>
      <xdr:spPr>
        <a:xfrm>
          <a:off x="76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65</xdr:row>
      <xdr:rowOff>57150</xdr:rowOff>
    </xdr:from>
    <xdr:to>
      <xdr:col>18</xdr:col>
      <xdr:colOff>127000</xdr:colOff>
      <xdr:row>66</xdr:row>
      <xdr:rowOff>139700</xdr:rowOff>
    </xdr:to>
    <xdr:sp macro="" textlink="">
      <xdr:nvSpPr>
        <xdr:cNvPr id="108" name="正方形/長方形 107">
          <a:extLst>
            <a:ext uri="{FF2B5EF4-FFF2-40B4-BE49-F238E27FC236}">
              <a16:creationId xmlns:a16="http://schemas.microsoft.com/office/drawing/2014/main" id="{00000000-0008-0000-0700-00006C000000}"/>
            </a:ext>
          </a:extLst>
        </xdr:cNvPr>
        <xdr:cNvSpPr/>
      </xdr:nvSpPr>
      <xdr:spPr>
        <a:xfrm>
          <a:off x="20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66</xdr:row>
      <xdr:rowOff>88900</xdr:rowOff>
    </xdr:from>
    <xdr:to>
      <xdr:col>18</xdr:col>
      <xdr:colOff>127000</xdr:colOff>
      <xdr:row>68</xdr:row>
      <xdr:rowOff>0</xdr:rowOff>
    </xdr:to>
    <xdr:sp macro="" textlink="">
      <xdr:nvSpPr>
        <xdr:cNvPr id="109" name="正方形/長方形 108">
          <a:extLst>
            <a:ext uri="{FF2B5EF4-FFF2-40B4-BE49-F238E27FC236}">
              <a16:creationId xmlns:a16="http://schemas.microsoft.com/office/drawing/2014/main" id="{00000000-0008-0000-0700-00006D000000}"/>
            </a:ext>
          </a:extLst>
        </xdr:cNvPr>
        <xdr:cNvSpPr/>
      </xdr:nvSpPr>
      <xdr:spPr>
        <a:xfrm>
          <a:off x="20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0" name="正方形/長方形 109">
          <a:extLst>
            <a:ext uri="{FF2B5EF4-FFF2-40B4-BE49-F238E27FC236}">
              <a16:creationId xmlns:a16="http://schemas.microsoft.com/office/drawing/2014/main" id="{00000000-0008-0000-0700-00006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17" name="テキスト ボックス 116">
          <a:extLst>
            <a:ext uri="{FF2B5EF4-FFF2-40B4-BE49-F238E27FC236}">
              <a16:creationId xmlns:a16="http://schemas.microsoft.com/office/drawing/2014/main" id="{00000000-0008-0000-0700-00007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6" name="民生費グラフ枠">
          <a:extLst>
            <a:ext uri="{FF2B5EF4-FFF2-40B4-BE49-F238E27FC236}">
              <a16:creationId xmlns:a16="http://schemas.microsoft.com/office/drawing/2014/main" id="{00000000-0008-0000-0700-00007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82804</xdr:rowOff>
    </xdr:from>
    <xdr:to>
      <xdr:col>24</xdr:col>
      <xdr:colOff>114300</xdr:colOff>
      <xdr:row>70</xdr:row>
      <xdr:rowOff>12954</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119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69</xdr:row>
      <xdr:rowOff>133604</xdr:rowOff>
    </xdr:from>
    <xdr:to>
      <xdr:col>24</xdr:col>
      <xdr:colOff>63500</xdr:colOff>
      <xdr:row>71</xdr:row>
      <xdr:rowOff>9398</xdr:rowOff>
    </xdr:to>
    <xdr:cxnSp macro="">
      <xdr:nvCxnSpPr>
        <xdr:cNvPr id="133" name="直線コネクタ 132">
          <a:extLst>
            <a:ext uri="{FF2B5EF4-FFF2-40B4-BE49-F238E27FC236}">
              <a16:creationId xmlns:a16="http://schemas.microsoft.com/office/drawing/2014/main" id="{00000000-0008-0000-0700-000085000000}"/>
            </a:ext>
          </a:extLst>
        </xdr:cNvPr>
        <xdr:cNvCxnSpPr/>
      </xdr:nvCxnSpPr>
      <xdr:spPr>
        <a:xfrm flipV="1">
          <a:off x="3797300" y="11963654"/>
          <a:ext cx="8382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156481</xdr:rowOff>
    </xdr:from>
    <xdr:ext cx="599010" cy="259045"/>
    <xdr:sp macro="" textlink="">
      <xdr:nvSpPr>
        <xdr:cNvPr id="134" name="民生費該当値テキスト">
          <a:extLst>
            <a:ext uri="{FF2B5EF4-FFF2-40B4-BE49-F238E27FC236}">
              <a16:creationId xmlns:a16="http://schemas.microsoft.com/office/drawing/2014/main" id="{00000000-0008-0000-0700-000086000000}"/>
            </a:ext>
          </a:extLst>
        </xdr:cNvPr>
        <xdr:cNvSpPr txBox="1"/>
      </xdr:nvSpPr>
      <xdr:spPr>
        <a:xfrm>
          <a:off x="4686300" y="1181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130048</xdr:rowOff>
    </xdr:from>
    <xdr:to>
      <xdr:col>20</xdr:col>
      <xdr:colOff>38100</xdr:colOff>
      <xdr:row>71</xdr:row>
      <xdr:rowOff>60198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121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147066</xdr:rowOff>
    </xdr:from>
    <xdr:to>
      <xdr:col>19</xdr:col>
      <xdr:colOff>177800</xdr:colOff>
      <xdr:row>71</xdr:row>
      <xdr:rowOff>9398</xdr:rowOff>
    </xdr:to>
    <xdr:cxnSp macro="">
      <xdr:nvCxnSpPr>
        <xdr:cNvPr id="136" name="直線コネクタ 135">
          <a:extLst>
            <a:ext uri="{FF2B5EF4-FFF2-40B4-BE49-F238E27FC236}">
              <a16:creationId xmlns:a16="http://schemas.microsoft.com/office/drawing/2014/main" id="{00000000-0008-0000-0700-000088000000}"/>
            </a:ext>
          </a:extLst>
        </xdr:cNvPr>
        <xdr:cNvCxnSpPr/>
      </xdr:nvCxnSpPr>
      <xdr:spPr>
        <a:xfrm>
          <a:off x="2908300" y="121485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68795</xdr:colOff>
      <xdr:row>69</xdr:row>
      <xdr:rowOff>76725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190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96266</xdr:rowOff>
    </xdr:from>
    <xdr:to>
      <xdr:col>15</xdr:col>
      <xdr:colOff>101600</xdr:colOff>
      <xdr:row>71</xdr:row>
      <xdr:rowOff>26416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209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70</xdr:row>
      <xdr:rowOff>147066</xdr:rowOff>
    </xdr:from>
    <xdr:to>
      <xdr:col>15</xdr:col>
      <xdr:colOff>50800</xdr:colOff>
      <xdr:row>78</xdr:row>
      <xdr:rowOff>28702</xdr:rowOff>
    </xdr:to>
    <xdr:cxnSp macro="">
      <xdr:nvCxnSpPr>
        <xdr:cNvPr id="139" name="直線コネクタ 138">
          <a:extLst>
            <a:ext uri="{FF2B5EF4-FFF2-40B4-BE49-F238E27FC236}">
              <a16:creationId xmlns:a16="http://schemas.microsoft.com/office/drawing/2014/main" id="{00000000-0008-0000-0700-00008B000000}"/>
            </a:ext>
          </a:extLst>
        </xdr:cNvPr>
        <xdr:cNvCxnSpPr/>
      </xdr:nvCxnSpPr>
      <xdr:spPr>
        <a:xfrm flipV="1">
          <a:off x="2019300" y="12148566"/>
          <a:ext cx="889000" cy="125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69</xdr:row>
      <xdr:rowOff>42943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187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149352</xdr:rowOff>
    </xdr:from>
    <xdr:to>
      <xdr:col>10</xdr:col>
      <xdr:colOff>165100</xdr:colOff>
      <xdr:row>78</xdr:row>
      <xdr:rowOff>79502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33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75</xdr:row>
      <xdr:rowOff>7747</xdr:rowOff>
    </xdr:from>
    <xdr:to>
      <xdr:col>10</xdr:col>
      <xdr:colOff>114300</xdr:colOff>
      <xdr:row>78</xdr:row>
      <xdr:rowOff>28702</xdr:rowOff>
    </xdr:to>
    <xdr:cxnSp macro="">
      <xdr:nvCxnSpPr>
        <xdr:cNvPr id="142" name="直線コネクタ 141">
          <a:extLst>
            <a:ext uri="{FF2B5EF4-FFF2-40B4-BE49-F238E27FC236}">
              <a16:creationId xmlns:a16="http://schemas.microsoft.com/office/drawing/2014/main" id="{00000000-0008-0000-0700-00008E000000}"/>
            </a:ext>
          </a:extLst>
        </xdr:cNvPr>
        <xdr:cNvCxnSpPr/>
      </xdr:nvCxnSpPr>
      <xdr:spPr>
        <a:xfrm>
          <a:off x="1130300" y="12866497"/>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76</xdr:row>
      <xdr:rowOff>96029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312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128397</xdr:rowOff>
    </xdr:from>
    <xdr:to>
      <xdr:col>6</xdr:col>
      <xdr:colOff>38100</xdr:colOff>
      <xdr:row>75</xdr:row>
      <xdr:rowOff>58547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28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75074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259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0</xdr:colOff>
      <xdr:row>85</xdr:row>
      <xdr:rowOff>57150</xdr:rowOff>
    </xdr:from>
    <xdr:to>
      <xdr:col>12</xdr:col>
      <xdr:colOff>0</xdr:colOff>
      <xdr:row>86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86</xdr:row>
      <xdr:rowOff>88900</xdr:rowOff>
    </xdr:from>
    <xdr:to>
      <xdr:col>12</xdr:col>
      <xdr:colOff>0</xdr:colOff>
      <xdr:row>88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85</xdr:row>
      <xdr:rowOff>57150</xdr:rowOff>
    </xdr:from>
    <xdr:to>
      <xdr:col>18</xdr:col>
      <xdr:colOff>127000</xdr:colOff>
      <xdr:row>86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0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86</xdr:row>
      <xdr:rowOff>88900</xdr:rowOff>
    </xdr:from>
    <xdr:to>
      <xdr:col>18</xdr:col>
      <xdr:colOff>127000</xdr:colOff>
      <xdr:row>88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0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3" name="衛生費グラフ枠">
          <a:extLst>
            <a:ext uri="{FF2B5EF4-FFF2-40B4-BE49-F238E27FC236}">
              <a16:creationId xmlns:a16="http://schemas.microsoft.com/office/drawing/2014/main" id="{00000000-0008-0000-0700-0000A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158223</xdr:rowOff>
    </xdr:from>
    <xdr:to>
      <xdr:col>24</xdr:col>
      <xdr:colOff>114300</xdr:colOff>
      <xdr:row>96</xdr:row>
      <xdr:rowOff>88373</xdr:rowOff>
    </xdr:to>
    <xdr:sp macro="" textlink="">
      <xdr:nvSpPr>
        <xdr:cNvPr id="169" name="楕円 168">
          <a:extLst>
            <a:ext uri="{FF2B5EF4-FFF2-40B4-BE49-F238E27FC236}">
              <a16:creationId xmlns:a16="http://schemas.microsoft.com/office/drawing/2014/main" id="{00000000-0008-0000-0700-0000A9000000}"/>
            </a:ext>
          </a:extLst>
        </xdr:cNvPr>
        <xdr:cNvSpPr/>
      </xdr:nvSpPr>
      <xdr:spPr>
        <a:xfrm>
          <a:off x="4584700" y="164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96</xdr:row>
      <xdr:rowOff>37573</xdr:rowOff>
    </xdr:from>
    <xdr:to>
      <xdr:col>24</xdr:col>
      <xdr:colOff>63500</xdr:colOff>
      <xdr:row>98</xdr:row>
      <xdr:rowOff>58832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6496773"/>
          <a:ext cx="838200" cy="36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60450</xdr:rowOff>
    </xdr:from>
    <xdr:ext cx="534377" cy="259045"/>
    <xdr:sp macro="" textlink="">
      <xdr:nvSpPr>
        <xdr:cNvPr id="171" name="衛生費該当値テキスト">
          <a:extLst>
            <a:ext uri="{FF2B5EF4-FFF2-40B4-BE49-F238E27FC236}">
              <a16:creationId xmlns:a16="http://schemas.microsoft.com/office/drawing/2014/main" id="{00000000-0008-0000-0700-0000AB000000}"/>
            </a:ext>
          </a:extLst>
        </xdr:cNvPr>
        <xdr:cNvSpPr txBox="1"/>
      </xdr:nvSpPr>
      <xdr:spPr>
        <a:xfrm>
          <a:off x="4686300" y="1634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8032</xdr:rowOff>
    </xdr:from>
    <xdr:to>
      <xdr:col>20</xdr:col>
      <xdr:colOff>38100</xdr:colOff>
      <xdr:row>98</xdr:row>
      <xdr:rowOff>109632</xdr:rowOff>
    </xdr:to>
    <xdr:sp macro="" textlink="">
      <xdr:nvSpPr>
        <xdr:cNvPr id="172" name="楕円 171">
          <a:extLst>
            <a:ext uri="{FF2B5EF4-FFF2-40B4-BE49-F238E27FC236}">
              <a16:creationId xmlns:a16="http://schemas.microsoft.com/office/drawing/2014/main" id="{00000000-0008-0000-0700-0000AC000000}"/>
            </a:ext>
          </a:extLst>
        </xdr:cNvPr>
        <xdr:cNvSpPr/>
      </xdr:nvSpPr>
      <xdr:spPr>
        <a:xfrm>
          <a:off x="3746500" y="168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129470</xdr:rowOff>
    </xdr:from>
    <xdr:to>
      <xdr:col>19</xdr:col>
      <xdr:colOff>177800</xdr:colOff>
      <xdr:row>98</xdr:row>
      <xdr:rowOff>58832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5559970"/>
          <a:ext cx="889000" cy="130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96</xdr:row>
      <xdr:rowOff>126159</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30111" y="165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78670</xdr:rowOff>
    </xdr:from>
    <xdr:to>
      <xdr:col>15</xdr:col>
      <xdr:colOff>101600</xdr:colOff>
      <xdr:row>91</xdr:row>
      <xdr:rowOff>8820</xdr:rowOff>
    </xdr:to>
    <xdr:sp macro="" textlink="">
      <xdr:nvSpPr>
        <xdr:cNvPr id="175" name="楕円 174">
          <a:extLst>
            <a:ext uri="{FF2B5EF4-FFF2-40B4-BE49-F238E27FC236}">
              <a16:creationId xmlns:a16="http://schemas.microsoft.com/office/drawing/2014/main" id="{00000000-0008-0000-0700-0000AF000000}"/>
            </a:ext>
          </a:extLst>
        </xdr:cNvPr>
        <xdr:cNvSpPr/>
      </xdr:nvSpPr>
      <xdr:spPr>
        <a:xfrm>
          <a:off x="2857500" y="155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90</xdr:row>
      <xdr:rowOff>129470</xdr:rowOff>
    </xdr:from>
    <xdr:to>
      <xdr:col>15</xdr:col>
      <xdr:colOff>50800</xdr:colOff>
      <xdr:row>91</xdr:row>
      <xdr:rowOff>79235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5559970"/>
          <a:ext cx="889000" cy="1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89</xdr:row>
      <xdr:rowOff>25347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52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28435</xdr:rowOff>
    </xdr:from>
    <xdr:to>
      <xdr:col>10</xdr:col>
      <xdr:colOff>165100</xdr:colOff>
      <xdr:row>91</xdr:row>
      <xdr:rowOff>130035</xdr:rowOff>
    </xdr:to>
    <xdr:sp macro="" textlink="">
      <xdr:nvSpPr>
        <xdr:cNvPr id="178" name="楕円 177">
          <a:extLst>
            <a:ext uri="{FF2B5EF4-FFF2-40B4-BE49-F238E27FC236}">
              <a16:creationId xmlns:a16="http://schemas.microsoft.com/office/drawing/2014/main" id="{00000000-0008-0000-0700-0000B2000000}"/>
            </a:ext>
          </a:extLst>
        </xdr:cNvPr>
        <xdr:cNvSpPr/>
      </xdr:nvSpPr>
      <xdr:spPr>
        <a:xfrm>
          <a:off x="1968500" y="156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91</xdr:row>
      <xdr:rowOff>79235</xdr:rowOff>
    </xdr:from>
    <xdr:to>
      <xdr:col>10</xdr:col>
      <xdr:colOff>114300</xdr:colOff>
      <xdr:row>93</xdr:row>
      <xdr:rowOff>153760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5681185"/>
          <a:ext cx="889000" cy="4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89</xdr:row>
      <xdr:rowOff>146562</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54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102960</xdr:rowOff>
    </xdr:from>
    <xdr:to>
      <xdr:col>6</xdr:col>
      <xdr:colOff>38100</xdr:colOff>
      <xdr:row>94</xdr:row>
      <xdr:rowOff>33110</xdr:rowOff>
    </xdr:to>
    <xdr:sp macro="" textlink="">
      <xdr:nvSpPr>
        <xdr:cNvPr id="181" name="楕円 180">
          <a:extLst>
            <a:ext uri="{FF2B5EF4-FFF2-40B4-BE49-F238E27FC236}">
              <a16:creationId xmlns:a16="http://schemas.microsoft.com/office/drawing/2014/main" id="{00000000-0008-0000-0700-0000B5000000}"/>
            </a:ext>
          </a:extLst>
        </xdr:cNvPr>
        <xdr:cNvSpPr/>
      </xdr:nvSpPr>
      <xdr:spPr>
        <a:xfrm>
          <a:off x="1079500" y="160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49637</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5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3" name="正方形/長方形 182">
          <a:extLst>
            <a:ext uri="{FF2B5EF4-FFF2-40B4-BE49-F238E27FC236}">
              <a16:creationId xmlns:a16="http://schemas.microsoft.com/office/drawing/2014/main" id="{00000000-0008-0000-0700-0000B7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34</xdr:col>
      <xdr:colOff>127000</xdr:colOff>
      <xdr:row>25</xdr:row>
      <xdr:rowOff>57150</xdr:rowOff>
    </xdr:from>
    <xdr:to>
      <xdr:col>42</xdr:col>
      <xdr:colOff>127000</xdr:colOff>
      <xdr:row>26</xdr:row>
      <xdr:rowOff>139700</xdr:rowOff>
    </xdr:to>
    <xdr:sp macro="" textlink="">
      <xdr:nvSpPr>
        <xdr:cNvPr id="184" name="正方形/長方形 183">
          <a:extLst>
            <a:ext uri="{FF2B5EF4-FFF2-40B4-BE49-F238E27FC236}">
              <a16:creationId xmlns:a16="http://schemas.microsoft.com/office/drawing/2014/main" id="{00000000-0008-0000-0700-0000B8000000}"/>
            </a:ext>
          </a:extLst>
        </xdr:cNvPr>
        <xdr:cNvSpPr/>
      </xdr:nvSpPr>
      <xdr:spPr>
        <a:xfrm>
          <a:off x="660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26</xdr:row>
      <xdr:rowOff>88900</xdr:rowOff>
    </xdr:from>
    <xdr:to>
      <xdr:col>42</xdr:col>
      <xdr:colOff>127000</xdr:colOff>
      <xdr:row>28</xdr:row>
      <xdr:rowOff>0</xdr:rowOff>
    </xdr:to>
    <xdr:sp macro="" textlink="">
      <xdr:nvSpPr>
        <xdr:cNvPr id="185" name="正方形/長方形 184">
          <a:extLst>
            <a:ext uri="{FF2B5EF4-FFF2-40B4-BE49-F238E27FC236}">
              <a16:creationId xmlns:a16="http://schemas.microsoft.com/office/drawing/2014/main" id="{00000000-0008-0000-0700-0000B9000000}"/>
            </a:ext>
          </a:extLst>
        </xdr:cNvPr>
        <xdr:cNvSpPr/>
      </xdr:nvSpPr>
      <xdr:spPr>
        <a:xfrm>
          <a:off x="660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25</xdr:row>
      <xdr:rowOff>57150</xdr:rowOff>
    </xdr:from>
    <xdr:to>
      <xdr:col>49</xdr:col>
      <xdr:colOff>63500</xdr:colOff>
      <xdr:row>26</xdr:row>
      <xdr:rowOff>139700</xdr:rowOff>
    </xdr:to>
    <xdr:sp macro="" textlink="">
      <xdr:nvSpPr>
        <xdr:cNvPr id="186" name="正方形/長方形 185">
          <a:extLst>
            <a:ext uri="{FF2B5EF4-FFF2-40B4-BE49-F238E27FC236}">
              <a16:creationId xmlns:a16="http://schemas.microsoft.com/office/drawing/2014/main" id="{00000000-0008-0000-0700-0000BA000000}"/>
            </a:ext>
          </a:extLst>
        </xdr:cNvPr>
        <xdr:cNvSpPr/>
      </xdr:nvSpPr>
      <xdr:spPr>
        <a:xfrm>
          <a:off x="78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26</xdr:row>
      <xdr:rowOff>88900</xdr:rowOff>
    </xdr:from>
    <xdr:to>
      <xdr:col>49</xdr:col>
      <xdr:colOff>63500</xdr:colOff>
      <xdr:row>28</xdr:row>
      <xdr:rowOff>0</xdr:rowOff>
    </xdr:to>
    <xdr:sp macro="" textlink="">
      <xdr:nvSpPr>
        <xdr:cNvPr id="187" name="正方形/長方形 186">
          <a:extLst>
            <a:ext uri="{FF2B5EF4-FFF2-40B4-BE49-F238E27FC236}">
              <a16:creationId xmlns:a16="http://schemas.microsoft.com/office/drawing/2014/main" id="{00000000-0008-0000-0700-0000BB000000}"/>
            </a:ext>
          </a:extLst>
        </xdr:cNvPr>
        <xdr:cNvSpPr/>
      </xdr:nvSpPr>
      <xdr:spPr>
        <a:xfrm>
          <a:off x="78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8" name="正方形/長方形 187">
          <a:extLst>
            <a:ext uri="{FF2B5EF4-FFF2-40B4-BE49-F238E27FC236}">
              <a16:creationId xmlns:a16="http://schemas.microsoft.com/office/drawing/2014/main" id="{00000000-0008-0000-0700-0000BC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193" name="直線コネクタ 192">
          <a:extLst>
            <a:ext uri="{FF2B5EF4-FFF2-40B4-BE49-F238E27FC236}">
              <a16:creationId xmlns:a16="http://schemas.microsoft.com/office/drawing/2014/main" id="{00000000-0008-0000-0700-0000C100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195" name="直線コネクタ 194">
          <a:extLst>
            <a:ext uri="{FF2B5EF4-FFF2-40B4-BE49-F238E27FC236}">
              <a16:creationId xmlns:a16="http://schemas.microsoft.com/office/drawing/2014/main" id="{00000000-0008-0000-0700-0000C300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197" name="直線コネクタ 196">
          <a:extLst>
            <a:ext uri="{FF2B5EF4-FFF2-40B4-BE49-F238E27FC236}">
              <a16:creationId xmlns:a16="http://schemas.microsoft.com/office/drawing/2014/main" id="{00000000-0008-0000-0700-0000C500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199" name="直線コネクタ 198">
          <a:extLst>
            <a:ext uri="{FF2B5EF4-FFF2-40B4-BE49-F238E27FC236}">
              <a16:creationId xmlns:a16="http://schemas.microsoft.com/office/drawing/2014/main" id="{00000000-0008-0000-0700-0000C7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1" name="労働費グラフ枠">
          <a:extLst>
            <a:ext uri="{FF2B5EF4-FFF2-40B4-BE49-F238E27FC236}">
              <a16:creationId xmlns:a16="http://schemas.microsoft.com/office/drawing/2014/main" id="{00000000-0008-0000-0700-0000C9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49581</xdr:rowOff>
    </xdr:from>
    <xdr:to>
      <xdr:col>55</xdr:col>
      <xdr:colOff>50800</xdr:colOff>
      <xdr:row>36</xdr:row>
      <xdr:rowOff>151181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4267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45974</xdr:rowOff>
    </xdr:from>
    <xdr:to>
      <xdr:col>55</xdr:col>
      <xdr:colOff>0</xdr:colOff>
      <xdr:row>36</xdr:row>
      <xdr:rowOff>100381</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9639300" y="5875274"/>
          <a:ext cx="838200" cy="3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123258</xdr:rowOff>
    </xdr:from>
    <xdr:ext cx="378565" cy="259045"/>
    <xdr:sp macro="" textlink="">
      <xdr:nvSpPr>
        <xdr:cNvPr id="209" name="労働費該当値テキスト">
          <a:extLst>
            <a:ext uri="{FF2B5EF4-FFF2-40B4-BE49-F238E27FC236}">
              <a16:creationId xmlns:a16="http://schemas.microsoft.com/office/drawing/2014/main" id="{00000000-0008-0000-0700-0000D1000000}"/>
            </a:ext>
          </a:extLst>
        </xdr:cNvPr>
        <xdr:cNvSpPr txBox="1"/>
      </xdr:nvSpPr>
      <xdr:spPr>
        <a:xfrm>
          <a:off x="10528300" y="6124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166624</xdr:rowOff>
    </xdr:from>
    <xdr:to>
      <xdr:col>50</xdr:col>
      <xdr:colOff>165100</xdr:colOff>
      <xdr:row>34</xdr:row>
      <xdr:rowOff>96774</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9588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45974</xdr:rowOff>
    </xdr:from>
    <xdr:to>
      <xdr:col>50</xdr:col>
      <xdr:colOff>114300</xdr:colOff>
      <xdr:row>37</xdr:row>
      <xdr:rowOff>18085</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flipV="1">
          <a:off x="8750300" y="5875274"/>
          <a:ext cx="889000" cy="4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69928</xdr:colOff>
      <xdr:row>32</xdr:row>
      <xdr:rowOff>113301</xdr:rowOff>
    </xdr:from>
    <xdr:ext cx="469744"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9404428"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138735</xdr:rowOff>
    </xdr:from>
    <xdr:to>
      <xdr:col>46</xdr:col>
      <xdr:colOff>38100</xdr:colOff>
      <xdr:row>37</xdr:row>
      <xdr:rowOff>68885</xdr:rowOff>
    </xdr:to>
    <xdr:sp macro="" textlink="">
      <xdr:nvSpPr>
        <xdr:cNvPr id="213" name="楕円 212">
          <a:extLst>
            <a:ext uri="{FF2B5EF4-FFF2-40B4-BE49-F238E27FC236}">
              <a16:creationId xmlns:a16="http://schemas.microsoft.com/office/drawing/2014/main" id="{00000000-0008-0000-0700-0000D5000000}"/>
            </a:ext>
          </a:extLst>
        </xdr:cNvPr>
        <xdr:cNvSpPr/>
      </xdr:nvSpPr>
      <xdr:spPr>
        <a:xfrm>
          <a:off x="8699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18085</xdr:rowOff>
    </xdr:from>
    <xdr:to>
      <xdr:col>45</xdr:col>
      <xdr:colOff>177800</xdr:colOff>
      <xdr:row>38</xdr:row>
      <xdr:rowOff>136042</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flipV="1">
          <a:off x="7861300" y="6361735"/>
          <a:ext cx="889000" cy="2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179017</xdr:colOff>
      <xdr:row>35</xdr:row>
      <xdr:rowOff>85412</xdr:rowOff>
    </xdr:from>
    <xdr:ext cx="378565"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8561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85242</xdr:rowOff>
    </xdr:from>
    <xdr:to>
      <xdr:col>41</xdr:col>
      <xdr:colOff>101600</xdr:colOff>
      <xdr:row>39</xdr:row>
      <xdr:rowOff>15392</xdr:rowOff>
    </xdr:to>
    <xdr:sp macro="" textlink="">
      <xdr:nvSpPr>
        <xdr:cNvPr id="216" name="楕円 215">
          <a:extLst>
            <a:ext uri="{FF2B5EF4-FFF2-40B4-BE49-F238E27FC236}">
              <a16:creationId xmlns:a16="http://schemas.microsoft.com/office/drawing/2014/main" id="{00000000-0008-0000-0700-0000D8000000}"/>
            </a:ext>
          </a:extLst>
        </xdr:cNvPr>
        <xdr:cNvSpPr/>
      </xdr:nvSpPr>
      <xdr:spPr>
        <a:xfrm>
          <a:off x="7810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31</xdr:row>
      <xdr:rowOff>147472</xdr:rowOff>
    </xdr:from>
    <xdr:to>
      <xdr:col>41</xdr:col>
      <xdr:colOff>50800</xdr:colOff>
      <xdr:row>38</xdr:row>
      <xdr:rowOff>136042</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972300" y="5462422"/>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116650</xdr:colOff>
      <xdr:row>37</xdr:row>
      <xdr:rowOff>31919</xdr:rowOff>
    </xdr:from>
    <xdr:ext cx="249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736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96672</xdr:rowOff>
    </xdr:from>
    <xdr:to>
      <xdr:col>36</xdr:col>
      <xdr:colOff>165100</xdr:colOff>
      <xdr:row>32</xdr:row>
      <xdr:rowOff>26822</xdr:rowOff>
    </xdr:to>
    <xdr:sp macro="" textlink="">
      <xdr:nvSpPr>
        <xdr:cNvPr id="219" name="楕円 218">
          <a:extLst>
            <a:ext uri="{FF2B5EF4-FFF2-40B4-BE49-F238E27FC236}">
              <a16:creationId xmlns:a16="http://schemas.microsoft.com/office/drawing/2014/main" id="{00000000-0008-0000-0700-0000DB000000}"/>
            </a:ext>
          </a:extLst>
        </xdr:cNvPr>
        <xdr:cNvSpPr/>
      </xdr:nvSpPr>
      <xdr:spPr>
        <a:xfrm>
          <a:off x="69215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43349</xdr:rowOff>
    </xdr:from>
    <xdr:ext cx="469744"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6737428" y="518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1" name="正方形/長方形 220">
          <a:extLst>
            <a:ext uri="{FF2B5EF4-FFF2-40B4-BE49-F238E27FC236}">
              <a16:creationId xmlns:a16="http://schemas.microsoft.com/office/drawing/2014/main" id="{00000000-0008-0000-0700-0000DD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34</xdr:col>
      <xdr:colOff>127000</xdr:colOff>
      <xdr:row>45</xdr:row>
      <xdr:rowOff>57150</xdr:rowOff>
    </xdr:from>
    <xdr:to>
      <xdr:col>42</xdr:col>
      <xdr:colOff>127000</xdr:colOff>
      <xdr:row>46</xdr:row>
      <xdr:rowOff>139700</xdr:rowOff>
    </xdr:to>
    <xdr:sp macro="" textlink="">
      <xdr:nvSpPr>
        <xdr:cNvPr id="222" name="正方形/長方形 221">
          <a:extLst>
            <a:ext uri="{FF2B5EF4-FFF2-40B4-BE49-F238E27FC236}">
              <a16:creationId xmlns:a16="http://schemas.microsoft.com/office/drawing/2014/main" id="{00000000-0008-0000-0700-0000DE000000}"/>
            </a:ext>
          </a:extLst>
        </xdr:cNvPr>
        <xdr:cNvSpPr/>
      </xdr:nvSpPr>
      <xdr:spPr>
        <a:xfrm>
          <a:off x="660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46</xdr:row>
      <xdr:rowOff>88900</xdr:rowOff>
    </xdr:from>
    <xdr:to>
      <xdr:col>42</xdr:col>
      <xdr:colOff>127000</xdr:colOff>
      <xdr:row>48</xdr:row>
      <xdr:rowOff>0</xdr:rowOff>
    </xdr:to>
    <xdr:sp macro="" textlink="">
      <xdr:nvSpPr>
        <xdr:cNvPr id="223" name="正方形/長方形 222">
          <a:extLst>
            <a:ext uri="{FF2B5EF4-FFF2-40B4-BE49-F238E27FC236}">
              <a16:creationId xmlns:a16="http://schemas.microsoft.com/office/drawing/2014/main" id="{00000000-0008-0000-0700-0000DF000000}"/>
            </a:ext>
          </a:extLst>
        </xdr:cNvPr>
        <xdr:cNvSpPr/>
      </xdr:nvSpPr>
      <xdr:spPr>
        <a:xfrm>
          <a:off x="660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45</xdr:row>
      <xdr:rowOff>57150</xdr:rowOff>
    </xdr:from>
    <xdr:to>
      <xdr:col>49</xdr:col>
      <xdr:colOff>63500</xdr:colOff>
      <xdr:row>46</xdr:row>
      <xdr:rowOff>139700</xdr:rowOff>
    </xdr:to>
    <xdr:sp macro="" textlink="">
      <xdr:nvSpPr>
        <xdr:cNvPr id="224" name="正方形/長方形 223">
          <a:extLst>
            <a:ext uri="{FF2B5EF4-FFF2-40B4-BE49-F238E27FC236}">
              <a16:creationId xmlns:a16="http://schemas.microsoft.com/office/drawing/2014/main" id="{00000000-0008-0000-0700-0000E0000000}"/>
            </a:ext>
          </a:extLst>
        </xdr:cNvPr>
        <xdr:cNvSpPr/>
      </xdr:nvSpPr>
      <xdr:spPr>
        <a:xfrm>
          <a:off x="78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46</xdr:row>
      <xdr:rowOff>88900</xdr:rowOff>
    </xdr:from>
    <xdr:to>
      <xdr:col>49</xdr:col>
      <xdr:colOff>63500</xdr:colOff>
      <xdr:row>48</xdr:row>
      <xdr:rowOff>0</xdr:rowOff>
    </xdr:to>
    <xdr:sp macro="" textlink="">
      <xdr:nvSpPr>
        <xdr:cNvPr id="225" name="正方形/長方形 224">
          <a:extLst>
            <a:ext uri="{FF2B5EF4-FFF2-40B4-BE49-F238E27FC236}">
              <a16:creationId xmlns:a16="http://schemas.microsoft.com/office/drawing/2014/main" id="{00000000-0008-0000-0700-0000E1000000}"/>
            </a:ext>
          </a:extLst>
        </xdr:cNvPr>
        <xdr:cNvSpPr/>
      </xdr:nvSpPr>
      <xdr:spPr>
        <a:xfrm>
          <a:off x="78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6" name="正方形/長方形 225">
          <a:extLst>
            <a:ext uri="{FF2B5EF4-FFF2-40B4-BE49-F238E27FC236}">
              <a16:creationId xmlns:a16="http://schemas.microsoft.com/office/drawing/2014/main" id="{00000000-0008-0000-0700-0000E2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4" name="農林水産業費グラフ枠">
          <a:extLst>
            <a:ext uri="{FF2B5EF4-FFF2-40B4-BE49-F238E27FC236}">
              <a16:creationId xmlns:a16="http://schemas.microsoft.com/office/drawing/2014/main" id="{00000000-0008-0000-0700-0000F4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122646</xdr:rowOff>
    </xdr:from>
    <xdr:to>
      <xdr:col>55</xdr:col>
      <xdr:colOff>50800</xdr:colOff>
      <xdr:row>51</xdr:row>
      <xdr:rowOff>52796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0426700" y="86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51</xdr:row>
      <xdr:rowOff>1996</xdr:rowOff>
    </xdr:from>
    <xdr:to>
      <xdr:col>55</xdr:col>
      <xdr:colOff>0</xdr:colOff>
      <xdr:row>54</xdr:row>
      <xdr:rowOff>76563</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flipV="1">
          <a:off x="9639300" y="8745946"/>
          <a:ext cx="838200" cy="58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24873</xdr:rowOff>
    </xdr:from>
    <xdr:ext cx="534377" cy="259045"/>
    <xdr:sp macro="" textlink="">
      <xdr:nvSpPr>
        <xdr:cNvPr id="252" name="農林水産業費該当値テキスト">
          <a:extLst>
            <a:ext uri="{FF2B5EF4-FFF2-40B4-BE49-F238E27FC236}">
              <a16:creationId xmlns:a16="http://schemas.microsoft.com/office/drawing/2014/main" id="{00000000-0008-0000-0700-0000FC000000}"/>
            </a:ext>
          </a:extLst>
        </xdr:cNvPr>
        <xdr:cNvSpPr txBox="1"/>
      </xdr:nvSpPr>
      <xdr:spPr>
        <a:xfrm>
          <a:off x="10528300" y="859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25763</xdr:rowOff>
    </xdr:from>
    <xdr:to>
      <xdr:col>50</xdr:col>
      <xdr:colOff>165100</xdr:colOff>
      <xdr:row>54</xdr:row>
      <xdr:rowOff>127363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9588500" y="92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78196</xdr:rowOff>
    </xdr:from>
    <xdr:to>
      <xdr:col>50</xdr:col>
      <xdr:colOff>114300</xdr:colOff>
      <xdr:row>54</xdr:row>
      <xdr:rowOff>76563</xdr:rowOff>
    </xdr:to>
    <xdr:cxnSp macro="">
      <xdr:nvCxnSpPr>
        <xdr:cNvPr id="254" name="直線コネクタ 253">
          <a:extLst>
            <a:ext uri="{FF2B5EF4-FFF2-40B4-BE49-F238E27FC236}">
              <a16:creationId xmlns:a16="http://schemas.microsoft.com/office/drawing/2014/main" id="{00000000-0008-0000-0700-0000FE000000}"/>
            </a:ext>
          </a:extLst>
        </xdr:cNvPr>
        <xdr:cNvCxnSpPr/>
      </xdr:nvCxnSpPr>
      <xdr:spPr>
        <a:xfrm>
          <a:off x="8750300" y="8822146"/>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52</xdr:row>
      <xdr:rowOff>143890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72111" y="905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27396</xdr:rowOff>
    </xdr:from>
    <xdr:to>
      <xdr:col>46</xdr:col>
      <xdr:colOff>38100</xdr:colOff>
      <xdr:row>51</xdr:row>
      <xdr:rowOff>128996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8699500" y="87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51</xdr:row>
      <xdr:rowOff>78196</xdr:rowOff>
    </xdr:from>
    <xdr:to>
      <xdr:col>45</xdr:col>
      <xdr:colOff>177800</xdr:colOff>
      <xdr:row>58</xdr:row>
      <xdr:rowOff>77651</xdr:rowOff>
    </xdr:to>
    <xdr:cxnSp macro="">
      <xdr:nvCxnSpPr>
        <xdr:cNvPr id="257" name="直線コネクタ 256">
          <a:extLst>
            <a:ext uri="{FF2B5EF4-FFF2-40B4-BE49-F238E27FC236}">
              <a16:creationId xmlns:a16="http://schemas.microsoft.com/office/drawing/2014/main" id="{00000000-0008-0000-0700-000001010000}"/>
            </a:ext>
          </a:extLst>
        </xdr:cNvPr>
        <xdr:cNvCxnSpPr/>
      </xdr:nvCxnSpPr>
      <xdr:spPr>
        <a:xfrm flipV="1">
          <a:off x="7861300" y="8822146"/>
          <a:ext cx="889000" cy="11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49</xdr:row>
      <xdr:rowOff>145523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483111" y="854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26851</xdr:rowOff>
    </xdr:from>
    <xdr:to>
      <xdr:col>41</xdr:col>
      <xdr:colOff>101600</xdr:colOff>
      <xdr:row>58</xdr:row>
      <xdr:rowOff>128451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7810500" y="99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49</xdr:row>
      <xdr:rowOff>158750</xdr:rowOff>
    </xdr:from>
    <xdr:to>
      <xdr:col>41</xdr:col>
      <xdr:colOff>50800</xdr:colOff>
      <xdr:row>58</xdr:row>
      <xdr:rowOff>77651</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972300" y="8559800"/>
          <a:ext cx="889000" cy="14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56</xdr:row>
      <xdr:rowOff>144978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7594111" y="97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107950</xdr:rowOff>
    </xdr:from>
    <xdr:to>
      <xdr:col>36</xdr:col>
      <xdr:colOff>165100</xdr:colOff>
      <xdr:row>50</xdr:row>
      <xdr:rowOff>38100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6921500" y="850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54627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705111" y="828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34</xdr:col>
      <xdr:colOff>127000</xdr:colOff>
      <xdr:row>65</xdr:row>
      <xdr:rowOff>57150</xdr:rowOff>
    </xdr:from>
    <xdr:to>
      <xdr:col>42</xdr:col>
      <xdr:colOff>127000</xdr:colOff>
      <xdr:row>66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66</xdr:row>
      <xdr:rowOff>88900</xdr:rowOff>
    </xdr:from>
    <xdr:to>
      <xdr:col>42</xdr:col>
      <xdr:colOff>127000</xdr:colOff>
      <xdr:row>68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65</xdr:row>
      <xdr:rowOff>57150</xdr:rowOff>
    </xdr:from>
    <xdr:to>
      <xdr:col>49</xdr:col>
      <xdr:colOff>63500</xdr:colOff>
      <xdr:row>66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8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66</xdr:row>
      <xdr:rowOff>88900</xdr:rowOff>
    </xdr:from>
    <xdr:to>
      <xdr:col>49</xdr:col>
      <xdr:colOff>63500</xdr:colOff>
      <xdr:row>68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8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4" name="商工費グラフ枠">
          <a:extLst>
            <a:ext uri="{FF2B5EF4-FFF2-40B4-BE49-F238E27FC236}">
              <a16:creationId xmlns:a16="http://schemas.microsoft.com/office/drawing/2014/main" id="{00000000-0008-0000-0700-00001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112268</xdr:rowOff>
    </xdr:from>
    <xdr:to>
      <xdr:col>55</xdr:col>
      <xdr:colOff>50800</xdr:colOff>
      <xdr:row>70</xdr:row>
      <xdr:rowOff>42418</xdr:rowOff>
    </xdr:to>
    <xdr:sp macro="" textlink="">
      <xdr:nvSpPr>
        <xdr:cNvPr id="290" name="楕円 289">
          <a:extLst>
            <a:ext uri="{FF2B5EF4-FFF2-40B4-BE49-F238E27FC236}">
              <a16:creationId xmlns:a16="http://schemas.microsoft.com/office/drawing/2014/main" id="{00000000-0008-0000-0700-000022010000}"/>
            </a:ext>
          </a:extLst>
        </xdr:cNvPr>
        <xdr:cNvSpPr/>
      </xdr:nvSpPr>
      <xdr:spPr>
        <a:xfrm>
          <a:off x="10426700" y="119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69</xdr:row>
      <xdr:rowOff>163068</xdr:rowOff>
    </xdr:from>
    <xdr:to>
      <xdr:col>55</xdr:col>
      <xdr:colOff>0</xdr:colOff>
      <xdr:row>76</xdr:row>
      <xdr:rowOff>36195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11993118"/>
          <a:ext cx="838200" cy="10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14495</xdr:rowOff>
    </xdr:from>
    <xdr:ext cx="534377" cy="259045"/>
    <xdr:sp macro="" textlink="">
      <xdr:nvSpPr>
        <xdr:cNvPr id="292" name="商工費該当値テキスト">
          <a:extLst>
            <a:ext uri="{FF2B5EF4-FFF2-40B4-BE49-F238E27FC236}">
              <a16:creationId xmlns:a16="http://schemas.microsoft.com/office/drawing/2014/main" id="{00000000-0008-0000-0700-000024010000}"/>
            </a:ext>
          </a:extLst>
        </xdr:cNvPr>
        <xdr:cNvSpPr txBox="1"/>
      </xdr:nvSpPr>
      <xdr:spPr>
        <a:xfrm>
          <a:off x="10528300" y="1184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156845</xdr:rowOff>
    </xdr:from>
    <xdr:to>
      <xdr:col>50</xdr:col>
      <xdr:colOff>165100</xdr:colOff>
      <xdr:row>76</xdr:row>
      <xdr:rowOff>86995</xdr:rowOff>
    </xdr:to>
    <xdr:sp macro="" textlink="">
      <xdr:nvSpPr>
        <xdr:cNvPr id="293" name="楕円 292">
          <a:extLst>
            <a:ext uri="{FF2B5EF4-FFF2-40B4-BE49-F238E27FC236}">
              <a16:creationId xmlns:a16="http://schemas.microsoft.com/office/drawing/2014/main" id="{00000000-0008-0000-0700-000025010000}"/>
            </a:ext>
          </a:extLst>
        </xdr:cNvPr>
        <xdr:cNvSpPr/>
      </xdr:nvSpPr>
      <xdr:spPr>
        <a:xfrm>
          <a:off x="9588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36195</xdr:rowOff>
    </xdr:from>
    <xdr:to>
      <xdr:col>50</xdr:col>
      <xdr:colOff>114300</xdr:colOff>
      <xdr:row>77</xdr:row>
      <xdr:rowOff>79502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13066395"/>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69928</xdr:colOff>
      <xdr:row>74</xdr:row>
      <xdr:rowOff>103522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28702</xdr:rowOff>
    </xdr:from>
    <xdr:to>
      <xdr:col>46</xdr:col>
      <xdr:colOff>38100</xdr:colOff>
      <xdr:row>77</xdr:row>
      <xdr:rowOff>130302</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8699500" y="13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71120</xdr:rowOff>
    </xdr:from>
    <xdr:to>
      <xdr:col>45</xdr:col>
      <xdr:colOff>177800</xdr:colOff>
      <xdr:row>77</xdr:row>
      <xdr:rowOff>79502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1327277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75</xdr:row>
      <xdr:rowOff>146829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1300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20320</xdr:rowOff>
    </xdr:from>
    <xdr:to>
      <xdr:col>41</xdr:col>
      <xdr:colOff>101600</xdr:colOff>
      <xdr:row>77</xdr:row>
      <xdr:rowOff>121920</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7810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71120</xdr:rowOff>
    </xdr:from>
    <xdr:to>
      <xdr:col>41</xdr:col>
      <xdr:colOff>50800</xdr:colOff>
      <xdr:row>77</xdr:row>
      <xdr:rowOff>120269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13272770"/>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75</xdr:row>
      <xdr:rowOff>138447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129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69469</xdr:rowOff>
    </xdr:from>
    <xdr:to>
      <xdr:col>36</xdr:col>
      <xdr:colOff>165100</xdr:colOff>
      <xdr:row>77</xdr:row>
      <xdr:rowOff>171069</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6921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16146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1304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4" name="正方形/長方形 303">
          <a:extLst>
            <a:ext uri="{FF2B5EF4-FFF2-40B4-BE49-F238E27FC236}">
              <a16:creationId xmlns:a16="http://schemas.microsoft.com/office/drawing/2014/main" id="{00000000-0008-0000-0700-00003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34</xdr:col>
      <xdr:colOff>127000</xdr:colOff>
      <xdr:row>85</xdr:row>
      <xdr:rowOff>57150</xdr:rowOff>
    </xdr:from>
    <xdr:to>
      <xdr:col>42</xdr:col>
      <xdr:colOff>127000</xdr:colOff>
      <xdr:row>86</xdr:row>
      <xdr:rowOff>139700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660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86</xdr:row>
      <xdr:rowOff>88900</xdr:rowOff>
    </xdr:from>
    <xdr:to>
      <xdr:col>42</xdr:col>
      <xdr:colOff>127000</xdr:colOff>
      <xdr:row>88</xdr:row>
      <xdr:rowOff>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660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85</xdr:row>
      <xdr:rowOff>57150</xdr:rowOff>
    </xdr:from>
    <xdr:to>
      <xdr:col>49</xdr:col>
      <xdr:colOff>63500</xdr:colOff>
      <xdr:row>86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78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86</xdr:row>
      <xdr:rowOff>88900</xdr:rowOff>
    </xdr:from>
    <xdr:to>
      <xdr:col>49</xdr:col>
      <xdr:colOff>63500</xdr:colOff>
      <xdr:row>88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78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5" name="土木費グラフ枠">
          <a:extLst>
            <a:ext uri="{FF2B5EF4-FFF2-40B4-BE49-F238E27FC236}">
              <a16:creationId xmlns:a16="http://schemas.microsoft.com/office/drawing/2014/main" id="{00000000-0008-0000-0700-00004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160452</xdr:rowOff>
    </xdr:from>
    <xdr:to>
      <xdr:col>55</xdr:col>
      <xdr:colOff>50800</xdr:colOff>
      <xdr:row>99</xdr:row>
      <xdr:rowOff>90602</xdr:rowOff>
    </xdr:to>
    <xdr:sp macro="" textlink="">
      <xdr:nvSpPr>
        <xdr:cNvPr id="331" name="楕円 330">
          <a:extLst>
            <a:ext uri="{FF2B5EF4-FFF2-40B4-BE49-F238E27FC236}">
              <a16:creationId xmlns:a16="http://schemas.microsoft.com/office/drawing/2014/main" id="{00000000-0008-0000-0700-00004B010000}"/>
            </a:ext>
          </a:extLst>
        </xdr:cNvPr>
        <xdr:cNvSpPr/>
      </xdr:nvSpPr>
      <xdr:spPr>
        <a:xfrm>
          <a:off x="10426700" y="169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93</xdr:row>
      <xdr:rowOff>8255</xdr:rowOff>
    </xdr:from>
    <xdr:to>
      <xdr:col>55</xdr:col>
      <xdr:colOff>0</xdr:colOff>
      <xdr:row>99</xdr:row>
      <xdr:rowOff>39802</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9639300" y="15953105"/>
          <a:ext cx="838200" cy="106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62679</xdr:rowOff>
    </xdr:from>
    <xdr:ext cx="534377" cy="259045"/>
    <xdr:sp macro="" textlink="">
      <xdr:nvSpPr>
        <xdr:cNvPr id="333" name="土木費該当値テキスト">
          <a:extLst>
            <a:ext uri="{FF2B5EF4-FFF2-40B4-BE49-F238E27FC236}">
              <a16:creationId xmlns:a16="http://schemas.microsoft.com/office/drawing/2014/main" id="{00000000-0008-0000-0700-00004D010000}"/>
            </a:ext>
          </a:extLst>
        </xdr:cNvPr>
        <xdr:cNvSpPr txBox="1"/>
      </xdr:nvSpPr>
      <xdr:spPr>
        <a:xfrm>
          <a:off x="10528300" y="168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128905</xdr:rowOff>
    </xdr:from>
    <xdr:to>
      <xdr:col>50</xdr:col>
      <xdr:colOff>165100</xdr:colOff>
      <xdr:row>93</xdr:row>
      <xdr:rowOff>59055</xdr:rowOff>
    </xdr:to>
    <xdr:sp macro="" textlink="">
      <xdr:nvSpPr>
        <xdr:cNvPr id="334" name="楕円 333">
          <a:extLst>
            <a:ext uri="{FF2B5EF4-FFF2-40B4-BE49-F238E27FC236}">
              <a16:creationId xmlns:a16="http://schemas.microsoft.com/office/drawing/2014/main" id="{00000000-0008-0000-0700-00004E010000}"/>
            </a:ext>
          </a:extLst>
        </xdr:cNvPr>
        <xdr:cNvSpPr/>
      </xdr:nvSpPr>
      <xdr:spPr>
        <a:xfrm>
          <a:off x="9588500" y="159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76149</xdr:rowOff>
    </xdr:from>
    <xdr:to>
      <xdr:col>50</xdr:col>
      <xdr:colOff>114300</xdr:colOff>
      <xdr:row>93</xdr:row>
      <xdr:rowOff>8255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8750300" y="15678099"/>
          <a:ext cx="889000" cy="2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91</xdr:row>
      <xdr:rowOff>75582</xdr:rowOff>
    </xdr:from>
    <xdr:ext cx="534377"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9372111" y="1567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25349</xdr:rowOff>
    </xdr:from>
    <xdr:to>
      <xdr:col>46</xdr:col>
      <xdr:colOff>38100</xdr:colOff>
      <xdr:row>91</xdr:row>
      <xdr:rowOff>126949</xdr:rowOff>
    </xdr:to>
    <xdr:sp macro="" textlink="">
      <xdr:nvSpPr>
        <xdr:cNvPr id="337" name="楕円 336">
          <a:extLst>
            <a:ext uri="{FF2B5EF4-FFF2-40B4-BE49-F238E27FC236}">
              <a16:creationId xmlns:a16="http://schemas.microsoft.com/office/drawing/2014/main" id="{00000000-0008-0000-0700-000051010000}"/>
            </a:ext>
          </a:extLst>
        </xdr:cNvPr>
        <xdr:cNvSpPr/>
      </xdr:nvSpPr>
      <xdr:spPr>
        <a:xfrm>
          <a:off x="8699500" y="156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91</xdr:row>
      <xdr:rowOff>76149</xdr:rowOff>
    </xdr:from>
    <xdr:to>
      <xdr:col>45</xdr:col>
      <xdr:colOff>177800</xdr:colOff>
      <xdr:row>97</xdr:row>
      <xdr:rowOff>162179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7861300" y="15678099"/>
          <a:ext cx="889000" cy="11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89</xdr:row>
      <xdr:rowOff>143476</xdr:rowOff>
    </xdr:from>
    <xdr:ext cx="534377"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8483111" y="154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111379</xdr:rowOff>
    </xdr:from>
    <xdr:to>
      <xdr:col>41</xdr:col>
      <xdr:colOff>101600</xdr:colOff>
      <xdr:row>98</xdr:row>
      <xdr:rowOff>41529</xdr:rowOff>
    </xdr:to>
    <xdr:sp macro="" textlink="">
      <xdr:nvSpPr>
        <xdr:cNvPr id="340" name="楕円 339">
          <a:extLst>
            <a:ext uri="{FF2B5EF4-FFF2-40B4-BE49-F238E27FC236}">
              <a16:creationId xmlns:a16="http://schemas.microsoft.com/office/drawing/2014/main" id="{00000000-0008-0000-0700-000054010000}"/>
            </a:ext>
          </a:extLst>
        </xdr:cNvPr>
        <xdr:cNvSpPr/>
      </xdr:nvSpPr>
      <xdr:spPr>
        <a:xfrm>
          <a:off x="7810500" y="167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97</xdr:row>
      <xdr:rowOff>162179</xdr:rowOff>
    </xdr:from>
    <xdr:to>
      <xdr:col>41</xdr:col>
      <xdr:colOff>50800</xdr:colOff>
      <xdr:row>99</xdr:row>
      <xdr:rowOff>58395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6972300" y="16792829"/>
          <a:ext cx="8890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96</xdr:row>
      <xdr:rowOff>58056</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7594111" y="165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7595</xdr:rowOff>
    </xdr:from>
    <xdr:to>
      <xdr:col>36</xdr:col>
      <xdr:colOff>165100</xdr:colOff>
      <xdr:row>99</xdr:row>
      <xdr:rowOff>109195</xdr:rowOff>
    </xdr:to>
    <xdr:sp macro="" textlink="">
      <xdr:nvSpPr>
        <xdr:cNvPr id="343" name="楕円 342">
          <a:extLst>
            <a:ext uri="{FF2B5EF4-FFF2-40B4-BE49-F238E27FC236}">
              <a16:creationId xmlns:a16="http://schemas.microsoft.com/office/drawing/2014/main" id="{00000000-0008-0000-0700-000057010000}"/>
            </a:ext>
          </a:extLst>
        </xdr:cNvPr>
        <xdr:cNvSpPr/>
      </xdr:nvSpPr>
      <xdr:spPr>
        <a:xfrm>
          <a:off x="6921500" y="169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125722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705111" y="167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5" name="正方形/長方形 344">
          <a:extLst>
            <a:ext uri="{FF2B5EF4-FFF2-40B4-BE49-F238E27FC236}">
              <a16:creationId xmlns:a16="http://schemas.microsoft.com/office/drawing/2014/main" id="{00000000-0008-0000-0700-00005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65</xdr:col>
      <xdr:colOff>63500</xdr:colOff>
      <xdr:row>25</xdr:row>
      <xdr:rowOff>57150</xdr:rowOff>
    </xdr:from>
    <xdr:to>
      <xdr:col>73</xdr:col>
      <xdr:colOff>63500</xdr:colOff>
      <xdr:row>26</xdr:row>
      <xdr:rowOff>139700</xdr:rowOff>
    </xdr:to>
    <xdr:sp macro="" textlink="">
      <xdr:nvSpPr>
        <xdr:cNvPr id="346" name="正方形/長方形 345">
          <a:extLst>
            <a:ext uri="{FF2B5EF4-FFF2-40B4-BE49-F238E27FC236}">
              <a16:creationId xmlns:a16="http://schemas.microsoft.com/office/drawing/2014/main" id="{00000000-0008-0000-0700-00005A010000}"/>
            </a:ext>
          </a:extLst>
        </xdr:cNvPr>
        <xdr:cNvSpPr/>
      </xdr:nvSpPr>
      <xdr:spPr>
        <a:xfrm>
          <a:off x="1244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26</xdr:row>
      <xdr:rowOff>88900</xdr:rowOff>
    </xdr:from>
    <xdr:to>
      <xdr:col>73</xdr:col>
      <xdr:colOff>63500</xdr:colOff>
      <xdr:row>28</xdr:row>
      <xdr:rowOff>0</xdr:rowOff>
    </xdr:to>
    <xdr:sp macro="" textlink="">
      <xdr:nvSpPr>
        <xdr:cNvPr id="347" name="正方形/長方形 346">
          <a:extLst>
            <a:ext uri="{FF2B5EF4-FFF2-40B4-BE49-F238E27FC236}">
              <a16:creationId xmlns:a16="http://schemas.microsoft.com/office/drawing/2014/main" id="{00000000-0008-0000-0700-00005B010000}"/>
            </a:ext>
          </a:extLst>
        </xdr:cNvPr>
        <xdr:cNvSpPr/>
      </xdr:nvSpPr>
      <xdr:spPr>
        <a:xfrm>
          <a:off x="1244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25</xdr:row>
      <xdr:rowOff>57150</xdr:rowOff>
    </xdr:from>
    <xdr:to>
      <xdr:col>80</xdr:col>
      <xdr:colOff>0</xdr:colOff>
      <xdr:row>26</xdr:row>
      <xdr:rowOff>139700</xdr:rowOff>
    </xdr:to>
    <xdr:sp macro="" textlink="">
      <xdr:nvSpPr>
        <xdr:cNvPr id="348" name="正方形/長方形 347">
          <a:extLst>
            <a:ext uri="{FF2B5EF4-FFF2-40B4-BE49-F238E27FC236}">
              <a16:creationId xmlns:a16="http://schemas.microsoft.com/office/drawing/2014/main" id="{00000000-0008-0000-0700-00005C010000}"/>
            </a:ext>
          </a:extLst>
        </xdr:cNvPr>
        <xdr:cNvSpPr/>
      </xdr:nvSpPr>
      <xdr:spPr>
        <a:xfrm>
          <a:off x="1371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26</xdr:row>
      <xdr:rowOff>88900</xdr:rowOff>
    </xdr:from>
    <xdr:to>
      <xdr:col>80</xdr:col>
      <xdr:colOff>0</xdr:colOff>
      <xdr:row>28</xdr:row>
      <xdr:rowOff>0</xdr:rowOff>
    </xdr:to>
    <xdr:sp macro="" textlink="">
      <xdr:nvSpPr>
        <xdr:cNvPr id="349" name="正方形/長方形 348">
          <a:extLst>
            <a:ext uri="{FF2B5EF4-FFF2-40B4-BE49-F238E27FC236}">
              <a16:creationId xmlns:a16="http://schemas.microsoft.com/office/drawing/2014/main" id="{00000000-0008-0000-0700-00005D010000}"/>
            </a:ext>
          </a:extLst>
        </xdr:cNvPr>
        <xdr:cNvSpPr/>
      </xdr:nvSpPr>
      <xdr:spPr>
        <a:xfrm>
          <a:off x="1371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50" name="正方形/長方形 349">
          <a:extLst>
            <a:ext uri="{FF2B5EF4-FFF2-40B4-BE49-F238E27FC236}">
              <a16:creationId xmlns:a16="http://schemas.microsoft.com/office/drawing/2014/main" id="{00000000-0008-0000-0700-00005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64" name="消防費グラフ枠">
          <a:extLst>
            <a:ext uri="{FF2B5EF4-FFF2-40B4-BE49-F238E27FC236}">
              <a16:creationId xmlns:a16="http://schemas.microsoft.com/office/drawing/2014/main" id="{00000000-0008-0000-0700-00006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15291</xdr:rowOff>
    </xdr:from>
    <xdr:to>
      <xdr:col>85</xdr:col>
      <xdr:colOff>177800</xdr:colOff>
      <xdr:row>31</xdr:row>
      <xdr:rowOff>116891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6268700" y="53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31</xdr:row>
      <xdr:rowOff>66091</xdr:rowOff>
    </xdr:from>
    <xdr:to>
      <xdr:col>85</xdr:col>
      <xdr:colOff>127000</xdr:colOff>
      <xdr:row>36</xdr:row>
      <xdr:rowOff>135128</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flipV="1">
          <a:off x="15481300" y="5381041"/>
          <a:ext cx="838200" cy="9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88968</xdr:rowOff>
    </xdr:from>
    <xdr:ext cx="534377" cy="259045"/>
    <xdr:sp macro="" textlink="">
      <xdr:nvSpPr>
        <xdr:cNvPr id="372" name="消防費該当値テキスト">
          <a:extLst>
            <a:ext uri="{FF2B5EF4-FFF2-40B4-BE49-F238E27FC236}">
              <a16:creationId xmlns:a16="http://schemas.microsoft.com/office/drawing/2014/main" id="{00000000-0008-0000-0700-000074010000}"/>
            </a:ext>
          </a:extLst>
        </xdr:cNvPr>
        <xdr:cNvSpPr txBox="1"/>
      </xdr:nvSpPr>
      <xdr:spPr>
        <a:xfrm>
          <a:off x="16370300" y="523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84328</xdr:rowOff>
    </xdr:from>
    <xdr:to>
      <xdr:col>81</xdr:col>
      <xdr:colOff>101600</xdr:colOff>
      <xdr:row>37</xdr:row>
      <xdr:rowOff>14478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5430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40945</xdr:rowOff>
    </xdr:from>
    <xdr:to>
      <xdr:col>81</xdr:col>
      <xdr:colOff>50800</xdr:colOff>
      <xdr:row>36</xdr:row>
      <xdr:rowOff>135128</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14592300" y="6213145"/>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35</xdr:row>
      <xdr:rowOff>31005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15214111" y="60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161595</xdr:rowOff>
    </xdr:from>
    <xdr:to>
      <xdr:col>76</xdr:col>
      <xdr:colOff>165100</xdr:colOff>
      <xdr:row>36</xdr:row>
      <xdr:rowOff>91745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4541500" y="61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40945</xdr:rowOff>
    </xdr:from>
    <xdr:to>
      <xdr:col>76</xdr:col>
      <xdr:colOff>114300</xdr:colOff>
      <xdr:row>38</xdr:row>
      <xdr:rowOff>88494</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flipV="1">
          <a:off x="13703300" y="6213145"/>
          <a:ext cx="889000" cy="3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34</xdr:row>
      <xdr:rowOff>108272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14325111" y="59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37694</xdr:rowOff>
    </xdr:from>
    <xdr:to>
      <xdr:col>72</xdr:col>
      <xdr:colOff>38100</xdr:colOff>
      <xdr:row>38</xdr:row>
      <xdr:rowOff>139294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13652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29058</xdr:rowOff>
    </xdr:from>
    <xdr:to>
      <xdr:col>71</xdr:col>
      <xdr:colOff>177800</xdr:colOff>
      <xdr:row>38</xdr:row>
      <xdr:rowOff>88494</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12814300" y="654415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36</xdr:row>
      <xdr:rowOff>155820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13436111" y="63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149708</xdr:rowOff>
    </xdr:from>
    <xdr:to>
      <xdr:col>67</xdr:col>
      <xdr:colOff>101600</xdr:colOff>
      <xdr:row>38</xdr:row>
      <xdr:rowOff>79857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127635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96385</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12547111" y="62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65</xdr:col>
      <xdr:colOff>63500</xdr:colOff>
      <xdr:row>45</xdr:row>
      <xdr:rowOff>57150</xdr:rowOff>
    </xdr:from>
    <xdr:to>
      <xdr:col>73</xdr:col>
      <xdr:colOff>63500</xdr:colOff>
      <xdr:row>46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1244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46</xdr:row>
      <xdr:rowOff>88900</xdr:rowOff>
    </xdr:from>
    <xdr:to>
      <xdr:col>73</xdr:col>
      <xdr:colOff>63500</xdr:colOff>
      <xdr:row>48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1244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45</xdr:row>
      <xdr:rowOff>57150</xdr:rowOff>
    </xdr:from>
    <xdr:to>
      <xdr:col>80</xdr:col>
      <xdr:colOff>0</xdr:colOff>
      <xdr:row>46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1371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46</xdr:row>
      <xdr:rowOff>88900</xdr:rowOff>
    </xdr:from>
    <xdr:to>
      <xdr:col>80</xdr:col>
      <xdr:colOff>0</xdr:colOff>
      <xdr:row>48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1371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403" name="教育費グラフ枠">
          <a:extLst>
            <a:ext uri="{FF2B5EF4-FFF2-40B4-BE49-F238E27FC236}">
              <a16:creationId xmlns:a16="http://schemas.microsoft.com/office/drawing/2014/main" id="{00000000-0008-0000-0700-000093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2398</xdr:rowOff>
    </xdr:from>
    <xdr:to>
      <xdr:col>85</xdr:col>
      <xdr:colOff>177800</xdr:colOff>
      <xdr:row>50</xdr:row>
      <xdr:rowOff>103998</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6268700" y="85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50</xdr:row>
      <xdr:rowOff>53198</xdr:rowOff>
    </xdr:from>
    <xdr:to>
      <xdr:col>85</xdr:col>
      <xdr:colOff>127000</xdr:colOff>
      <xdr:row>50</xdr:row>
      <xdr:rowOff>138009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15481300" y="8625698"/>
          <a:ext cx="8382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76075</xdr:rowOff>
    </xdr:from>
    <xdr:ext cx="534377" cy="259045"/>
    <xdr:sp macro="" textlink="">
      <xdr:nvSpPr>
        <xdr:cNvPr id="411" name="教育費該当値テキスト">
          <a:extLst>
            <a:ext uri="{FF2B5EF4-FFF2-40B4-BE49-F238E27FC236}">
              <a16:creationId xmlns:a16="http://schemas.microsoft.com/office/drawing/2014/main" id="{00000000-0008-0000-0700-00009B010000}"/>
            </a:ext>
          </a:extLst>
        </xdr:cNvPr>
        <xdr:cNvSpPr txBox="1"/>
      </xdr:nvSpPr>
      <xdr:spPr>
        <a:xfrm>
          <a:off x="16370300" y="84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87209</xdr:rowOff>
    </xdr:from>
    <xdr:to>
      <xdr:col>81</xdr:col>
      <xdr:colOff>101600</xdr:colOff>
      <xdr:row>51</xdr:row>
      <xdr:rowOff>17359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5430500" y="86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138009</xdr:rowOff>
    </xdr:from>
    <xdr:to>
      <xdr:col>81</xdr:col>
      <xdr:colOff>50800</xdr:colOff>
      <xdr:row>54</xdr:row>
      <xdr:rowOff>101341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4592300" y="8710509"/>
          <a:ext cx="889000" cy="64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49</xdr:row>
      <xdr:rowOff>33886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5214111" y="843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50541</xdr:rowOff>
    </xdr:from>
    <xdr:to>
      <xdr:col>76</xdr:col>
      <xdr:colOff>165100</xdr:colOff>
      <xdr:row>54</xdr:row>
      <xdr:rowOff>152141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4541500" y="93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101341</xdr:rowOff>
    </xdr:from>
    <xdr:to>
      <xdr:col>76</xdr:col>
      <xdr:colOff>114300</xdr:colOff>
      <xdr:row>56</xdr:row>
      <xdr:rowOff>19365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13703300" y="9359641"/>
          <a:ext cx="889000" cy="26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52</xdr:row>
      <xdr:rowOff>168668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4325111" y="908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140015</xdr:rowOff>
    </xdr:from>
    <xdr:to>
      <xdr:col>72</xdr:col>
      <xdr:colOff>38100</xdr:colOff>
      <xdr:row>56</xdr:row>
      <xdr:rowOff>70165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3652500" y="95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19365</xdr:rowOff>
    </xdr:from>
    <xdr:to>
      <xdr:col>71</xdr:col>
      <xdr:colOff>177800</xdr:colOff>
      <xdr:row>57</xdr:row>
      <xdr:rowOff>20417</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12814300" y="9620565"/>
          <a:ext cx="889000" cy="17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54</xdr:row>
      <xdr:rowOff>86692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3436111" y="93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141067</xdr:rowOff>
    </xdr:from>
    <xdr:to>
      <xdr:col>67</xdr:col>
      <xdr:colOff>101600</xdr:colOff>
      <xdr:row>57</xdr:row>
      <xdr:rowOff>71217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2763500" y="97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87744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2547111" y="95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65</xdr:col>
      <xdr:colOff>63500</xdr:colOff>
      <xdr:row>65</xdr:row>
      <xdr:rowOff>57150</xdr:rowOff>
    </xdr:from>
    <xdr:to>
      <xdr:col>73</xdr:col>
      <xdr:colOff>63500</xdr:colOff>
      <xdr:row>66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1244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66</xdr:row>
      <xdr:rowOff>88900</xdr:rowOff>
    </xdr:from>
    <xdr:to>
      <xdr:col>73</xdr:col>
      <xdr:colOff>63500</xdr:colOff>
      <xdr:row>68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1244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65</xdr:row>
      <xdr:rowOff>57150</xdr:rowOff>
    </xdr:from>
    <xdr:to>
      <xdr:col>80</xdr:col>
      <xdr:colOff>0</xdr:colOff>
      <xdr:row>66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1371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66</xdr:row>
      <xdr:rowOff>88900</xdr:rowOff>
    </xdr:from>
    <xdr:to>
      <xdr:col>80</xdr:col>
      <xdr:colOff>0</xdr:colOff>
      <xdr:row>68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1371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72</xdr:row>
      <xdr:rowOff>111777</xdr:rowOff>
    </xdr:from>
    <xdr:ext cx="37702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168927</xdr:rowOff>
    </xdr:from>
    <xdr:ext cx="37702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41" name="災害復旧費グラフ枠">
          <a:extLst>
            <a:ext uri="{FF2B5EF4-FFF2-40B4-BE49-F238E27FC236}">
              <a16:creationId xmlns:a16="http://schemas.microsoft.com/office/drawing/2014/main" id="{00000000-0008-0000-0700-0000B9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447" name="楕円 446">
          <a:extLst>
            <a:ext uri="{FF2B5EF4-FFF2-40B4-BE49-F238E27FC236}">
              <a16:creationId xmlns:a16="http://schemas.microsoft.com/office/drawing/2014/main" id="{00000000-0008-0000-0700-0000BF01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74</xdr:row>
      <xdr:rowOff>130556</xdr:rowOff>
    </xdr:from>
    <xdr:to>
      <xdr:col>85</xdr:col>
      <xdr:colOff>127000</xdr:colOff>
      <xdr:row>78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5481300" y="12817856"/>
          <a:ext cx="8382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162577</xdr:rowOff>
    </xdr:from>
    <xdr:ext cx="249299" cy="259045"/>
    <xdr:sp macro="" textlink="">
      <xdr:nvSpPr>
        <xdr:cNvPr id="449" name="災害復旧費該当値テキスト">
          <a:extLst>
            <a:ext uri="{FF2B5EF4-FFF2-40B4-BE49-F238E27FC236}">
              <a16:creationId xmlns:a16="http://schemas.microsoft.com/office/drawing/2014/main" id="{00000000-0008-0000-0700-0000C1010000}"/>
            </a:ext>
          </a:extLst>
        </xdr:cNvPr>
        <xdr:cNvSpPr txBox="1"/>
      </xdr:nvSpPr>
      <xdr:spPr>
        <a:xfrm>
          <a:off x="16370300" y="13364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79756</xdr:rowOff>
    </xdr:from>
    <xdr:to>
      <xdr:col>81</xdr:col>
      <xdr:colOff>101600</xdr:colOff>
      <xdr:row>75</xdr:row>
      <xdr:rowOff>9906</xdr:rowOff>
    </xdr:to>
    <xdr:sp macro="" textlink="">
      <xdr:nvSpPr>
        <xdr:cNvPr id="450" name="楕円 449">
          <a:extLst>
            <a:ext uri="{FF2B5EF4-FFF2-40B4-BE49-F238E27FC236}">
              <a16:creationId xmlns:a16="http://schemas.microsoft.com/office/drawing/2014/main" id="{00000000-0008-0000-0700-0000C2010000}"/>
            </a:ext>
          </a:extLst>
        </xdr:cNvPr>
        <xdr:cNvSpPr/>
      </xdr:nvSpPr>
      <xdr:spPr>
        <a:xfrm>
          <a:off x="15430500" y="127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130556</xdr:rowOff>
    </xdr:from>
    <xdr:to>
      <xdr:col>81</xdr:col>
      <xdr:colOff>50800</xdr:colOff>
      <xdr:row>78</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4592300" y="12817856"/>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52017</xdr:colOff>
      <xdr:row>73</xdr:row>
      <xdr:rowOff>26433</xdr:rowOff>
    </xdr:from>
    <xdr:ext cx="378565"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15292017" y="12542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453" name="楕円 452">
          <a:extLst>
            <a:ext uri="{FF2B5EF4-FFF2-40B4-BE49-F238E27FC236}">
              <a16:creationId xmlns:a16="http://schemas.microsoft.com/office/drawing/2014/main" id="{00000000-0008-0000-0700-0000C501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70</xdr:row>
      <xdr:rowOff>139700</xdr:rowOff>
    </xdr:from>
    <xdr:to>
      <xdr:col>76</xdr:col>
      <xdr:colOff>114300</xdr:colOff>
      <xdr:row>78</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3703300" y="12141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77</xdr:row>
      <xdr:rowOff>35577</xdr:rowOff>
    </xdr:from>
    <xdr:ext cx="249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14467650" y="13237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88900</xdr:rowOff>
    </xdr:from>
    <xdr:to>
      <xdr:col>72</xdr:col>
      <xdr:colOff>38100</xdr:colOff>
      <xdr:row>71</xdr:row>
      <xdr:rowOff>19050</xdr:rowOff>
    </xdr:to>
    <xdr:sp macro="" textlink="">
      <xdr:nvSpPr>
        <xdr:cNvPr id="456" name="楕円 455">
          <a:extLst>
            <a:ext uri="{FF2B5EF4-FFF2-40B4-BE49-F238E27FC236}">
              <a16:creationId xmlns:a16="http://schemas.microsoft.com/office/drawing/2014/main" id="{00000000-0008-0000-0700-0000C8010000}"/>
            </a:ext>
          </a:extLst>
        </xdr:cNvPr>
        <xdr:cNvSpPr/>
      </xdr:nvSpPr>
      <xdr:spPr>
        <a:xfrm>
          <a:off x="13652500" y="120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70</xdr:row>
      <xdr:rowOff>139700</xdr:rowOff>
    </xdr:from>
    <xdr:to>
      <xdr:col>71</xdr:col>
      <xdr:colOff>177800</xdr:colOff>
      <xdr:row>73</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2814300" y="12141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69</xdr:row>
      <xdr:rowOff>35577</xdr:rowOff>
    </xdr:from>
    <xdr:ext cx="378565"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13514017" y="11865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31750</xdr:rowOff>
    </xdr:from>
    <xdr:to>
      <xdr:col>67</xdr:col>
      <xdr:colOff>101600</xdr:colOff>
      <xdr:row>73</xdr:row>
      <xdr:rowOff>133350</xdr:rowOff>
    </xdr:to>
    <xdr:sp macro="" textlink="">
      <xdr:nvSpPr>
        <xdr:cNvPr id="459" name="楕円 458">
          <a:extLst>
            <a:ext uri="{FF2B5EF4-FFF2-40B4-BE49-F238E27FC236}">
              <a16:creationId xmlns:a16="http://schemas.microsoft.com/office/drawing/2014/main" id="{00000000-0008-0000-0700-0000CB010000}"/>
            </a:ext>
          </a:extLst>
        </xdr:cNvPr>
        <xdr:cNvSpPr/>
      </xdr:nvSpPr>
      <xdr:spPr>
        <a:xfrm>
          <a:off x="127635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71</xdr:row>
      <xdr:rowOff>149877</xdr:rowOff>
    </xdr:from>
    <xdr:ext cx="378565"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12625017" y="1232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61" name="正方形/長方形 460">
          <a:extLst>
            <a:ext uri="{FF2B5EF4-FFF2-40B4-BE49-F238E27FC236}">
              <a16:creationId xmlns:a16="http://schemas.microsoft.com/office/drawing/2014/main" id="{00000000-0008-0000-0700-0000CD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65</xdr:col>
      <xdr:colOff>63500</xdr:colOff>
      <xdr:row>85</xdr:row>
      <xdr:rowOff>57150</xdr:rowOff>
    </xdr:from>
    <xdr:to>
      <xdr:col>73</xdr:col>
      <xdr:colOff>63500</xdr:colOff>
      <xdr:row>86</xdr:row>
      <xdr:rowOff>139700</xdr:rowOff>
    </xdr:to>
    <xdr:sp macro="" textlink="">
      <xdr:nvSpPr>
        <xdr:cNvPr id="462" name="正方形/長方形 461">
          <a:extLst>
            <a:ext uri="{FF2B5EF4-FFF2-40B4-BE49-F238E27FC236}">
              <a16:creationId xmlns:a16="http://schemas.microsoft.com/office/drawing/2014/main" id="{00000000-0008-0000-0700-0000CE010000}"/>
            </a:ext>
          </a:extLst>
        </xdr:cNvPr>
        <xdr:cNvSpPr/>
      </xdr:nvSpPr>
      <xdr:spPr>
        <a:xfrm>
          <a:off x="1244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86</xdr:row>
      <xdr:rowOff>88900</xdr:rowOff>
    </xdr:from>
    <xdr:to>
      <xdr:col>73</xdr:col>
      <xdr:colOff>63500</xdr:colOff>
      <xdr:row>88</xdr:row>
      <xdr:rowOff>0</xdr:rowOff>
    </xdr:to>
    <xdr:sp macro="" textlink="">
      <xdr:nvSpPr>
        <xdr:cNvPr id="463" name="正方形/長方形 462">
          <a:extLst>
            <a:ext uri="{FF2B5EF4-FFF2-40B4-BE49-F238E27FC236}">
              <a16:creationId xmlns:a16="http://schemas.microsoft.com/office/drawing/2014/main" id="{00000000-0008-0000-0700-0000CF010000}"/>
            </a:ext>
          </a:extLst>
        </xdr:cNvPr>
        <xdr:cNvSpPr/>
      </xdr:nvSpPr>
      <xdr:spPr>
        <a:xfrm>
          <a:off x="1244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85</xdr:row>
      <xdr:rowOff>57150</xdr:rowOff>
    </xdr:from>
    <xdr:to>
      <xdr:col>80</xdr:col>
      <xdr:colOff>0</xdr:colOff>
      <xdr:row>86</xdr:row>
      <xdr:rowOff>139700</xdr:rowOff>
    </xdr:to>
    <xdr:sp macro="" textlink="">
      <xdr:nvSpPr>
        <xdr:cNvPr id="464" name="正方形/長方形 463">
          <a:extLst>
            <a:ext uri="{FF2B5EF4-FFF2-40B4-BE49-F238E27FC236}">
              <a16:creationId xmlns:a16="http://schemas.microsoft.com/office/drawing/2014/main" id="{00000000-0008-0000-0700-0000D0010000}"/>
            </a:ext>
          </a:extLst>
        </xdr:cNvPr>
        <xdr:cNvSpPr/>
      </xdr:nvSpPr>
      <xdr:spPr>
        <a:xfrm>
          <a:off x="1371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86</xdr:row>
      <xdr:rowOff>88900</xdr:rowOff>
    </xdr:from>
    <xdr:to>
      <xdr:col>80</xdr:col>
      <xdr:colOff>0</xdr:colOff>
      <xdr:row>88</xdr:row>
      <xdr:rowOff>0</xdr:rowOff>
    </xdr:to>
    <xdr:sp macro="" textlink="">
      <xdr:nvSpPr>
        <xdr:cNvPr id="465" name="正方形/長方形 464">
          <a:extLst>
            <a:ext uri="{FF2B5EF4-FFF2-40B4-BE49-F238E27FC236}">
              <a16:creationId xmlns:a16="http://schemas.microsoft.com/office/drawing/2014/main" id="{00000000-0008-0000-0700-0000D1010000}"/>
            </a:ext>
          </a:extLst>
        </xdr:cNvPr>
        <xdr:cNvSpPr/>
      </xdr:nvSpPr>
      <xdr:spPr>
        <a:xfrm>
          <a:off x="1371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66" name="正方形/長方形 465">
          <a:extLst>
            <a:ext uri="{FF2B5EF4-FFF2-40B4-BE49-F238E27FC236}">
              <a16:creationId xmlns:a16="http://schemas.microsoft.com/office/drawing/2014/main" id="{00000000-0008-0000-0700-0000D2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80" name="公債費グラフ枠">
          <a:extLst>
            <a:ext uri="{FF2B5EF4-FFF2-40B4-BE49-F238E27FC236}">
              <a16:creationId xmlns:a16="http://schemas.microsoft.com/office/drawing/2014/main" id="{00000000-0008-0000-0700-0000E0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4318</xdr:rowOff>
    </xdr:from>
    <xdr:to>
      <xdr:col>85</xdr:col>
      <xdr:colOff>177800</xdr:colOff>
      <xdr:row>99</xdr:row>
      <xdr:rowOff>105918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6268700" y="169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14884</xdr:rowOff>
    </xdr:from>
    <xdr:to>
      <xdr:col>85</xdr:col>
      <xdr:colOff>127000</xdr:colOff>
      <xdr:row>99</xdr:row>
      <xdr:rowOff>55118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5481300" y="16988434"/>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77995</xdr:rowOff>
    </xdr:from>
    <xdr:ext cx="534377" cy="259045"/>
    <xdr:sp macro="" textlink="">
      <xdr:nvSpPr>
        <xdr:cNvPr id="488" name="公債費該当値テキスト">
          <a:extLst>
            <a:ext uri="{FF2B5EF4-FFF2-40B4-BE49-F238E27FC236}">
              <a16:creationId xmlns:a16="http://schemas.microsoft.com/office/drawing/2014/main" id="{00000000-0008-0000-0700-0000E8010000}"/>
            </a:ext>
          </a:extLst>
        </xdr:cNvPr>
        <xdr:cNvSpPr txBox="1"/>
      </xdr:nvSpPr>
      <xdr:spPr>
        <a:xfrm>
          <a:off x="16370300" y="1688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135534</xdr:rowOff>
    </xdr:from>
    <xdr:to>
      <xdr:col>81</xdr:col>
      <xdr:colOff>101600</xdr:colOff>
      <xdr:row>99</xdr:row>
      <xdr:rowOff>65684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5430500" y="169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113182</xdr:rowOff>
    </xdr:from>
    <xdr:to>
      <xdr:col>81</xdr:col>
      <xdr:colOff>50800</xdr:colOff>
      <xdr:row>99</xdr:row>
      <xdr:rowOff>14884</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4592300" y="16743832"/>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97</xdr:row>
      <xdr:rowOff>82211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5214111" y="167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62382</xdr:rowOff>
    </xdr:from>
    <xdr:to>
      <xdr:col>76</xdr:col>
      <xdr:colOff>165100</xdr:colOff>
      <xdr:row>97</xdr:row>
      <xdr:rowOff>163982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4541500" y="166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92</xdr:row>
      <xdr:rowOff>44602</xdr:rowOff>
    </xdr:from>
    <xdr:to>
      <xdr:col>76</xdr:col>
      <xdr:colOff>114300</xdr:colOff>
      <xdr:row>97</xdr:row>
      <xdr:rowOff>113182</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3703300" y="15818002"/>
          <a:ext cx="889000" cy="9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96</xdr:row>
      <xdr:rowOff>9059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4325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165252</xdr:rowOff>
    </xdr:from>
    <xdr:to>
      <xdr:col>72</xdr:col>
      <xdr:colOff>38100</xdr:colOff>
      <xdr:row>92</xdr:row>
      <xdr:rowOff>95402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13652500" y="1576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92</xdr:row>
      <xdr:rowOff>44602</xdr:rowOff>
    </xdr:from>
    <xdr:to>
      <xdr:col>71</xdr:col>
      <xdr:colOff>177800</xdr:colOff>
      <xdr:row>94</xdr:row>
      <xdr:rowOff>157987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flipV="1">
          <a:off x="12814300" y="15818002"/>
          <a:ext cx="889000" cy="4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90</xdr:row>
      <xdr:rowOff>111929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3436111" y="1554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107187</xdr:rowOff>
    </xdr:from>
    <xdr:to>
      <xdr:col>67</xdr:col>
      <xdr:colOff>101600</xdr:colOff>
      <xdr:row>95</xdr:row>
      <xdr:rowOff>37337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12763500" y="162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53864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547111" y="159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0</xdr:colOff>
      <xdr:row>25</xdr:row>
      <xdr:rowOff>57150</xdr:rowOff>
    </xdr:from>
    <xdr:to>
      <xdr:col>104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828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26</xdr:row>
      <xdr:rowOff>88900</xdr:rowOff>
    </xdr:from>
    <xdr:to>
      <xdr:col>104</xdr:col>
      <xdr:colOff>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828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25</xdr:row>
      <xdr:rowOff>57150</xdr:rowOff>
    </xdr:from>
    <xdr:to>
      <xdr:col>110</xdr:col>
      <xdr:colOff>127000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955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26</xdr:row>
      <xdr:rowOff>88900</xdr:rowOff>
    </xdr:from>
    <xdr:to>
      <xdr:col>110</xdr:col>
      <xdr:colOff>127000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955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34</xdr:row>
      <xdr:rowOff>139700</xdr:rowOff>
    </xdr:from>
    <xdr:to>
      <xdr:col>120</xdr:col>
      <xdr:colOff>114300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12" name="諸支出金グラフ枠">
          <a:extLst>
            <a:ext uri="{FF2B5EF4-FFF2-40B4-BE49-F238E27FC236}">
              <a16:creationId xmlns:a16="http://schemas.microsoft.com/office/drawing/2014/main" id="{00000000-0008-0000-0700-00000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88900</xdr:rowOff>
    </xdr:from>
    <xdr:to>
      <xdr:col>116</xdr:col>
      <xdr:colOff>114300</xdr:colOff>
      <xdr:row>35</xdr:row>
      <xdr:rowOff>19050</xdr:rowOff>
    </xdr:to>
    <xdr:sp macro="" textlink="">
      <xdr:nvSpPr>
        <xdr:cNvPr id="518" name="楕円 517">
          <a:extLst>
            <a:ext uri="{FF2B5EF4-FFF2-40B4-BE49-F238E27FC236}">
              <a16:creationId xmlns:a16="http://schemas.microsoft.com/office/drawing/2014/main" id="{00000000-0008-0000-0700-000006020000}"/>
            </a:ext>
          </a:extLst>
        </xdr:cNvPr>
        <xdr:cNvSpPr/>
      </xdr:nvSpPr>
      <xdr:spPr>
        <a:xfrm>
          <a:off x="22110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139700</xdr:rowOff>
    </xdr:from>
    <xdr:to>
      <xdr:col>116</xdr:col>
      <xdr:colOff>63500</xdr:colOff>
      <xdr:row>34</xdr:row>
      <xdr:rowOff>139700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21323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162577</xdr:rowOff>
    </xdr:from>
    <xdr:ext cx="249299" cy="259045"/>
    <xdr:sp macro="" textlink="">
      <xdr:nvSpPr>
        <xdr:cNvPr id="520" name="諸支出金該当値テキスト">
          <a:extLst>
            <a:ext uri="{FF2B5EF4-FFF2-40B4-BE49-F238E27FC236}">
              <a16:creationId xmlns:a16="http://schemas.microsoft.com/office/drawing/2014/main" id="{00000000-0008-0000-0700-000008020000}"/>
            </a:ext>
          </a:extLst>
        </xdr:cNvPr>
        <xdr:cNvSpPr txBox="1"/>
      </xdr:nvSpPr>
      <xdr:spPr>
        <a:xfrm>
          <a:off x="22212300" y="582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88900</xdr:rowOff>
    </xdr:from>
    <xdr:to>
      <xdr:col>112</xdr:col>
      <xdr:colOff>38100</xdr:colOff>
      <xdr:row>35</xdr:row>
      <xdr:rowOff>19050</xdr:rowOff>
    </xdr:to>
    <xdr:sp macro="" textlink="">
      <xdr:nvSpPr>
        <xdr:cNvPr id="521" name="楕円 520">
          <a:extLst>
            <a:ext uri="{FF2B5EF4-FFF2-40B4-BE49-F238E27FC236}">
              <a16:creationId xmlns:a16="http://schemas.microsoft.com/office/drawing/2014/main" id="{00000000-0008-0000-0700-000009020000}"/>
            </a:ext>
          </a:extLst>
        </xdr:cNvPr>
        <xdr:cNvSpPr/>
      </xdr:nvSpPr>
      <xdr:spPr>
        <a:xfrm>
          <a:off x="21272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139700</xdr:rowOff>
    </xdr:from>
    <xdr:to>
      <xdr:col>111</xdr:col>
      <xdr:colOff>177800</xdr:colOff>
      <xdr:row>34</xdr:row>
      <xdr:rowOff>139700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20434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33</xdr:row>
      <xdr:rowOff>35577</xdr:rowOff>
    </xdr:from>
    <xdr:ext cx="249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21198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88900</xdr:rowOff>
    </xdr:from>
    <xdr:to>
      <xdr:col>107</xdr:col>
      <xdr:colOff>101600</xdr:colOff>
      <xdr:row>35</xdr:row>
      <xdr:rowOff>19050</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20383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139700</xdr:rowOff>
    </xdr:from>
    <xdr:to>
      <xdr:col>107</xdr:col>
      <xdr:colOff>50800</xdr:colOff>
      <xdr:row>34</xdr:row>
      <xdr:rowOff>139700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9545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33</xdr:row>
      <xdr:rowOff>35577</xdr:rowOff>
    </xdr:from>
    <xdr:ext cx="249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88900</xdr:rowOff>
    </xdr:from>
    <xdr:to>
      <xdr:col>102</xdr:col>
      <xdr:colOff>165100</xdr:colOff>
      <xdr:row>35</xdr:row>
      <xdr:rowOff>19050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9494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139700</xdr:rowOff>
    </xdr:from>
    <xdr:to>
      <xdr:col>102</xdr:col>
      <xdr:colOff>114300</xdr:colOff>
      <xdr:row>34</xdr:row>
      <xdr:rowOff>139700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8656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33</xdr:row>
      <xdr:rowOff>35577</xdr:rowOff>
    </xdr:from>
    <xdr:ext cx="249299"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9420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88900</xdr:rowOff>
    </xdr:from>
    <xdr:to>
      <xdr:col>98</xdr:col>
      <xdr:colOff>38100</xdr:colOff>
      <xdr:row>35</xdr:row>
      <xdr:rowOff>19050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8605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33</xdr:row>
      <xdr:rowOff>35577</xdr:rowOff>
    </xdr:from>
    <xdr:ext cx="249299"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8531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0</xdr:colOff>
      <xdr:row>45</xdr:row>
      <xdr:rowOff>57150</xdr:rowOff>
    </xdr:from>
    <xdr:to>
      <xdr:col>104</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828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46</xdr:row>
      <xdr:rowOff>88900</xdr:rowOff>
    </xdr:from>
    <xdr:to>
      <xdr:col>104</xdr:col>
      <xdr:colOff>0</xdr:colOff>
      <xdr:row>48</xdr:row>
      <xdr:rowOff>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828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45</xdr:row>
      <xdr:rowOff>57150</xdr:rowOff>
    </xdr:from>
    <xdr:to>
      <xdr:col>110</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955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46</xdr:row>
      <xdr:rowOff>88900</xdr:rowOff>
    </xdr:from>
    <xdr:to>
      <xdr:col>110</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955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4" name="前年度繰上充用金グラフ枠">
          <a:extLst>
            <a:ext uri="{FF2B5EF4-FFF2-40B4-BE49-F238E27FC236}">
              <a16:creationId xmlns:a16="http://schemas.microsoft.com/office/drawing/2014/main" id="{00000000-0008-0000-0700-000020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52" name="前年度繰上充用金該当値テキスト">
          <a:extLst>
            <a:ext uri="{FF2B5EF4-FFF2-40B4-BE49-F238E27FC236}">
              <a16:creationId xmlns:a16="http://schemas.microsoft.com/office/drawing/2014/main" id="{00000000-0008-0000-0700-000028020000}"/>
            </a:ext>
          </a:extLst>
        </xdr:cNvPr>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53</xdr:row>
      <xdr:rowOff>35577</xdr:rowOff>
    </xdr:from>
    <xdr:ext cx="249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62" name="楕円 561">
          <a:extLst>
            <a:ext uri="{FF2B5EF4-FFF2-40B4-BE49-F238E27FC236}">
              <a16:creationId xmlns:a16="http://schemas.microsoft.com/office/drawing/2014/main" id="{00000000-0008-0000-0700-00003202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総務費については住民一人あたり</a:t>
          </a:r>
          <a:r>
            <a:rPr kumimoji="1" lang="en-US" altLang="ja-JP" sz="1200">
              <a:latin typeface="ＭＳ Ｐゴシック" panose="020B0600070205080204" pitchFamily="50" charset="-128"/>
              <a:ea typeface="ＭＳ Ｐゴシック" panose="020B0600070205080204" pitchFamily="50" charset="-128"/>
            </a:rPr>
            <a:t>149,009</a:t>
          </a:r>
          <a:r>
            <a:rPr kumimoji="1" lang="ja-JP" altLang="en-US" sz="1200">
              <a:latin typeface="ＭＳ Ｐゴシック" panose="020B0600070205080204" pitchFamily="50" charset="-128"/>
              <a:ea typeface="ＭＳ Ｐゴシック" panose="020B0600070205080204" pitchFamily="50" charset="-128"/>
            </a:rPr>
            <a:t>円となり、全国平均、茨城県平均を下回っている。昨年度の</a:t>
          </a:r>
          <a:r>
            <a:rPr kumimoji="1" lang="en-US" altLang="ja-JP" sz="1200">
              <a:latin typeface="ＭＳ Ｐゴシック" panose="020B0600070205080204" pitchFamily="50" charset="-128"/>
              <a:ea typeface="ＭＳ Ｐゴシック" panose="020B0600070205080204" pitchFamily="50" charset="-128"/>
            </a:rPr>
            <a:t>46,744</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218.8</a:t>
          </a:r>
          <a:r>
            <a:rPr kumimoji="1" lang="ja-JP" altLang="en-US" sz="1200">
              <a:latin typeface="ＭＳ Ｐゴシック" panose="020B0600070205080204" pitchFamily="50" charset="-128"/>
              <a:ea typeface="ＭＳ Ｐゴシック" panose="020B0600070205080204" pitchFamily="50" charset="-128"/>
            </a:rPr>
            <a:t>％増加しており、新型コロナウイルス感染症対策として実施した特別定額給付金給付事業の皆増（</a:t>
          </a:r>
          <a:r>
            <a:rPr kumimoji="1" lang="en-US" altLang="ja-JP" sz="1200">
              <a:latin typeface="ＭＳ Ｐゴシック" panose="020B0600070205080204" pitchFamily="50" charset="-128"/>
              <a:ea typeface="ＭＳ Ｐゴシック" panose="020B0600070205080204" pitchFamily="50" charset="-128"/>
            </a:rPr>
            <a:t>10,348</a:t>
          </a:r>
          <a:r>
            <a:rPr kumimoji="1" lang="ja-JP" altLang="en-US" sz="1200">
              <a:latin typeface="ＭＳ Ｐゴシック" panose="020B0600070205080204" pitchFamily="50" charset="-128"/>
              <a:ea typeface="ＭＳ Ｐゴシック" panose="020B0600070205080204" pitchFamily="50" charset="-128"/>
            </a:rPr>
            <a:t>百万円）が主な要因である。商工費については、昨年度と比較して</a:t>
          </a:r>
          <a:r>
            <a:rPr kumimoji="1" lang="en-US" altLang="ja-JP" sz="1200">
              <a:latin typeface="ＭＳ Ｐゴシック" panose="020B0600070205080204" pitchFamily="50" charset="-128"/>
              <a:ea typeface="ＭＳ Ｐゴシック" panose="020B0600070205080204" pitchFamily="50" charset="-128"/>
            </a:rPr>
            <a:t>205.4</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12,566</a:t>
          </a:r>
          <a:r>
            <a:rPr kumimoji="1" lang="ja-JP" altLang="en-US" sz="1200">
              <a:latin typeface="ＭＳ Ｐゴシック" panose="020B0600070205080204" pitchFamily="50" charset="-128"/>
              <a:ea typeface="ＭＳ Ｐゴシック" panose="020B0600070205080204" pitchFamily="50" charset="-128"/>
            </a:rPr>
            <a:t>円となっており、新型コロナウイルス感染症の感染拡大に伴う経済対策として実施したプレミアム付商品券発行事業及び事業継続支援事業等の増が要因である。衛生費については、昨年度から</a:t>
          </a:r>
          <a:r>
            <a:rPr kumimoji="1" lang="en-US" altLang="ja-JP" sz="1200">
              <a:latin typeface="ＭＳ Ｐゴシック" panose="020B0600070205080204" pitchFamily="50" charset="-128"/>
              <a:ea typeface="ＭＳ Ｐゴシック" panose="020B0600070205080204" pitchFamily="50" charset="-128"/>
            </a:rPr>
            <a:t>16.2</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45,787</a:t>
          </a:r>
          <a:r>
            <a:rPr kumimoji="1" lang="ja-JP" altLang="en-US" sz="1200">
              <a:latin typeface="ＭＳ Ｐゴシック" panose="020B0600070205080204" pitchFamily="50" charset="-128"/>
              <a:ea typeface="ＭＳ Ｐゴシック" panose="020B0600070205080204" pitchFamily="50" charset="-128"/>
            </a:rPr>
            <a:t>円となっており、全国平均、茨城県平均を上回っている。これは、筑西広域市町村圏事務組合で実施する廃棄物処理施設の基幹的設備改良事業に伴う分賦金の増が主な要因であり、今後も老朽化した廃棄物処理施設の更新工事に係る分賦金が増加していくことが予想されるため、構成市及び一部事務組合と連携を密にし、事業計画の整理・縮小を図るなど対応方針を定める必要がある。消防費については、昨年度から</a:t>
          </a:r>
          <a:r>
            <a:rPr kumimoji="1" lang="en-US" altLang="ja-JP" sz="1200">
              <a:latin typeface="ＭＳ Ｐゴシック" panose="020B0600070205080204" pitchFamily="50" charset="-128"/>
              <a:ea typeface="ＭＳ Ｐゴシック" panose="020B0600070205080204" pitchFamily="50" charset="-128"/>
            </a:rPr>
            <a:t>12.8</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17,786</a:t>
          </a:r>
          <a:r>
            <a:rPr kumimoji="1" lang="ja-JP" altLang="en-US" sz="1200">
              <a:latin typeface="ＭＳ Ｐゴシック" panose="020B0600070205080204" pitchFamily="50" charset="-128"/>
              <a:ea typeface="ＭＳ Ｐゴシック" panose="020B0600070205080204" pitchFamily="50" charset="-128"/>
            </a:rPr>
            <a:t>円となっており、消防防災課の庁舎移転に伴う防災行政無線整備事業の増が主な要因である。土木費については、道の駅整備事業が終了したことにより、昨年度から</a:t>
          </a:r>
          <a:r>
            <a:rPr kumimoji="1" lang="en-US" altLang="ja-JP" sz="1200">
              <a:latin typeface="ＭＳ Ｐゴシック" panose="020B0600070205080204" pitchFamily="50" charset="-128"/>
              <a:ea typeface="ＭＳ Ｐゴシック" panose="020B0600070205080204" pitchFamily="50" charset="-128"/>
            </a:rPr>
            <a:t>28.4</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35,061</a:t>
          </a:r>
          <a:r>
            <a:rPr kumimoji="1" lang="ja-JP" altLang="en-US" sz="1200">
              <a:latin typeface="ＭＳ Ｐゴシック" panose="020B0600070205080204" pitchFamily="50" charset="-128"/>
              <a:ea typeface="ＭＳ Ｐゴシック" panose="020B0600070205080204" pitchFamily="50" charset="-128"/>
            </a:rPr>
            <a:t>円となり、全国平均、茨城県平均を下回る結果となった。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令和</a:t>
          </a:r>
          <a:r>
            <a:rPr kumimoji="1" lang="ja-JP" altLang="en-US" sz="1200" b="0" i="0" baseline="0">
              <a:solidFill>
                <a:schemeClr val="dk1"/>
              </a:solidFill>
              <a:effectLst/>
              <a:latin typeface="+mn-lt"/>
              <a:ea typeface="+mn-ea"/>
              <a:cs typeface="+mn-cs"/>
            </a:rPr>
            <a:t>２</a:t>
          </a:r>
          <a:r>
            <a:rPr kumimoji="1" lang="ja-JP" altLang="ja-JP" sz="1200" b="0" i="0" baseline="0">
              <a:solidFill>
                <a:schemeClr val="dk1"/>
              </a:solidFill>
              <a:effectLst/>
              <a:latin typeface="+mn-lt"/>
              <a:ea typeface="+mn-ea"/>
              <a:cs typeface="+mn-cs"/>
            </a:rPr>
            <a:t>年度については、</a:t>
          </a:r>
          <a:r>
            <a:rPr kumimoji="1" lang="ja-JP" altLang="en-US" sz="1200" b="0" i="0" baseline="0">
              <a:solidFill>
                <a:schemeClr val="dk1"/>
              </a:solidFill>
              <a:effectLst/>
              <a:latin typeface="+mn-lt"/>
              <a:ea typeface="+mn-ea"/>
              <a:cs typeface="+mn-cs"/>
            </a:rPr>
            <a:t>道の駅整備事業及び</a:t>
          </a:r>
          <a:r>
            <a:rPr kumimoji="1" lang="ja-JP" altLang="ja-JP" sz="1200" b="0" i="0" baseline="0">
              <a:solidFill>
                <a:schemeClr val="dk1"/>
              </a:solidFill>
              <a:effectLst/>
              <a:latin typeface="+mn-lt"/>
              <a:ea typeface="+mn-ea"/>
              <a:cs typeface="+mn-cs"/>
            </a:rPr>
            <a:t>小学校空調設備整備</a:t>
          </a:r>
          <a:r>
            <a:rPr kumimoji="1" lang="ja-JP" altLang="en-US" sz="1200" b="0" i="0" baseline="0">
              <a:solidFill>
                <a:schemeClr val="dk1"/>
              </a:solidFill>
              <a:effectLst/>
              <a:latin typeface="+mn-lt"/>
              <a:ea typeface="+mn-ea"/>
              <a:cs typeface="+mn-cs"/>
            </a:rPr>
            <a:t>事業等の終了により、実質収支、</a:t>
          </a:r>
          <a:r>
            <a:rPr kumimoji="1" lang="ja-JP" altLang="ja-JP" sz="1200" b="0" i="0" baseline="0">
              <a:solidFill>
                <a:schemeClr val="dk1"/>
              </a:solidFill>
              <a:effectLst/>
              <a:latin typeface="+mn-lt"/>
              <a:ea typeface="+mn-ea"/>
              <a:cs typeface="+mn-cs"/>
            </a:rPr>
            <a:t>単年度収支</a:t>
          </a:r>
          <a:r>
            <a:rPr kumimoji="1" lang="ja-JP" altLang="en-US" sz="1200" b="0" i="0" baseline="0">
              <a:solidFill>
                <a:schemeClr val="dk1"/>
              </a:solidFill>
              <a:effectLst/>
              <a:latin typeface="+mn-lt"/>
              <a:ea typeface="+mn-ea"/>
              <a:cs typeface="+mn-cs"/>
            </a:rPr>
            <a:t>ともに黒字となっている。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財政調整基金については</a:t>
          </a:r>
          <a:r>
            <a:rPr kumimoji="1" lang="ja-JP" altLang="en-US" sz="1200" b="0" i="0" baseline="0">
              <a:solidFill>
                <a:schemeClr val="dk1"/>
              </a:solidFill>
              <a:effectLst/>
              <a:latin typeface="+mn-lt"/>
              <a:ea typeface="+mn-ea"/>
              <a:cs typeface="+mn-cs"/>
            </a:rPr>
            <a:t>、取崩しは行わず</a:t>
          </a:r>
          <a:r>
            <a:rPr kumimoji="1" lang="ja-JP" altLang="ja-JP" sz="1200" b="0" i="0" baseline="0">
              <a:solidFill>
                <a:schemeClr val="dk1"/>
              </a:solidFill>
              <a:effectLst/>
              <a:latin typeface="+mn-lt"/>
              <a:ea typeface="+mn-ea"/>
              <a:cs typeface="+mn-cs"/>
            </a:rPr>
            <a:t>、令和</a:t>
          </a:r>
          <a:r>
            <a:rPr kumimoji="1" lang="ja-JP" altLang="en-US" sz="1200" b="0" i="0" baseline="0">
              <a:solidFill>
                <a:schemeClr val="dk1"/>
              </a:solidFill>
              <a:effectLst/>
              <a:latin typeface="+mn-lt"/>
              <a:ea typeface="+mn-ea"/>
              <a:cs typeface="+mn-cs"/>
            </a:rPr>
            <a:t>２</a:t>
          </a:r>
          <a:r>
            <a:rPr kumimoji="1" lang="ja-JP" altLang="ja-JP" sz="1200" b="0" i="0" baseline="0">
              <a:solidFill>
                <a:schemeClr val="dk1"/>
              </a:solidFill>
              <a:effectLst/>
              <a:latin typeface="+mn-lt"/>
              <a:ea typeface="+mn-ea"/>
              <a:cs typeface="+mn-cs"/>
            </a:rPr>
            <a:t>年度末残高は</a:t>
          </a:r>
          <a:r>
            <a:rPr kumimoji="1" lang="en-US" altLang="ja-JP" sz="1200" b="0" i="0" baseline="0">
              <a:solidFill>
                <a:schemeClr val="dk1"/>
              </a:solidFill>
              <a:effectLst/>
              <a:latin typeface="+mn-lt"/>
              <a:ea typeface="+mn-ea"/>
              <a:cs typeface="+mn-cs"/>
            </a:rPr>
            <a:t>4,453</a:t>
          </a:r>
          <a:r>
            <a:rPr kumimoji="1" lang="ja-JP" altLang="ja-JP" sz="1200" b="0" i="0" baseline="0">
              <a:solidFill>
                <a:schemeClr val="dk1"/>
              </a:solidFill>
              <a:effectLst/>
              <a:latin typeface="+mn-lt"/>
              <a:ea typeface="+mn-ea"/>
              <a:cs typeface="+mn-cs"/>
            </a:rPr>
            <a:t>百万円となった。</a:t>
          </a:r>
          <a:r>
            <a:rPr kumimoji="1" lang="ja-JP" altLang="en-US" sz="1200" b="0" i="0" baseline="0">
              <a:solidFill>
                <a:schemeClr val="dk1"/>
              </a:solidFill>
              <a:effectLst/>
              <a:latin typeface="+mn-lt"/>
              <a:ea typeface="+mn-ea"/>
              <a:cs typeface="+mn-cs"/>
            </a:rPr>
            <a:t>標準財政規模</a:t>
          </a:r>
          <a:r>
            <a:rPr kumimoji="1" lang="ja-JP" altLang="ja-JP" sz="1200" b="0" i="0" baseline="0">
              <a:solidFill>
                <a:schemeClr val="dk1"/>
              </a:solidFill>
              <a:effectLst/>
              <a:latin typeface="+mn-lt"/>
              <a:ea typeface="+mn-ea"/>
              <a:cs typeface="+mn-cs"/>
            </a:rPr>
            <a:t>に占める割合は前年度から</a:t>
          </a:r>
          <a:r>
            <a:rPr kumimoji="1" lang="en-US" altLang="ja-JP" sz="1200" b="0" i="0" baseline="0">
              <a:solidFill>
                <a:schemeClr val="dk1"/>
              </a:solidFill>
              <a:effectLst/>
              <a:latin typeface="+mn-lt"/>
              <a:ea typeface="+mn-ea"/>
              <a:cs typeface="+mn-cs"/>
            </a:rPr>
            <a:t>0.56</a:t>
          </a:r>
          <a:r>
            <a:rPr kumimoji="1" lang="ja-JP" altLang="ja-JP" sz="1200" b="0" i="0" baseline="0">
              <a:solidFill>
                <a:schemeClr val="dk1"/>
              </a:solidFill>
              <a:effectLst/>
              <a:latin typeface="+mn-lt"/>
              <a:ea typeface="+mn-ea"/>
              <a:cs typeface="+mn-cs"/>
            </a:rPr>
            <a:t>ポイント低下し、</a:t>
          </a:r>
          <a:r>
            <a:rPr kumimoji="1" lang="en-US" altLang="ja-JP" sz="1200" b="0" i="0" baseline="0">
              <a:solidFill>
                <a:schemeClr val="dk1"/>
              </a:solidFill>
              <a:effectLst/>
              <a:latin typeface="+mn-lt"/>
              <a:ea typeface="+mn-ea"/>
              <a:cs typeface="+mn-cs"/>
            </a:rPr>
            <a:t>17.40</a:t>
          </a:r>
          <a:r>
            <a:rPr kumimoji="1" lang="ja-JP" altLang="ja-JP" sz="1200" b="0" i="0" baseline="0">
              <a:solidFill>
                <a:schemeClr val="dk1"/>
              </a:solidFill>
              <a:effectLst/>
              <a:latin typeface="+mn-lt"/>
              <a:ea typeface="+mn-ea"/>
              <a:cs typeface="+mn-cs"/>
            </a:rPr>
            <a:t>％となった。</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今後も地方税の徴収強化による歳入確保</a:t>
          </a:r>
          <a:r>
            <a:rPr kumimoji="1" lang="ja-JP" altLang="en-US" sz="1200" b="0" i="0" baseline="0">
              <a:solidFill>
                <a:schemeClr val="dk1"/>
              </a:solidFill>
              <a:effectLst/>
              <a:latin typeface="+mn-lt"/>
              <a:ea typeface="+mn-ea"/>
              <a:cs typeface="+mn-cs"/>
            </a:rPr>
            <a:t>及び受益者負担の適正化</a:t>
          </a:r>
          <a:r>
            <a:rPr kumimoji="1" lang="ja-JP" altLang="ja-JP" sz="1200" b="0" i="0" baseline="0">
              <a:solidFill>
                <a:schemeClr val="dk1"/>
              </a:solidFill>
              <a:effectLst/>
              <a:latin typeface="+mn-lt"/>
              <a:ea typeface="+mn-ea"/>
              <a:cs typeface="+mn-cs"/>
            </a:rPr>
            <a:t>に加え、行財政改革の取組みによる歳出の削減を推進する。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一般会計については、</a:t>
          </a:r>
          <a:r>
            <a:rPr kumimoji="1" lang="ja-JP" altLang="en-US" sz="1200" b="0" i="0" baseline="0">
              <a:solidFill>
                <a:schemeClr val="dk1"/>
              </a:solidFill>
              <a:effectLst/>
              <a:latin typeface="+mn-lt"/>
              <a:ea typeface="+mn-ea"/>
              <a:cs typeface="+mn-cs"/>
            </a:rPr>
            <a:t>国庫支出金（特別定額給付金給付事業費補助金、新型コロナウイルス感染症対応地方創生臨時交付金等）が</a:t>
          </a:r>
          <a:r>
            <a:rPr kumimoji="1" lang="en-US" altLang="ja-JP" sz="1200" b="0" i="0" baseline="0">
              <a:solidFill>
                <a:schemeClr val="dk1"/>
              </a:solidFill>
              <a:effectLst/>
              <a:latin typeface="+mn-lt"/>
              <a:ea typeface="+mn-ea"/>
              <a:cs typeface="+mn-cs"/>
            </a:rPr>
            <a:t>12,494</a:t>
          </a:r>
          <a:r>
            <a:rPr kumimoji="1" lang="ja-JP" altLang="en-US" sz="1200" b="0" i="0" baseline="0">
              <a:solidFill>
                <a:schemeClr val="dk1"/>
              </a:solidFill>
              <a:effectLst/>
              <a:latin typeface="+mn-lt"/>
              <a:ea typeface="+mn-ea"/>
              <a:cs typeface="+mn-cs"/>
            </a:rPr>
            <a:t>百万円増となり</a:t>
          </a:r>
          <a:r>
            <a:rPr kumimoji="1" lang="ja-JP" altLang="ja-JP" sz="1200" b="0" i="0" baseline="0">
              <a:solidFill>
                <a:schemeClr val="dk1"/>
              </a:solidFill>
              <a:effectLst/>
              <a:latin typeface="+mn-lt"/>
              <a:ea typeface="+mn-ea"/>
              <a:cs typeface="+mn-cs"/>
            </a:rPr>
            <a:t>歳入総額が</a:t>
          </a:r>
          <a:r>
            <a:rPr kumimoji="1" lang="ja-JP" altLang="en-US" sz="1200" b="0" i="0" baseline="0">
              <a:solidFill>
                <a:schemeClr val="dk1"/>
              </a:solidFill>
              <a:effectLst/>
              <a:latin typeface="+mn-lt"/>
              <a:ea typeface="+mn-ea"/>
              <a:cs typeface="+mn-cs"/>
            </a:rPr>
            <a:t>増加</a:t>
          </a:r>
          <a:r>
            <a:rPr kumimoji="1" lang="ja-JP" altLang="ja-JP" sz="1200" b="0" i="0" baseline="0">
              <a:solidFill>
                <a:schemeClr val="dk1"/>
              </a:solidFill>
              <a:effectLst/>
              <a:latin typeface="+mn-lt"/>
              <a:ea typeface="+mn-ea"/>
              <a:cs typeface="+mn-cs"/>
            </a:rPr>
            <a:t>したため、前年度より標準財政規模比で</a:t>
          </a:r>
          <a:r>
            <a:rPr kumimoji="1" lang="en-US" altLang="ja-JP" sz="1200" b="0" i="0" baseline="0">
              <a:solidFill>
                <a:schemeClr val="dk1"/>
              </a:solidFill>
              <a:effectLst/>
              <a:latin typeface="+mn-lt"/>
              <a:ea typeface="+mn-ea"/>
              <a:cs typeface="+mn-cs"/>
            </a:rPr>
            <a:t>3.55</a:t>
          </a:r>
          <a:r>
            <a:rPr kumimoji="1" lang="ja-JP" altLang="ja-JP" sz="1200" b="0" i="0" baseline="0">
              <a:solidFill>
                <a:schemeClr val="dk1"/>
              </a:solidFill>
              <a:effectLst/>
              <a:latin typeface="+mn-lt"/>
              <a:ea typeface="+mn-ea"/>
              <a:cs typeface="+mn-cs"/>
            </a:rPr>
            <a:t>ポイント</a:t>
          </a:r>
          <a:r>
            <a:rPr kumimoji="1" lang="ja-JP" altLang="en-US" sz="1200" b="0" i="0" baseline="0">
              <a:solidFill>
                <a:schemeClr val="dk1"/>
              </a:solidFill>
              <a:effectLst/>
              <a:latin typeface="+mn-lt"/>
              <a:ea typeface="+mn-ea"/>
              <a:cs typeface="+mn-cs"/>
            </a:rPr>
            <a:t>上昇</a:t>
          </a:r>
          <a:r>
            <a:rPr kumimoji="1" lang="ja-JP" altLang="ja-JP" sz="1200" b="0" i="0" baseline="0">
              <a:solidFill>
                <a:schemeClr val="dk1"/>
              </a:solidFill>
              <a:effectLst/>
              <a:latin typeface="+mn-lt"/>
              <a:ea typeface="+mn-ea"/>
              <a:cs typeface="+mn-cs"/>
            </a:rPr>
            <a:t>し、引き続き黒字となった。</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下水道事業会計及び農業集落排水事業会計については、</a:t>
          </a:r>
          <a:r>
            <a:rPr kumimoji="1" lang="ja-JP" altLang="ja-JP" sz="1200" b="0" i="0" baseline="0">
              <a:solidFill>
                <a:schemeClr val="dk1"/>
              </a:solidFill>
              <a:effectLst/>
              <a:latin typeface="+mn-lt"/>
              <a:ea typeface="+mn-ea"/>
              <a:cs typeface="+mn-cs"/>
            </a:rPr>
            <a:t>企業会計</a:t>
          </a:r>
          <a:r>
            <a:rPr kumimoji="1" lang="ja-JP" altLang="en-US" sz="1200" b="0" i="0" baseline="0">
              <a:solidFill>
                <a:schemeClr val="dk1"/>
              </a:solidFill>
              <a:effectLst/>
              <a:latin typeface="+mn-lt"/>
              <a:ea typeface="+mn-ea"/>
              <a:cs typeface="+mn-cs"/>
            </a:rPr>
            <a:t>の適用開始に伴い</a:t>
          </a:r>
          <a:r>
            <a:rPr kumimoji="1" lang="ja-JP" altLang="ja-JP" sz="1200" b="0" i="0" baseline="0">
              <a:solidFill>
                <a:schemeClr val="dk1"/>
              </a:solidFill>
              <a:effectLst/>
              <a:latin typeface="+mn-lt"/>
              <a:ea typeface="+mn-ea"/>
              <a:cs typeface="+mn-cs"/>
            </a:rPr>
            <a:t>、標準財政規模比</a:t>
          </a:r>
          <a:r>
            <a:rPr kumimoji="1" lang="ja-JP" altLang="en-US" sz="1200" b="0" i="0" baseline="0">
              <a:solidFill>
                <a:schemeClr val="dk1"/>
              </a:solidFill>
              <a:effectLst/>
              <a:latin typeface="+mn-lt"/>
              <a:ea typeface="+mn-ea"/>
              <a:cs typeface="+mn-cs"/>
            </a:rPr>
            <a:t>が皆増となり、両会計ともに黒字となった</a:t>
          </a:r>
          <a:r>
            <a:rPr kumimoji="1" lang="ja-JP" altLang="ja-JP" sz="1200" b="0" i="0" baseline="0">
              <a:solidFill>
                <a:schemeClr val="dk1"/>
              </a:solidFill>
              <a:effectLst/>
              <a:latin typeface="+mn-lt"/>
              <a:ea typeface="+mn-ea"/>
              <a:cs typeface="+mn-cs"/>
            </a:rPr>
            <a:t>。</a:t>
          </a:r>
          <a:endParaRPr lang="ja-JP" altLang="ja-JP" sz="1600">
            <a:effectLst/>
          </a:endParaRPr>
        </a:p>
        <a:p>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　今後とも行政改革アクションプランに基づき、公営企業会計等の健全化に努めるとともに、一般会計においては、地方税の徴収強化による歳入確保に加え、</a:t>
          </a:r>
          <a:r>
            <a:rPr kumimoji="1" lang="ja-JP" altLang="en-US" sz="1200" b="0" i="0" baseline="0">
              <a:solidFill>
                <a:schemeClr val="dk1"/>
              </a:solidFill>
              <a:effectLst/>
              <a:latin typeface="+mn-lt"/>
              <a:ea typeface="+mn-ea"/>
              <a:cs typeface="+mn-cs"/>
            </a:rPr>
            <a:t>受益者負担の適正化など</a:t>
          </a:r>
          <a:r>
            <a:rPr kumimoji="1" lang="ja-JP" altLang="ja-JP" sz="1200" b="0" i="0" baseline="0">
              <a:solidFill>
                <a:schemeClr val="dk1"/>
              </a:solidFill>
              <a:effectLst/>
              <a:latin typeface="+mn-lt"/>
              <a:ea typeface="+mn-ea"/>
              <a:cs typeface="+mn-cs"/>
            </a:rPr>
            <a:t>、行財政改革の取り組みによる歳出の削減を推進し、連結実質黒字の維持に努める。</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55835854</v>
      </c>
      <c r="BO4" s="464"/>
      <c r="BP4" s="464"/>
      <c r="BQ4" s="464"/>
      <c r="BR4" s="464"/>
      <c r="BS4" s="464"/>
      <c r="BT4" s="464"/>
      <c r="BU4" s="465"/>
      <c r="BV4" s="463">
        <v>44040031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8.3000000000000007</v>
      </c>
      <c r="CU4" s="648"/>
      <c r="CV4" s="648"/>
      <c r="CW4" s="648"/>
      <c r="CX4" s="648"/>
      <c r="CY4" s="648"/>
      <c r="CZ4" s="648"/>
      <c r="DA4" s="649"/>
      <c r="DB4" s="647">
        <v>4.7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53528482</v>
      </c>
      <c r="BO5" s="469"/>
      <c r="BP5" s="469"/>
      <c r="BQ5" s="469"/>
      <c r="BR5" s="469"/>
      <c r="BS5" s="469"/>
      <c r="BT5" s="469"/>
      <c r="BU5" s="470"/>
      <c r="BV5" s="468">
        <v>42708578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91.8</v>
      </c>
      <c r="CU5" s="439"/>
      <c r="CV5" s="439"/>
      <c r="CW5" s="439"/>
      <c r="CX5" s="439"/>
      <c r="CY5" s="439"/>
      <c r="CZ5" s="439"/>
      <c r="DA5" s="440"/>
      <c r="DB5" s="438">
        <v>93.3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2307372</v>
      </c>
      <c r="BO6" s="469"/>
      <c r="BP6" s="469"/>
      <c r="BQ6" s="469"/>
      <c r="BR6" s="469"/>
      <c r="BS6" s="469"/>
      <c r="BT6" s="469"/>
      <c r="BU6" s="470"/>
      <c r="BV6" s="468">
        <v>1331453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97.2</v>
      </c>
      <c r="CU6" s="622"/>
      <c r="CV6" s="622"/>
      <c r="CW6" s="622"/>
      <c r="CX6" s="622"/>
      <c r="CY6" s="622"/>
      <c r="CZ6" s="622"/>
      <c r="DA6" s="623"/>
      <c r="DB6" s="621">
        <v>97.9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191082</v>
      </c>
      <c r="BO7" s="469"/>
      <c r="BP7" s="469"/>
      <c r="BQ7" s="469"/>
      <c r="BR7" s="469"/>
      <c r="BS7" s="469"/>
      <c r="BT7" s="469"/>
      <c r="BU7" s="470"/>
      <c r="BV7" s="468">
        <v>159159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25583874</v>
      </c>
      <c r="CU7" s="469"/>
      <c r="CV7" s="469"/>
      <c r="CW7" s="469"/>
      <c r="CX7" s="469"/>
      <c r="CY7" s="469"/>
      <c r="CZ7" s="469"/>
      <c r="DA7" s="470"/>
      <c r="DB7" s="468">
        <v>24782830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2116290</v>
      </c>
      <c r="BO8" s="469"/>
      <c r="BP8" s="469"/>
      <c r="BQ8" s="469"/>
      <c r="BR8" s="469"/>
      <c r="BS8" s="469"/>
      <c r="BT8" s="469"/>
      <c r="BU8" s="470"/>
      <c r="BV8" s="468">
        <v>1172294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0.69</v>
      </c>
      <c r="CU8" s="582"/>
      <c r="CV8" s="582"/>
      <c r="CW8" s="582"/>
      <c r="CX8" s="582"/>
      <c r="CY8" s="582"/>
      <c r="CZ8" s="582"/>
      <c r="DA8" s="583"/>
      <c r="DB8" s="581">
        <v>0.69</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100753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944856</v>
      </c>
      <c r="BO9" s="469"/>
      <c r="BP9" s="469"/>
      <c r="BQ9" s="469"/>
      <c r="BR9" s="469"/>
      <c r="BS9" s="469"/>
      <c r="BT9" s="469"/>
      <c r="BU9" s="470"/>
      <c r="BV9" s="468">
        <v>-222282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13.6</v>
      </c>
      <c r="CU9" s="439"/>
      <c r="CV9" s="439"/>
      <c r="CW9" s="439"/>
      <c r="CX9" s="439"/>
      <c r="CY9" s="439"/>
      <c r="CZ9" s="439"/>
      <c r="DA9" s="440"/>
      <c r="DB9" s="438">
        <v>14.7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104573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369</v>
      </c>
      <c r="BO10" s="469"/>
      <c r="BP10" s="469"/>
      <c r="BQ10" s="469"/>
      <c r="BR10" s="469"/>
      <c r="BS10" s="469"/>
      <c r="BT10" s="469"/>
      <c r="BU10" s="470"/>
      <c r="BV10" s="468">
        <v>652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103243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148549</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100388</v>
      </c>
      <c r="S13" s="572"/>
      <c r="T13" s="572"/>
      <c r="U13" s="572"/>
      <c r="V13" s="573"/>
      <c r="W13" s="559" t="s">
        <v>140</v>
      </c>
      <c r="X13" s="481"/>
      <c r="Y13" s="481"/>
      <c r="Z13" s="481"/>
      <c r="AA13" s="481"/>
      <c r="AB13" s="482"/>
      <c r="AC13" s="444">
        <v>4242</v>
      </c>
      <c r="AD13" s="445"/>
      <c r="AE13" s="445"/>
      <c r="AF13" s="445"/>
      <c r="AG13" s="446"/>
      <c r="AH13" s="444">
        <v>4570</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945225</v>
      </c>
      <c r="BO13" s="469"/>
      <c r="BP13" s="469"/>
      <c r="BQ13" s="469"/>
      <c r="BR13" s="469"/>
      <c r="BS13" s="469"/>
      <c r="BT13" s="469"/>
      <c r="BU13" s="470"/>
      <c r="BV13" s="468">
        <v>-370179</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8.4</v>
      </c>
      <c r="CU13" s="439"/>
      <c r="CV13" s="439"/>
      <c r="CW13" s="439"/>
      <c r="CX13" s="439"/>
      <c r="CY13" s="439"/>
      <c r="CZ13" s="439"/>
      <c r="DA13" s="440"/>
      <c r="DB13" s="438">
        <v>8.6999999999999993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104059</v>
      </c>
      <c r="S14" s="572"/>
      <c r="T14" s="572"/>
      <c r="U14" s="572"/>
      <c r="V14" s="573"/>
      <c r="W14" s="574"/>
      <c r="X14" s="484"/>
      <c r="Y14" s="484"/>
      <c r="Z14" s="484"/>
      <c r="AA14" s="484"/>
      <c r="AB14" s="485"/>
      <c r="AC14" s="564">
        <v>8.4</v>
      </c>
      <c r="AD14" s="565"/>
      <c r="AE14" s="565"/>
      <c r="AF14" s="565"/>
      <c r="AG14" s="566"/>
      <c r="AH14" s="564">
        <v>8.9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64.5</v>
      </c>
      <c r="CU14" s="576"/>
      <c r="CV14" s="576"/>
      <c r="CW14" s="576"/>
      <c r="CX14" s="576"/>
      <c r="CY14" s="576"/>
      <c r="CZ14" s="576"/>
      <c r="DA14" s="577"/>
      <c r="DB14" s="575">
        <v>67.5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101296</v>
      </c>
      <c r="S15" s="572"/>
      <c r="T15" s="572"/>
      <c r="U15" s="572"/>
      <c r="V15" s="573"/>
      <c r="W15" s="559" t="s">
        <v>147</v>
      </c>
      <c r="X15" s="481"/>
      <c r="Y15" s="481"/>
      <c r="Z15" s="481"/>
      <c r="AA15" s="481"/>
      <c r="AB15" s="482"/>
      <c r="AC15" s="444">
        <v>18273</v>
      </c>
      <c r="AD15" s="445"/>
      <c r="AE15" s="445"/>
      <c r="AF15" s="445"/>
      <c r="AG15" s="446"/>
      <c r="AH15" s="444">
        <v>18920</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14075313</v>
      </c>
      <c r="BO15" s="464"/>
      <c r="BP15" s="464"/>
      <c r="BQ15" s="464"/>
      <c r="BR15" s="464"/>
      <c r="BS15" s="464"/>
      <c r="BT15" s="464"/>
      <c r="BU15" s="465"/>
      <c r="BV15" s="463">
        <v>13607664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36.1</v>
      </c>
      <c r="AD16" s="565"/>
      <c r="AE16" s="565"/>
      <c r="AF16" s="565"/>
      <c r="AG16" s="566"/>
      <c r="AH16" s="564">
        <v>36.9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20438646</v>
      </c>
      <c r="BO16" s="469"/>
      <c r="BP16" s="469"/>
      <c r="BQ16" s="469"/>
      <c r="BR16" s="469"/>
      <c r="BS16" s="469"/>
      <c r="BT16" s="469"/>
      <c r="BU16" s="470"/>
      <c r="BV16" s="468">
        <v>19618756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28165</v>
      </c>
      <c r="AD17" s="445"/>
      <c r="AE17" s="445"/>
      <c r="AF17" s="445"/>
      <c r="AG17" s="446"/>
      <c r="AH17" s="444">
        <v>27826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17790620</v>
      </c>
      <c r="BO17" s="469"/>
      <c r="BP17" s="469"/>
      <c r="BQ17" s="469"/>
      <c r="BR17" s="469"/>
      <c r="BS17" s="469"/>
      <c r="BT17" s="469"/>
      <c r="BU17" s="470"/>
      <c r="BV17" s="468">
        <v>17325185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205.3</v>
      </c>
      <c r="M18" s="533"/>
      <c r="N18" s="533"/>
      <c r="O18" s="533"/>
      <c r="P18" s="533"/>
      <c r="Q18" s="533"/>
      <c r="R18" s="534"/>
      <c r="S18" s="534"/>
      <c r="T18" s="534"/>
      <c r="U18" s="534"/>
      <c r="V18" s="535"/>
      <c r="W18" s="549"/>
      <c r="X18" s="550"/>
      <c r="Y18" s="550"/>
      <c r="Z18" s="550"/>
      <c r="AA18" s="550"/>
      <c r="AB18" s="560"/>
      <c r="AC18" s="432">
        <v>55.6</v>
      </c>
      <c r="AD18" s="433"/>
      <c r="AE18" s="433"/>
      <c r="AF18" s="433"/>
      <c r="AG18" s="536"/>
      <c r="AH18" s="432">
        <v>54.2</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23582510</v>
      </c>
      <c r="BO18" s="469"/>
      <c r="BP18" s="469"/>
      <c r="BQ18" s="469"/>
      <c r="BR18" s="469"/>
      <c r="BS18" s="469"/>
      <c r="BT18" s="469"/>
      <c r="BU18" s="470"/>
      <c r="BV18" s="468">
        <v>23696262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491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31144283</v>
      </c>
      <c r="BO19" s="469"/>
      <c r="BP19" s="469"/>
      <c r="BQ19" s="469"/>
      <c r="BR19" s="469"/>
      <c r="BS19" s="469"/>
      <c r="BT19" s="469"/>
      <c r="BU19" s="470"/>
      <c r="BV19" s="468">
        <v>29002705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37491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44788246</v>
      </c>
      <c r="BO23" s="469"/>
      <c r="BP23" s="469"/>
      <c r="BQ23" s="469"/>
      <c r="BR23" s="469"/>
      <c r="BS23" s="469"/>
      <c r="BT23" s="469"/>
      <c r="BU23" s="470"/>
      <c r="BV23" s="468">
        <v>44025894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9090</v>
      </c>
      <c r="R24" s="445"/>
      <c r="S24" s="445"/>
      <c r="T24" s="445"/>
      <c r="U24" s="445"/>
      <c r="V24" s="446"/>
      <c r="W24" s="510"/>
      <c r="X24" s="501"/>
      <c r="Y24" s="502"/>
      <c r="Z24" s="441" t="s">
        <v>171</v>
      </c>
      <c r="AA24" s="442"/>
      <c r="AB24" s="442"/>
      <c r="AC24" s="442"/>
      <c r="AD24" s="442"/>
      <c r="AE24" s="442"/>
      <c r="AF24" s="442"/>
      <c r="AG24" s="443"/>
      <c r="AH24" s="444">
        <v>682</v>
      </c>
      <c r="AI24" s="445"/>
      <c r="AJ24" s="445"/>
      <c r="AK24" s="445"/>
      <c r="AL24" s="446"/>
      <c r="AM24" s="444">
        <v>2060322</v>
      </c>
      <c r="AN24" s="445"/>
      <c r="AO24" s="445"/>
      <c r="AP24" s="445"/>
      <c r="AQ24" s="445"/>
      <c r="AR24" s="446"/>
      <c r="AS24" s="444">
        <v>3021</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25312778</v>
      </c>
      <c r="BO24" s="469"/>
      <c r="BP24" s="469"/>
      <c r="BQ24" s="469"/>
      <c r="BR24" s="469"/>
      <c r="BS24" s="469"/>
      <c r="BT24" s="469"/>
      <c r="BU24" s="470"/>
      <c r="BV24" s="468">
        <v>25910894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7750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128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1026051</v>
      </c>
      <c r="BO25" s="464"/>
      <c r="BP25" s="464"/>
      <c r="BQ25" s="464"/>
      <c r="BR25" s="464"/>
      <c r="BS25" s="464"/>
      <c r="BT25" s="464"/>
      <c r="BU25" s="465"/>
      <c r="BV25" s="463">
        <v>1102770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7030</v>
      </c>
      <c r="R26" s="445"/>
      <c r="S26" s="445"/>
      <c r="T26" s="445"/>
      <c r="U26" s="445"/>
      <c r="V26" s="446"/>
      <c r="W26" s="510"/>
      <c r="X26" s="501"/>
      <c r="Y26" s="502"/>
      <c r="Z26" s="441" t="s">
        <v>177</v>
      </c>
      <c r="AA26" s="523"/>
      <c r="AB26" s="523"/>
      <c r="AC26" s="523"/>
      <c r="AD26" s="523"/>
      <c r="AE26" s="523"/>
      <c r="AF26" s="523"/>
      <c r="AG26" s="524"/>
      <c r="AH26" s="444">
        <v>18</v>
      </c>
      <c r="AI26" s="445"/>
      <c r="AJ26" s="445"/>
      <c r="AK26" s="445"/>
      <c r="AL26" s="446"/>
      <c r="AM26" s="444">
        <v>49770</v>
      </c>
      <c r="AN26" s="445"/>
      <c r="AO26" s="445"/>
      <c r="AP26" s="445"/>
      <c r="AQ26" s="445"/>
      <c r="AR26" s="446"/>
      <c r="AS26" s="444">
        <v>2765</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4490</v>
      </c>
      <c r="R27" s="445"/>
      <c r="S27" s="445"/>
      <c r="T27" s="445"/>
      <c r="U27" s="445"/>
      <c r="V27" s="446"/>
      <c r="W27" s="510"/>
      <c r="X27" s="501"/>
      <c r="Y27" s="502"/>
      <c r="Z27" s="441" t="s">
        <v>180</v>
      </c>
      <c r="AA27" s="442"/>
      <c r="AB27" s="442"/>
      <c r="AC27" s="442"/>
      <c r="AD27" s="442"/>
      <c r="AE27" s="442"/>
      <c r="AF27" s="442"/>
      <c r="AG27" s="443"/>
      <c r="AH27" s="444">
        <v>3</v>
      </c>
      <c r="AI27" s="445"/>
      <c r="AJ27" s="445"/>
      <c r="AK27" s="445"/>
      <c r="AL27" s="446"/>
      <c r="AM27" s="444">
        <v>10314</v>
      </c>
      <c r="AN27" s="445"/>
      <c r="AO27" s="445"/>
      <c r="AP27" s="445"/>
      <c r="AQ27" s="445"/>
      <c r="AR27" s="446"/>
      <c r="AS27" s="444">
        <v>3438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4050</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128</v>
      </c>
      <c r="AN28" s="445"/>
      <c r="AO28" s="445"/>
      <c r="AP28" s="445"/>
      <c r="AQ28" s="445"/>
      <c r="AR28" s="446"/>
      <c r="AS28" s="444" t="s">
        <v>138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4452519</v>
      </c>
      <c r="BO28" s="464"/>
      <c r="BP28" s="464"/>
      <c r="BQ28" s="464"/>
      <c r="BR28" s="464"/>
      <c r="BS28" s="464"/>
      <c r="BT28" s="464"/>
      <c r="BU28" s="465"/>
      <c r="BV28" s="463">
        <v>4452150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22</v>
      </c>
      <c r="M29" s="445"/>
      <c r="N29" s="445"/>
      <c r="O29" s="445"/>
      <c r="P29" s="446"/>
      <c r="Q29" s="444">
        <v>3810</v>
      </c>
      <c r="R29" s="445"/>
      <c r="S29" s="445"/>
      <c r="T29" s="445"/>
      <c r="U29" s="445"/>
      <c r="V29" s="446"/>
      <c r="W29" s="511"/>
      <c r="X29" s="512"/>
      <c r="Y29" s="513"/>
      <c r="Z29" s="441" t="s">
        <v>186</v>
      </c>
      <c r="AA29" s="442"/>
      <c r="AB29" s="442"/>
      <c r="AC29" s="442"/>
      <c r="AD29" s="442"/>
      <c r="AE29" s="442"/>
      <c r="AF29" s="442"/>
      <c r="AG29" s="443"/>
      <c r="AH29" s="444">
        <v>685</v>
      </c>
      <c r="AI29" s="445"/>
      <c r="AJ29" s="445"/>
      <c r="AK29" s="445"/>
      <c r="AL29" s="446"/>
      <c r="AM29" s="444">
        <v>2070636</v>
      </c>
      <c r="AN29" s="445"/>
      <c r="AO29" s="445"/>
      <c r="AP29" s="445"/>
      <c r="AQ29" s="445"/>
      <c r="AR29" s="446"/>
      <c r="AS29" s="444">
        <v>3023</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2336709</v>
      </c>
      <c r="BO29" s="469"/>
      <c r="BP29" s="469"/>
      <c r="BQ29" s="469"/>
      <c r="BR29" s="469"/>
      <c r="BS29" s="469"/>
      <c r="BT29" s="469"/>
      <c r="BU29" s="470"/>
      <c r="BV29" s="468">
        <v>2334240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2554083</v>
      </c>
      <c r="BO30" s="472"/>
      <c r="BP30" s="472"/>
      <c r="BQ30" s="472"/>
      <c r="BR30" s="472"/>
      <c r="BS30" s="472"/>
      <c r="BT30" s="472"/>
      <c r="BU30" s="473"/>
      <c r="BV30" s="471">
        <v>1968930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IF('各会計、関係団体の財政状況及び健全化判断比率'!B35="","",'各会計、関係団体の財政状況及び健全化判断比率'!B35)</f>
        <v>下館結城都市計画事業八丁台土地区画整理事業特別会計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筑西広域市町村圏事務組合（一般会計）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スピカ・アセット・マネジメント</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病院事業債管理特別会計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茨城県市町村総合事務組合（一般会計）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茨城県西部医療機構</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農業集落排水事業会計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茨城県市町村総合事務組合（県民交通災害共済事業特別会計）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ちくせい夢開発</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下妻地方広域事務組合（一般会計）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下妻地方広域事務組合（フィットネスパーク・きぬ特別会計）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茨城県租税債権管理機構（一般会計）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茨城県後期高齢者医療広域連合（一般会計）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茨城県後期高齢者医療広域連合（後期高齢医療特別会計）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JklW5vHdKAPhf7MztepnAK4KUJrSFYABLSMDXAuKFqTODO0uTm4+R3C2pzSVeIMNDdDK7i3Novo0IV0iKOA4w==" saltValue="CKNnYBImYcAckVADLQDP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563</v>
      </c>
      <c r="D34" s="1250"/>
      <c r="E34" s="1251"/>
      <c r="F34" s="32">
        <v>8.11</v>
      </c>
      <c r="G34" s="33">
        <v>8.74</v>
      </c>
      <c r="H34" s="33">
        <v>5.63</v>
      </c>
      <c r="I34" s="33">
        <v>4.72</v>
      </c>
      <c r="J34" s="34">
        <v>8.27</v>
      </c>
      <c r="K34" s="22"/>
      <c r="L34" s="22"/>
      <c r="M34" s="22"/>
      <c r="N34" s="22"/>
      <c r="O34" s="22"/>
      <c r="P34" s="22"/>
    </row>
    <row r="35" spans="1:16" ht="39" customHeight="1" x14ac:dyDescent="0.15">
      <c r="A35" s="22"/>
      <c r="B35" s="35"/>
      <c r="C35" s="1244" t="s">
        <v>564</v>
      </c>
      <c r="D35" s="1245"/>
      <c r="E35" s="1246"/>
      <c r="F35" s="36">
        <v>3.78</v>
      </c>
      <c r="G35" s="37">
        <v>3.82</v>
      </c>
      <c r="H35" s="37">
        <v>3.89</v>
      </c>
      <c r="I35" s="37">
        <v>4.25</v>
      </c>
      <c r="J35" s="38">
        <v>4.78</v>
      </c>
      <c r="K35" s="22"/>
      <c r="L35" s="22"/>
      <c r="M35" s="22"/>
      <c r="N35" s="22"/>
      <c r="O35" s="22"/>
      <c r="P35" s="22"/>
    </row>
    <row r="36" spans="1:16" ht="39" customHeight="1" x14ac:dyDescent="0.15">
      <c r="A36" s="22"/>
      <c r="B36" s="35"/>
      <c r="C36" s="1244" t="s">
        <v>565</v>
      </c>
      <c r="D36" s="1245"/>
      <c r="E36" s="1246"/>
      <c r="F36" s="36" t="s">
        <v>511</v>
      </c>
      <c r="G36" s="37" t="s">
        <v>511</v>
      </c>
      <c r="H36" s="37" t="s">
        <v>511</v>
      </c>
      <c r="I36" s="37" t="s">
        <v>511</v>
      </c>
      <c r="J36" s="38">
        <v>4.2</v>
      </c>
      <c r="K36" s="22"/>
      <c r="L36" s="22"/>
      <c r="M36" s="22"/>
      <c r="N36" s="22"/>
      <c r="O36" s="22"/>
      <c r="P36" s="22"/>
    </row>
    <row r="37" spans="1:16" ht="39" customHeight="1" x14ac:dyDescent="0.15">
      <c r="A37" s="22"/>
      <c r="B37" s="35"/>
      <c r="C37" s="1244" t="s">
        <v>566</v>
      </c>
      <c r="D37" s="1245"/>
      <c r="E37" s="1246"/>
      <c r="F37" s="36">
        <v>2.5</v>
      </c>
      <c r="G37" s="37">
        <v>1.93</v>
      </c>
      <c r="H37" s="37">
        <v>0.42</v>
      </c>
      <c r="I37" s="37">
        <v>0.53</v>
      </c>
      <c r="J37" s="38">
        <v>1.34</v>
      </c>
      <c r="K37" s="22"/>
      <c r="L37" s="22"/>
      <c r="M37" s="22"/>
      <c r="N37" s="22"/>
      <c r="O37" s="22"/>
      <c r="P37" s="22"/>
    </row>
    <row r="38" spans="1:16" ht="39" customHeight="1" x14ac:dyDescent="0.15">
      <c r="A38" s="22"/>
      <c r="B38" s="35"/>
      <c r="C38" s="1244" t="s">
        <v>567</v>
      </c>
      <c r="D38" s="1245"/>
      <c r="E38" s="1246"/>
      <c r="F38" s="36" t="s">
        <v>511</v>
      </c>
      <c r="G38" s="37" t="s">
        <v>511</v>
      </c>
      <c r="H38" s="37" t="s">
        <v>511</v>
      </c>
      <c r="I38" s="37" t="s">
        <v>511</v>
      </c>
      <c r="J38" s="38">
        <v>1.04</v>
      </c>
      <c r="K38" s="22"/>
      <c r="L38" s="22"/>
      <c r="M38" s="22"/>
      <c r="N38" s="22"/>
      <c r="O38" s="22"/>
      <c r="P38" s="22"/>
    </row>
    <row r="39" spans="1:16" ht="39" customHeight="1" x14ac:dyDescent="0.15">
      <c r="A39" s="22"/>
      <c r="B39" s="35"/>
      <c r="C39" s="1244" t="s">
        <v>568</v>
      </c>
      <c r="D39" s="1245"/>
      <c r="E39" s="1246"/>
      <c r="F39" s="36">
        <v>2.39</v>
      </c>
      <c r="G39" s="37">
        <v>2.15</v>
      </c>
      <c r="H39" s="37">
        <v>1.74</v>
      </c>
      <c r="I39" s="37">
        <v>1</v>
      </c>
      <c r="J39" s="38">
        <v>0.93</v>
      </c>
      <c r="K39" s="22"/>
      <c r="L39" s="22"/>
      <c r="M39" s="22"/>
      <c r="N39" s="22"/>
      <c r="O39" s="22"/>
      <c r="P39" s="22"/>
    </row>
    <row r="40" spans="1:16" ht="39" customHeight="1" x14ac:dyDescent="0.15">
      <c r="A40" s="22"/>
      <c r="B40" s="35"/>
      <c r="C40" s="1244" t="s">
        <v>569</v>
      </c>
      <c r="D40" s="1245"/>
      <c r="E40" s="1246"/>
      <c r="F40" s="36">
        <v>0.64</v>
      </c>
      <c r="G40" s="37">
        <v>0.64</v>
      </c>
      <c r="H40" s="37">
        <v>0.54</v>
      </c>
      <c r="I40" s="37">
        <v>0.81</v>
      </c>
      <c r="J40" s="38">
        <v>0.35</v>
      </c>
      <c r="K40" s="22"/>
      <c r="L40" s="22"/>
      <c r="M40" s="22"/>
      <c r="N40" s="22"/>
      <c r="O40" s="22"/>
      <c r="P40" s="22"/>
    </row>
    <row r="41" spans="1:16" ht="39" customHeight="1" x14ac:dyDescent="0.15">
      <c r="A41" s="22"/>
      <c r="B41" s="35"/>
      <c r="C41" s="1244" t="s">
        <v>570</v>
      </c>
      <c r="D41" s="1245"/>
      <c r="E41" s="1246"/>
      <c r="F41" s="36">
        <v>0.08</v>
      </c>
      <c r="G41" s="37">
        <v>0.03</v>
      </c>
      <c r="H41" s="37">
        <v>0.06</v>
      </c>
      <c r="I41" s="37">
        <v>0.17</v>
      </c>
      <c r="J41" s="38">
        <v>0.1</v>
      </c>
      <c r="K41" s="22"/>
      <c r="L41" s="22"/>
      <c r="M41" s="22"/>
      <c r="N41" s="22"/>
      <c r="O41" s="22"/>
      <c r="P41" s="22"/>
    </row>
    <row r="42" spans="1:16" ht="39" customHeight="1" x14ac:dyDescent="0.15">
      <c r="A42" s="22"/>
      <c r="B42" s="39"/>
      <c r="C42" s="1244" t="s">
        <v>571</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572</v>
      </c>
      <c r="D43" s="1248"/>
      <c r="E43" s="1249"/>
      <c r="F43" s="41">
        <v>4.1500000000000004</v>
      </c>
      <c r="G43" s="42">
        <v>4.25</v>
      </c>
      <c r="H43" s="42">
        <v>0.5</v>
      </c>
      <c r="I43" s="42">
        <v>4.2699999999999996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uyjhILVYMClPMujrgXoynvlIOJohKO6FiCiTSJIZhpT3YgFelEPFlDBeNpeulKXe0Pdt8ezOsIOMEaPZPQ4wA==" saltValue="C4HkqI08HTox21cJ1g+W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4516</v>
      </c>
      <c r="L45" s="60">
        <v>4598</v>
      </c>
      <c r="M45" s="60">
        <v>4546</v>
      </c>
      <c r="N45" s="60">
        <v>4766</v>
      </c>
      <c r="O45" s="61">
        <v>4742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14</v>
      </c>
      <c r="F47" s="1254"/>
      <c r="G47" s="1254"/>
      <c r="H47" s="1254"/>
      <c r="I47" s="1254"/>
      <c r="J47" s="1255"/>
      <c r="K47" s="63">
        <v>3</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15</v>
      </c>
      <c r="F48" s="1254"/>
      <c r="G48" s="1254"/>
      <c r="H48" s="1254"/>
      <c r="I48" s="1254"/>
      <c r="J48" s="1255"/>
      <c r="K48" s="63">
        <v>1570</v>
      </c>
      <c r="L48" s="64">
        <v>1555</v>
      </c>
      <c r="M48" s="64">
        <v>1473</v>
      </c>
      <c r="N48" s="64">
        <v>1262</v>
      </c>
      <c r="O48" s="65">
        <v>1184</v>
      </c>
      <c r="P48" s="48"/>
      <c r="Q48" s="48"/>
      <c r="R48" s="48"/>
      <c r="S48" s="48"/>
      <c r="T48" s="48"/>
      <c r="U48" s="48"/>
    </row>
    <row r="49" spans="1:21" ht="30.75" customHeight="1" x14ac:dyDescent="0.15">
      <c r="A49" s="48"/>
      <c r="B49" s="1272"/>
      <c r="C49" s="1273"/>
      <c r="D49" s="62"/>
      <c r="E49" s="1254" t="s">
        <v>16</v>
      </c>
      <c r="F49" s="1254"/>
      <c r="G49" s="1254"/>
      <c r="H49" s="1254"/>
      <c r="I49" s="1254"/>
      <c r="J49" s="1255"/>
      <c r="K49" s="63">
        <v>378</v>
      </c>
      <c r="L49" s="64">
        <v>282</v>
      </c>
      <c r="M49" s="64">
        <v>269</v>
      </c>
      <c r="N49" s="64">
        <v>175</v>
      </c>
      <c r="O49" s="65">
        <v>135</v>
      </c>
      <c r="P49" s="48"/>
      <c r="Q49" s="48"/>
      <c r="R49" s="48"/>
      <c r="S49" s="48"/>
      <c r="T49" s="48"/>
      <c r="U49" s="48"/>
    </row>
    <row r="50" spans="1:21" ht="30.75" customHeight="1" x14ac:dyDescent="0.15">
      <c r="A50" s="48"/>
      <c r="B50" s="1272"/>
      <c r="C50" s="1273"/>
      <c r="D50" s="62"/>
      <c r="E50" s="1254" t="s">
        <v>17</v>
      </c>
      <c r="F50" s="1254"/>
      <c r="G50" s="1254"/>
      <c r="H50" s="1254"/>
      <c r="I50" s="1254"/>
      <c r="J50" s="1255"/>
      <c r="K50" s="63">
        <v>76</v>
      </c>
      <c r="L50" s="64">
        <v>57</v>
      </c>
      <c r="M50" s="64">
        <v>66</v>
      </c>
      <c r="N50" s="64">
        <v>64</v>
      </c>
      <c r="O50" s="65">
        <v>64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4769</v>
      </c>
      <c r="L52" s="64">
        <v>4752</v>
      </c>
      <c r="M52" s="64">
        <v>4506</v>
      </c>
      <c r="N52" s="64">
        <v>4415</v>
      </c>
      <c r="O52" s="65">
        <v>4550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1774</v>
      </c>
      <c r="L53" s="69">
        <v>1740</v>
      </c>
      <c r="M53" s="69">
        <v>1848</v>
      </c>
      <c r="N53" s="69">
        <v>1852</v>
      </c>
      <c r="O53" s="70">
        <v>1575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585</v>
      </c>
      <c r="L57" s="84" t="s">
        <v>585</v>
      </c>
      <c r="M57" s="84" t="s">
        <v>585</v>
      </c>
      <c r="N57" s="84" t="s">
        <v>585</v>
      </c>
      <c r="O57" s="85" t="s">
        <v>585</v>
      </c>
    </row>
    <row r="58" spans="1:21" ht="31.5" customHeight="1" thickBot="1" x14ac:dyDescent="0.2">
      <c r="B58" s="1262"/>
      <c r="C58" s="1263"/>
      <c r="D58" s="1267" t="s">
        <v>27</v>
      </c>
      <c r="E58" s="1268"/>
      <c r="F58" s="1268"/>
      <c r="G58" s="1268"/>
      <c r="H58" s="1268"/>
      <c r="I58" s="1268"/>
      <c r="J58" s="1269"/>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h7ilM9lEV8My1SnH2IC2qL2GrC490W589PtNmNKq7TLp9WNVt1MIw0rVEaFiE1q3ekd/LIh8MGFnD+zuYxNlw==" saltValue="OPSmAYEPL6hAJTgagfmD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90" t="s">
        <v>30</v>
      </c>
      <c r="C41" s="1291"/>
      <c r="D41" s="102"/>
      <c r="E41" s="1292" t="s">
        <v>31</v>
      </c>
      <c r="F41" s="1292"/>
      <c r="G41" s="1292"/>
      <c r="H41" s="1293"/>
      <c r="I41" s="103">
        <v>40305</v>
      </c>
      <c r="J41" s="104">
        <v>39692</v>
      </c>
      <c r="K41" s="104">
        <v>48433</v>
      </c>
      <c r="L41" s="104">
        <v>49811</v>
      </c>
      <c r="M41" s="105">
        <v>50173</v>
      </c>
    </row>
    <row r="42" spans="2:13" ht="27.75" customHeight="1" x14ac:dyDescent="0.15">
      <c r="B42" s="1280"/>
      <c r="C42" s="1281"/>
      <c r="D42" s="106"/>
      <c r="E42" s="1284" t="s">
        <v>32</v>
      </c>
      <c r="F42" s="1284"/>
      <c r="G42" s="1284"/>
      <c r="H42" s="1285"/>
      <c r="I42" s="107">
        <v>1074</v>
      </c>
      <c r="J42" s="108">
        <v>1017</v>
      </c>
      <c r="K42" s="108">
        <v>951</v>
      </c>
      <c r="L42" s="108">
        <v>887</v>
      </c>
      <c r="M42" s="109">
        <v>823</v>
      </c>
    </row>
    <row r="43" spans="2:13" ht="27.75" customHeight="1" x14ac:dyDescent="0.15">
      <c r="B43" s="1280"/>
      <c r="C43" s="1281"/>
      <c r="D43" s="106"/>
      <c r="E43" s="1284" t="s">
        <v>33</v>
      </c>
      <c r="F43" s="1284"/>
      <c r="G43" s="1284"/>
      <c r="H43" s="1285"/>
      <c r="I43" s="107">
        <v>16561</v>
      </c>
      <c r="J43" s="108">
        <v>17234</v>
      </c>
      <c r="K43" s="108">
        <v>13861</v>
      </c>
      <c r="L43" s="108">
        <v>13209</v>
      </c>
      <c r="M43" s="109">
        <v>11846</v>
      </c>
    </row>
    <row r="44" spans="2:13" ht="27.75" customHeight="1" x14ac:dyDescent="0.15">
      <c r="B44" s="1280"/>
      <c r="C44" s="1281"/>
      <c r="D44" s="106"/>
      <c r="E44" s="1284" t="s">
        <v>34</v>
      </c>
      <c r="F44" s="1284"/>
      <c r="G44" s="1284"/>
      <c r="H44" s="1285"/>
      <c r="I44" s="107">
        <v>1348</v>
      </c>
      <c r="J44" s="108">
        <v>1156</v>
      </c>
      <c r="K44" s="108">
        <v>1108</v>
      </c>
      <c r="L44" s="108">
        <v>941</v>
      </c>
      <c r="M44" s="109">
        <v>1196</v>
      </c>
    </row>
    <row r="45" spans="2:13" ht="27.75" customHeight="1" x14ac:dyDescent="0.15">
      <c r="B45" s="1280"/>
      <c r="C45" s="1281"/>
      <c r="D45" s="106"/>
      <c r="E45" s="1284" t="s">
        <v>35</v>
      </c>
      <c r="F45" s="1284"/>
      <c r="G45" s="1284"/>
      <c r="H45" s="1285"/>
      <c r="I45" s="107">
        <v>7439</v>
      </c>
      <c r="J45" s="108">
        <v>7282</v>
      </c>
      <c r="K45" s="108">
        <v>7335</v>
      </c>
      <c r="L45" s="108">
        <v>7344</v>
      </c>
      <c r="M45" s="109">
        <v>7235</v>
      </c>
    </row>
    <row r="46" spans="2:13" ht="27.75" customHeight="1" x14ac:dyDescent="0.15">
      <c r="B46" s="1280"/>
      <c r="C46" s="1281"/>
      <c r="D46" s="110"/>
      <c r="E46" s="1284" t="s">
        <v>36</v>
      </c>
      <c r="F46" s="1284"/>
      <c r="G46" s="1284"/>
      <c r="H46" s="1285"/>
      <c r="I46" s="107">
        <v>10</v>
      </c>
      <c r="J46" s="108">
        <v>12</v>
      </c>
      <c r="K46" s="108" t="s">
        <v>511</v>
      </c>
      <c r="L46" s="108">
        <v>10</v>
      </c>
      <c r="M46" s="109">
        <v>977</v>
      </c>
    </row>
    <row r="47" spans="2:13" ht="27.75" customHeight="1" x14ac:dyDescent="0.15">
      <c r="B47" s="1280"/>
      <c r="C47" s="1281"/>
      <c r="D47" s="111"/>
      <c r="E47" s="1294" t="s">
        <v>37</v>
      </c>
      <c r="F47" s="1295"/>
      <c r="G47" s="1295"/>
      <c r="H47" s="1296"/>
      <c r="I47" s="107" t="s">
        <v>511</v>
      </c>
      <c r="J47" s="108" t="s">
        <v>511</v>
      </c>
      <c r="K47" s="108" t="s">
        <v>511</v>
      </c>
      <c r="L47" s="108" t="s">
        <v>511</v>
      </c>
      <c r="M47" s="109" t="s">
        <v>511</v>
      </c>
    </row>
    <row r="48" spans="2:13" ht="27.75" customHeight="1" x14ac:dyDescent="0.15">
      <c r="B48" s="1280"/>
      <c r="C48" s="1281"/>
      <c r="D48" s="106"/>
      <c r="E48" s="1284" t="s">
        <v>38</v>
      </c>
      <c r="F48" s="1284"/>
      <c r="G48" s="1284"/>
      <c r="H48" s="1285"/>
      <c r="I48" s="107" t="s">
        <v>511</v>
      </c>
      <c r="J48" s="108" t="s">
        <v>511</v>
      </c>
      <c r="K48" s="108" t="s">
        <v>511</v>
      </c>
      <c r="L48" s="108" t="s">
        <v>511</v>
      </c>
      <c r="M48" s="109" t="s">
        <v>511</v>
      </c>
    </row>
    <row r="49" spans="2:13" ht="27.75" customHeight="1" x14ac:dyDescent="0.15">
      <c r="B49" s="1282"/>
      <c r="C49" s="1283"/>
      <c r="D49" s="106"/>
      <c r="E49" s="1284" t="s">
        <v>39</v>
      </c>
      <c r="F49" s="1284"/>
      <c r="G49" s="1284"/>
      <c r="H49" s="1285"/>
      <c r="I49" s="107" t="s">
        <v>511</v>
      </c>
      <c r="J49" s="108" t="s">
        <v>511</v>
      </c>
      <c r="K49" s="108" t="s">
        <v>511</v>
      </c>
      <c r="L49" s="108" t="s">
        <v>511</v>
      </c>
      <c r="M49" s="109" t="s">
        <v>511</v>
      </c>
    </row>
    <row r="50" spans="2:13" ht="27.75" customHeight="1" x14ac:dyDescent="0.15">
      <c r="B50" s="1278" t="s">
        <v>40</v>
      </c>
      <c r="C50" s="1279"/>
      <c r="D50" s="112"/>
      <c r="E50" s="1284" t="s">
        <v>41</v>
      </c>
      <c r="F50" s="1284"/>
      <c r="G50" s="1284"/>
      <c r="H50" s="1285"/>
      <c r="I50" s="107">
        <v>9861</v>
      </c>
      <c r="J50" s="108">
        <v>9819</v>
      </c>
      <c r="K50" s="108">
        <v>9320</v>
      </c>
      <c r="L50" s="108">
        <v>9141</v>
      </c>
      <c r="M50" s="109">
        <v>9453</v>
      </c>
    </row>
    <row r="51" spans="2:13" ht="27.75" customHeight="1" x14ac:dyDescent="0.15">
      <c r="B51" s="1280"/>
      <c r="C51" s="1281"/>
      <c r="D51" s="106"/>
      <c r="E51" s="1284" t="s">
        <v>42</v>
      </c>
      <c r="F51" s="1284"/>
      <c r="G51" s="1284"/>
      <c r="H51" s="1285"/>
      <c r="I51" s="107">
        <v>4031</v>
      </c>
      <c r="J51" s="108">
        <v>3762</v>
      </c>
      <c r="K51" s="108">
        <v>3994</v>
      </c>
      <c r="L51" s="108">
        <v>2884</v>
      </c>
      <c r="M51" s="109">
        <v>3074</v>
      </c>
    </row>
    <row r="52" spans="2:13" ht="27.75" customHeight="1" x14ac:dyDescent="0.15">
      <c r="B52" s="1282"/>
      <c r="C52" s="1283"/>
      <c r="D52" s="106"/>
      <c r="E52" s="1284" t="s">
        <v>43</v>
      </c>
      <c r="F52" s="1284"/>
      <c r="G52" s="1284"/>
      <c r="H52" s="1285"/>
      <c r="I52" s="107">
        <v>43785</v>
      </c>
      <c r="J52" s="108">
        <v>44128</v>
      </c>
      <c r="K52" s="108">
        <v>45718</v>
      </c>
      <c r="L52" s="108">
        <v>46174</v>
      </c>
      <c r="M52" s="109">
        <v>45870</v>
      </c>
    </row>
    <row r="53" spans="2:13" ht="27.75" customHeight="1" thickBot="1" x14ac:dyDescent="0.2">
      <c r="B53" s="1286" t="s">
        <v>44</v>
      </c>
      <c r="C53" s="1287"/>
      <c r="D53" s="113"/>
      <c r="E53" s="1288" t="s">
        <v>45</v>
      </c>
      <c r="F53" s="1288"/>
      <c r="G53" s="1288"/>
      <c r="H53" s="1289"/>
      <c r="I53" s="114">
        <v>9059</v>
      </c>
      <c r="J53" s="115">
        <v>8684</v>
      </c>
      <c r="K53" s="115">
        <v>12656</v>
      </c>
      <c r="L53" s="115">
        <v>14003</v>
      </c>
      <c r="M53" s="116">
        <v>13853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54eENT6knzjGagJYGC1rllfvIersMrBtUMd3eylwlsXjA6uHDIgtA90g8yjVH32QVyHxY8+6c4QEDhWQV2z0A==" saltValue="CvUPZjulVusD3gJo5WNL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4600</v>
      </c>
      <c r="G55" s="128">
        <v>4452</v>
      </c>
      <c r="H55" s="129">
        <v>4453</v>
      </c>
    </row>
    <row r="56" spans="2:8" ht="52.5" customHeight="1" x14ac:dyDescent="0.15">
      <c r="B56" s="130"/>
      <c r="C56" s="1307" t="s">
        <v>49</v>
      </c>
      <c r="D56" s="1307"/>
      <c r="E56" s="1308"/>
      <c r="F56" s="131">
        <v>2534</v>
      </c>
      <c r="G56" s="131">
        <v>2334</v>
      </c>
      <c r="H56" s="132">
        <v>2337</v>
      </c>
    </row>
    <row r="57" spans="2:8" ht="53.25" customHeight="1" x14ac:dyDescent="0.15">
      <c r="B57" s="130"/>
      <c r="C57" s="1309" t="s">
        <v>50</v>
      </c>
      <c r="D57" s="1309"/>
      <c r="E57" s="1310"/>
      <c r="F57" s="133">
        <v>1605</v>
      </c>
      <c r="G57" s="133">
        <v>1969</v>
      </c>
      <c r="H57" s="134">
        <v>2554</v>
      </c>
    </row>
    <row r="58" spans="2:8" ht="45.75" customHeight="1" x14ac:dyDescent="0.15">
      <c r="B58" s="135"/>
      <c r="C58" s="1297" t="s">
        <v>586</v>
      </c>
      <c r="D58" s="1298"/>
      <c r="E58" s="1299"/>
      <c r="F58" s="136">
        <v>467</v>
      </c>
      <c r="G58" s="136">
        <v>963</v>
      </c>
      <c r="H58" s="137">
        <v>1413</v>
      </c>
    </row>
    <row r="59" spans="2:8" ht="45.75" customHeight="1" x14ac:dyDescent="0.15">
      <c r="B59" s="135"/>
      <c r="C59" s="1297" t="s">
        <v>587</v>
      </c>
      <c r="D59" s="1298"/>
      <c r="E59" s="1299"/>
      <c r="F59" s="136">
        <v>248</v>
      </c>
      <c r="G59" s="136">
        <v>289</v>
      </c>
      <c r="H59" s="137">
        <v>362</v>
      </c>
    </row>
    <row r="60" spans="2:8" ht="45.75" customHeight="1" x14ac:dyDescent="0.15">
      <c r="B60" s="135"/>
      <c r="C60" s="1297" t="s">
        <v>588</v>
      </c>
      <c r="D60" s="1298"/>
      <c r="E60" s="1299"/>
      <c r="F60" s="136">
        <v>219</v>
      </c>
      <c r="G60" s="136">
        <v>219</v>
      </c>
      <c r="H60" s="137">
        <v>219</v>
      </c>
    </row>
    <row r="61" spans="2:8" ht="45.75" customHeight="1" x14ac:dyDescent="0.15">
      <c r="B61" s="135"/>
      <c r="C61" s="1297" t="s">
        <v>589</v>
      </c>
      <c r="D61" s="1298"/>
      <c r="E61" s="1299"/>
      <c r="F61" s="136">
        <v>15</v>
      </c>
      <c r="G61" s="136">
        <v>15</v>
      </c>
      <c r="H61" s="137">
        <v>146</v>
      </c>
    </row>
    <row r="62" spans="2:8" ht="45.75" customHeight="1" thickBot="1" x14ac:dyDescent="0.2">
      <c r="B62" s="138"/>
      <c r="C62" s="1300" t="s">
        <v>590</v>
      </c>
      <c r="D62" s="1301"/>
      <c r="E62" s="1302"/>
      <c r="F62" s="139">
        <v>152</v>
      </c>
      <c r="G62" s="139">
        <v>152</v>
      </c>
      <c r="H62" s="140">
        <v>128</v>
      </c>
    </row>
    <row r="63" spans="2:8" ht="52.5" customHeight="1" thickBot="1" x14ac:dyDescent="0.2">
      <c r="B63" s="141"/>
      <c r="C63" s="1303" t="s">
        <v>51</v>
      </c>
      <c r="D63" s="1303"/>
      <c r="E63" s="1304"/>
      <c r="F63" s="142">
        <v>8739</v>
      </c>
      <c r="G63" s="142">
        <v>8755</v>
      </c>
      <c r="H63" s="143">
        <v>9343</v>
      </c>
    </row>
    <row r="64" spans="2:8" ht="15" customHeight="1" x14ac:dyDescent="0.15"/>
  </sheetData>
  <sheetProtection algorithmName="SHA-512" hashValue="j/9OAfyECDlA90q0j+M5MqF0F4ygmNbmr9fqLZRWIU0Po9uQoSVVxrttN6puf9QYIzDG1hLZ9c2qCU/CR3pAWg==" saltValue="oA6aGfdPzbPnhEuXDmA/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555</v>
      </c>
      <c r="BQ50" s="1317"/>
      <c r="BR50" s="1317"/>
      <c r="BS50" s="1317"/>
      <c r="BT50" s="1317"/>
      <c r="BU50" s="1317"/>
      <c r="BV50" s="1317"/>
      <c r="BW50" s="1317"/>
      <c r="BX50" s="1317" t="s">
        <v>556</v>
      </c>
      <c r="BY50" s="1317"/>
      <c r="BZ50" s="1317"/>
      <c r="CA50" s="1317"/>
      <c r="CB50" s="1317"/>
      <c r="CC50" s="1317"/>
      <c r="CD50" s="1317"/>
      <c r="CE50" s="1317"/>
      <c r="CF50" s="1317" t="s">
        <v>557</v>
      </c>
      <c r="CG50" s="1317"/>
      <c r="CH50" s="1317"/>
      <c r="CI50" s="1317"/>
      <c r="CJ50" s="1317"/>
      <c r="CK50" s="1317"/>
      <c r="CL50" s="1317"/>
      <c r="CM50" s="1317"/>
      <c r="CN50" s="1317" t="s">
        <v>558</v>
      </c>
      <c r="CO50" s="1317"/>
      <c r="CP50" s="1317"/>
      <c r="CQ50" s="1317"/>
      <c r="CR50" s="1317"/>
      <c r="CS50" s="1317"/>
      <c r="CT50" s="1317"/>
      <c r="CU50" s="1317"/>
      <c r="CV50" s="1317" t="s">
        <v>559</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605</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3">
        <v>42.7</v>
      </c>
      <c r="BQ51" s="1313"/>
      <c r="BR51" s="1313"/>
      <c r="BS51" s="1313"/>
      <c r="BT51" s="1313"/>
      <c r="BU51" s="1313"/>
      <c r="BV51" s="1313"/>
      <c r="BW51" s="1313"/>
      <c r="BX51" s="1313">
        <v>41.7</v>
      </c>
      <c r="BY51" s="1313"/>
      <c r="BZ51" s="1313"/>
      <c r="CA51" s="1313"/>
      <c r="CB51" s="1313"/>
      <c r="CC51" s="1313"/>
      <c r="CD51" s="1313"/>
      <c r="CE51" s="1313"/>
      <c r="CF51" s="1313">
        <v>61</v>
      </c>
      <c r="CG51" s="1313"/>
      <c r="CH51" s="1313"/>
      <c r="CI51" s="1313"/>
      <c r="CJ51" s="1313"/>
      <c r="CK51" s="1313"/>
      <c r="CL51" s="1313"/>
      <c r="CM51" s="1313"/>
      <c r="CN51" s="1313">
        <v>67.5</v>
      </c>
      <c r="CO51" s="1313"/>
      <c r="CP51" s="1313"/>
      <c r="CQ51" s="1313"/>
      <c r="CR51" s="1313"/>
      <c r="CS51" s="1313"/>
      <c r="CT51" s="1313"/>
      <c r="CU51" s="1313"/>
      <c r="CV51" s="1313">
        <v>64.5</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607</v>
      </c>
      <c r="BC53" s="1316"/>
      <c r="BD53" s="1316"/>
      <c r="BE53" s="1316"/>
      <c r="BF53" s="1316"/>
      <c r="BG53" s="1316"/>
      <c r="BH53" s="1316"/>
      <c r="BI53" s="1316"/>
      <c r="BJ53" s="1316"/>
      <c r="BK53" s="1316"/>
      <c r="BL53" s="1316"/>
      <c r="BM53" s="1316"/>
      <c r="BN53" s="1316"/>
      <c r="BO53" s="1316"/>
      <c r="BP53" s="1313">
        <v>57.9</v>
      </c>
      <c r="BQ53" s="1313"/>
      <c r="BR53" s="1313"/>
      <c r="BS53" s="1313"/>
      <c r="BT53" s="1313"/>
      <c r="BU53" s="1313"/>
      <c r="BV53" s="1313"/>
      <c r="BW53" s="1313"/>
      <c r="BX53" s="1313">
        <v>61.1</v>
      </c>
      <c r="BY53" s="1313"/>
      <c r="BZ53" s="1313"/>
      <c r="CA53" s="1313"/>
      <c r="CB53" s="1313"/>
      <c r="CC53" s="1313"/>
      <c r="CD53" s="1313"/>
      <c r="CE53" s="1313"/>
      <c r="CF53" s="1313">
        <v>62.1</v>
      </c>
      <c r="CG53" s="1313"/>
      <c r="CH53" s="1313"/>
      <c r="CI53" s="1313"/>
      <c r="CJ53" s="1313"/>
      <c r="CK53" s="1313"/>
      <c r="CL53" s="1313"/>
      <c r="CM53" s="1313"/>
      <c r="CN53" s="1313">
        <v>62</v>
      </c>
      <c r="CO53" s="1313"/>
      <c r="CP53" s="1313"/>
      <c r="CQ53" s="1313"/>
      <c r="CR53" s="1313"/>
      <c r="CS53" s="1313"/>
      <c r="CT53" s="1313"/>
      <c r="CU53" s="1313"/>
      <c r="CV53" s="1313">
        <v>62.8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608</v>
      </c>
      <c r="AO55" s="1317"/>
      <c r="AP55" s="1317"/>
      <c r="AQ55" s="1317"/>
      <c r="AR55" s="1317"/>
      <c r="AS55" s="1317"/>
      <c r="AT55" s="1317"/>
      <c r="AU55" s="1317"/>
      <c r="AV55" s="1317"/>
      <c r="AW55" s="1317"/>
      <c r="AX55" s="1317"/>
      <c r="AY55" s="1317"/>
      <c r="AZ55" s="1317"/>
      <c r="BA55" s="1317"/>
      <c r="BB55" s="1316" t="s">
        <v>606</v>
      </c>
      <c r="BC55" s="1316"/>
      <c r="BD55" s="1316"/>
      <c r="BE55" s="1316"/>
      <c r="BF55" s="1316"/>
      <c r="BG55" s="1316"/>
      <c r="BH55" s="1316"/>
      <c r="BI55" s="1316"/>
      <c r="BJ55" s="1316"/>
      <c r="BK55" s="1316"/>
      <c r="BL55" s="1316"/>
      <c r="BM55" s="1316"/>
      <c r="BN55" s="1316"/>
      <c r="BO55" s="1316"/>
      <c r="BP55" s="1313"/>
      <c r="BQ55" s="1313"/>
      <c r="BR55" s="1313"/>
      <c r="BS55" s="1313"/>
      <c r="BT55" s="1313"/>
      <c r="BU55" s="1313"/>
      <c r="BV55" s="1313"/>
      <c r="BW55" s="1313"/>
      <c r="BX55" s="1313"/>
      <c r="BY55" s="1313"/>
      <c r="BZ55" s="1313"/>
      <c r="CA55" s="1313"/>
      <c r="CB55" s="1313"/>
      <c r="CC55" s="1313"/>
      <c r="CD55" s="1313"/>
      <c r="CE55" s="1313"/>
      <c r="CF55" s="1313"/>
      <c r="CG55" s="1313"/>
      <c r="CH55" s="1313"/>
      <c r="CI55" s="1313"/>
      <c r="CJ55" s="1313"/>
      <c r="CK55" s="1313"/>
      <c r="CL55" s="1313"/>
      <c r="CM55" s="1313"/>
      <c r="CN55" s="1313"/>
      <c r="CO55" s="1313"/>
      <c r="CP55" s="1313"/>
      <c r="CQ55" s="1313"/>
      <c r="CR55" s="1313"/>
      <c r="CS55" s="1313"/>
      <c r="CT55" s="1313"/>
      <c r="CU55" s="1313"/>
      <c r="CV55" s="1313"/>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607</v>
      </c>
      <c r="BC57" s="1316"/>
      <c r="BD57" s="1316"/>
      <c r="BE57" s="1316"/>
      <c r="BF57" s="1316"/>
      <c r="BG57" s="1316"/>
      <c r="BH57" s="1316"/>
      <c r="BI57" s="1316"/>
      <c r="BJ57" s="1316"/>
      <c r="BK57" s="1316"/>
      <c r="BL57" s="1316"/>
      <c r="BM57" s="1316"/>
      <c r="BN57" s="1316"/>
      <c r="BO57" s="1316"/>
      <c r="BP57" s="1313"/>
      <c r="BQ57" s="1313"/>
      <c r="BR57" s="1313"/>
      <c r="BS57" s="1313"/>
      <c r="BT57" s="1313"/>
      <c r="BU57" s="1313"/>
      <c r="BV57" s="1313"/>
      <c r="BW57" s="1313"/>
      <c r="BX57" s="1313"/>
      <c r="BY57" s="1313"/>
      <c r="BZ57" s="1313"/>
      <c r="CA57" s="1313"/>
      <c r="CB57" s="1313"/>
      <c r="CC57" s="1313"/>
      <c r="CD57" s="1313"/>
      <c r="CE57" s="1313"/>
      <c r="CF57" s="1313"/>
      <c r="CG57" s="1313"/>
      <c r="CH57" s="1313"/>
      <c r="CI57" s="1313"/>
      <c r="CJ57" s="1313"/>
      <c r="CK57" s="1313"/>
      <c r="CL57" s="1313"/>
      <c r="CM57" s="1313"/>
      <c r="CN57" s="1313"/>
      <c r="CO57" s="1313"/>
      <c r="CP57" s="1313"/>
      <c r="CQ57" s="1313"/>
      <c r="CR57" s="1313"/>
      <c r="CS57" s="1313"/>
      <c r="CT57" s="1313"/>
      <c r="CU57" s="1313"/>
      <c r="CV57" s="1313"/>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9" t="s">
        <v>612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555</v>
      </c>
      <c r="BQ72" s="1317"/>
      <c r="BR72" s="1317"/>
      <c r="BS72" s="1317"/>
      <c r="BT72" s="1317"/>
      <c r="BU72" s="1317"/>
      <c r="BV72" s="1317"/>
      <c r="BW72" s="1317"/>
      <c r="BX72" s="1317" t="s">
        <v>556</v>
      </c>
      <c r="BY72" s="1317"/>
      <c r="BZ72" s="1317"/>
      <c r="CA72" s="1317"/>
      <c r="CB72" s="1317"/>
      <c r="CC72" s="1317"/>
      <c r="CD72" s="1317"/>
      <c r="CE72" s="1317"/>
      <c r="CF72" s="1317" t="s">
        <v>557</v>
      </c>
      <c r="CG72" s="1317"/>
      <c r="CH72" s="1317"/>
      <c r="CI72" s="1317"/>
      <c r="CJ72" s="1317"/>
      <c r="CK72" s="1317"/>
      <c r="CL72" s="1317"/>
      <c r="CM72" s="1317"/>
      <c r="CN72" s="1317" t="s">
        <v>558</v>
      </c>
      <c r="CO72" s="1317"/>
      <c r="CP72" s="1317"/>
      <c r="CQ72" s="1317"/>
      <c r="CR72" s="1317"/>
      <c r="CS72" s="1317"/>
      <c r="CT72" s="1317"/>
      <c r="CU72" s="1317"/>
      <c r="CV72" s="1317" t="s">
        <v>559</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605</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3">
        <v>42.7</v>
      </c>
      <c r="BQ73" s="1313"/>
      <c r="BR73" s="1313"/>
      <c r="BS73" s="1313"/>
      <c r="BT73" s="1313"/>
      <c r="BU73" s="1313"/>
      <c r="BV73" s="1313"/>
      <c r="BW73" s="1313"/>
      <c r="BX73" s="1313">
        <v>41.7</v>
      </c>
      <c r="BY73" s="1313"/>
      <c r="BZ73" s="1313"/>
      <c r="CA73" s="1313"/>
      <c r="CB73" s="1313"/>
      <c r="CC73" s="1313"/>
      <c r="CD73" s="1313"/>
      <c r="CE73" s="1313"/>
      <c r="CF73" s="1313">
        <v>61</v>
      </c>
      <c r="CG73" s="1313"/>
      <c r="CH73" s="1313"/>
      <c r="CI73" s="1313"/>
      <c r="CJ73" s="1313"/>
      <c r="CK73" s="1313"/>
      <c r="CL73" s="1313"/>
      <c r="CM73" s="1313"/>
      <c r="CN73" s="1313">
        <v>67.5</v>
      </c>
      <c r="CO73" s="1313"/>
      <c r="CP73" s="1313"/>
      <c r="CQ73" s="1313"/>
      <c r="CR73" s="1313"/>
      <c r="CS73" s="1313"/>
      <c r="CT73" s="1313"/>
      <c r="CU73" s="1313"/>
      <c r="CV73" s="1313">
        <v>64.5</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610</v>
      </c>
      <c r="BC75" s="1316"/>
      <c r="BD75" s="1316"/>
      <c r="BE75" s="1316"/>
      <c r="BF75" s="1316"/>
      <c r="BG75" s="1316"/>
      <c r="BH75" s="1316"/>
      <c r="BI75" s="1316"/>
      <c r="BJ75" s="1316"/>
      <c r="BK75" s="1316"/>
      <c r="BL75" s="1316"/>
      <c r="BM75" s="1316"/>
      <c r="BN75" s="1316"/>
      <c r="BO75" s="1316"/>
      <c r="BP75" s="1313">
        <v>8.6</v>
      </c>
      <c r="BQ75" s="1313"/>
      <c r="BR75" s="1313"/>
      <c r="BS75" s="1313"/>
      <c r="BT75" s="1313"/>
      <c r="BU75" s="1313"/>
      <c r="BV75" s="1313"/>
      <c r="BW75" s="1313"/>
      <c r="BX75" s="1313">
        <v>8.3000000000000007</v>
      </c>
      <c r="BY75" s="1313"/>
      <c r="BZ75" s="1313"/>
      <c r="CA75" s="1313"/>
      <c r="CB75" s="1313"/>
      <c r="CC75" s="1313"/>
      <c r="CD75" s="1313"/>
      <c r="CE75" s="1313"/>
      <c r="CF75" s="1313">
        <v>8.5</v>
      </c>
      <c r="CG75" s="1313"/>
      <c r="CH75" s="1313"/>
      <c r="CI75" s="1313"/>
      <c r="CJ75" s="1313"/>
      <c r="CK75" s="1313"/>
      <c r="CL75" s="1313"/>
      <c r="CM75" s="1313"/>
      <c r="CN75" s="1313">
        <v>8.6999999999999993</v>
      </c>
      <c r="CO75" s="1313"/>
      <c r="CP75" s="1313"/>
      <c r="CQ75" s="1313"/>
      <c r="CR75" s="1313"/>
      <c r="CS75" s="1313"/>
      <c r="CT75" s="1313"/>
      <c r="CU75" s="1313"/>
      <c r="CV75" s="1313">
        <v>8.4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608</v>
      </c>
      <c r="AO77" s="1317"/>
      <c r="AP77" s="1317"/>
      <c r="AQ77" s="1317"/>
      <c r="AR77" s="1317"/>
      <c r="AS77" s="1317"/>
      <c r="AT77" s="1317"/>
      <c r="AU77" s="1317"/>
      <c r="AV77" s="1317"/>
      <c r="AW77" s="1317"/>
      <c r="AX77" s="1317"/>
      <c r="AY77" s="1317"/>
      <c r="AZ77" s="1317"/>
      <c r="BA77" s="1317"/>
      <c r="BB77" s="1316" t="s">
        <v>606</v>
      </c>
      <c r="BC77" s="1316"/>
      <c r="BD77" s="1316"/>
      <c r="BE77" s="1316"/>
      <c r="BF77" s="1316"/>
      <c r="BG77" s="1316"/>
      <c r="BH77" s="1316"/>
      <c r="BI77" s="1316"/>
      <c r="BJ77" s="1316"/>
      <c r="BK77" s="1316"/>
      <c r="BL77" s="1316"/>
      <c r="BM77" s="1316"/>
      <c r="BN77" s="1316"/>
      <c r="BO77" s="1316"/>
      <c r="BP77" s="1313"/>
      <c r="BQ77" s="1313"/>
      <c r="BR77" s="1313"/>
      <c r="BS77" s="1313"/>
      <c r="BT77" s="1313"/>
      <c r="BU77" s="1313"/>
      <c r="BV77" s="1313"/>
      <c r="BW77" s="1313"/>
      <c r="BX77" s="1313"/>
      <c r="BY77" s="1313"/>
      <c r="BZ77" s="1313"/>
      <c r="CA77" s="1313"/>
      <c r="CB77" s="1313"/>
      <c r="CC77" s="1313"/>
      <c r="CD77" s="1313"/>
      <c r="CE77" s="1313"/>
      <c r="CF77" s="1313"/>
      <c r="CG77" s="1313"/>
      <c r="CH77" s="1313"/>
      <c r="CI77" s="1313"/>
      <c r="CJ77" s="1313"/>
      <c r="CK77" s="1313"/>
      <c r="CL77" s="1313"/>
      <c r="CM77" s="1313"/>
      <c r="CN77" s="1313"/>
      <c r="CO77" s="1313"/>
      <c r="CP77" s="1313"/>
      <c r="CQ77" s="1313"/>
      <c r="CR77" s="1313"/>
      <c r="CS77" s="1313"/>
      <c r="CT77" s="1313"/>
      <c r="CU77" s="1313"/>
      <c r="CV77" s="1313"/>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610</v>
      </c>
      <c r="BC79" s="1316"/>
      <c r="BD79" s="1316"/>
      <c r="BE79" s="1316"/>
      <c r="BF79" s="1316"/>
      <c r="BG79" s="1316"/>
      <c r="BH79" s="1316"/>
      <c r="BI79" s="1316"/>
      <c r="BJ79" s="1316"/>
      <c r="BK79" s="1316"/>
      <c r="BL79" s="1316"/>
      <c r="BM79" s="1316"/>
      <c r="BN79" s="1316"/>
      <c r="BO79" s="1316"/>
      <c r="BP79" s="1313"/>
      <c r="BQ79" s="1313"/>
      <c r="BR79" s="1313"/>
      <c r="BS79" s="1313"/>
      <c r="BT79" s="1313"/>
      <c r="BU79" s="1313"/>
      <c r="BV79" s="1313"/>
      <c r="BW79" s="1313"/>
      <c r="BX79" s="1313"/>
      <c r="BY79" s="1313"/>
      <c r="BZ79" s="1313"/>
      <c r="CA79" s="1313"/>
      <c r="CB79" s="1313"/>
      <c r="CC79" s="1313"/>
      <c r="CD79" s="1313"/>
      <c r="CE79" s="1313"/>
      <c r="CF79" s="1313"/>
      <c r="CG79" s="1313"/>
      <c r="CH79" s="1313"/>
      <c r="CI79" s="1313"/>
      <c r="CJ79" s="1313"/>
      <c r="CK79" s="1313"/>
      <c r="CL79" s="1313"/>
      <c r="CM79" s="1313"/>
      <c r="CN79" s="1313"/>
      <c r="CO79" s="1313"/>
      <c r="CP79" s="1313"/>
      <c r="CQ79" s="1313"/>
      <c r="CR79" s="1313"/>
      <c r="CS79" s="1313"/>
      <c r="CT79" s="1313"/>
      <c r="CU79" s="1313"/>
      <c r="CV79" s="1313"/>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FtK8Ek+MM1T0EpztmB6tw2QSJACHw8Pt66lLCw0a//DWs62vWikdvTqbxZSA3d1pR2gMfqtcTF6quDzOtX64A==" saltValue="DGvyNdFhCDAx3L0OTwsh5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GjcinNxpowX7dQ6Px9EI67NfjVgN6peDBn0Srj9o9yb+Dwrf+sYiz5wYwU+n8YjnkFMkzSvVJDmZVlVU0dKjsA==" saltValue="Ij+Rc5EOgVDB9pvn1x5zz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LDCyHDEojfMMVUugGTyJvrUpo3YU86G0K0U3SH4xHxSt609DZnkPPQpelbGN4I3yy8kt6ZoVfAyELUdnJyOw3w==" saltValue="LdoXuzFdEGTJ3AhAPiYT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48566</v>
      </c>
      <c r="E3" s="162"/>
      <c r="F3" s="163"/>
      <c r="G3" s="164"/>
      <c r="H3" s="165"/>
    </row>
    <row r="4" spans="1:8" x14ac:dyDescent="0.15">
      <c r="A4" s="166"/>
      <c r="B4" s="167"/>
      <c r="C4" s="168"/>
      <c r="D4" s="169">
        <v>38802</v>
      </c>
      <c r="E4" s="170"/>
      <c r="F4" s="171"/>
      <c r="G4" s="172"/>
      <c r="H4" s="173"/>
    </row>
    <row r="5" spans="1:8" x14ac:dyDescent="0.15">
      <c r="A5" s="154" t="s">
        <v>547</v>
      </c>
      <c r="B5" s="159"/>
      <c r="C5" s="160"/>
      <c r="D5" s="161">
        <v>33807</v>
      </c>
      <c r="E5" s="162"/>
      <c r="F5" s="163"/>
      <c r="G5" s="164"/>
      <c r="H5" s="165"/>
    </row>
    <row r="6" spans="1:8" x14ac:dyDescent="0.15">
      <c r="A6" s="166"/>
      <c r="B6" s="167"/>
      <c r="C6" s="168"/>
      <c r="D6" s="169">
        <v>25149</v>
      </c>
      <c r="E6" s="170"/>
      <c r="F6" s="171"/>
      <c r="G6" s="172"/>
      <c r="H6" s="173"/>
    </row>
    <row r="7" spans="1:8" x14ac:dyDescent="0.15">
      <c r="A7" s="154" t="s">
        <v>548</v>
      </c>
      <c r="B7" s="159"/>
      <c r="C7" s="160"/>
      <c r="D7" s="161">
        <v>59254</v>
      </c>
      <c r="E7" s="162"/>
      <c r="F7" s="163"/>
      <c r="G7" s="164"/>
      <c r="H7" s="165"/>
    </row>
    <row r="8" spans="1:8" x14ac:dyDescent="0.15">
      <c r="A8" s="166"/>
      <c r="B8" s="167"/>
      <c r="C8" s="168"/>
      <c r="D8" s="169">
        <v>46639</v>
      </c>
      <c r="E8" s="170"/>
      <c r="F8" s="171"/>
      <c r="G8" s="172"/>
      <c r="H8" s="173"/>
    </row>
    <row r="9" spans="1:8" x14ac:dyDescent="0.15">
      <c r="A9" s="154" t="s">
        <v>549</v>
      </c>
      <c r="B9" s="159"/>
      <c r="C9" s="160"/>
      <c r="D9" s="161">
        <v>61670</v>
      </c>
      <c r="E9" s="162"/>
      <c r="F9" s="163"/>
      <c r="G9" s="164"/>
      <c r="H9" s="165"/>
    </row>
    <row r="10" spans="1:8" x14ac:dyDescent="0.15">
      <c r="A10" s="166"/>
      <c r="B10" s="167"/>
      <c r="C10" s="168"/>
      <c r="D10" s="169">
        <v>46576</v>
      </c>
      <c r="E10" s="170"/>
      <c r="F10" s="171"/>
      <c r="G10" s="172"/>
      <c r="H10" s="173"/>
    </row>
    <row r="11" spans="1:8" x14ac:dyDescent="0.15">
      <c r="A11" s="154" t="s">
        <v>550</v>
      </c>
      <c r="B11" s="159"/>
      <c r="C11" s="160"/>
      <c r="D11" s="161">
        <v>45218</v>
      </c>
      <c r="E11" s="162"/>
      <c r="F11" s="163"/>
      <c r="G11" s="164"/>
      <c r="H11" s="165"/>
    </row>
    <row r="12" spans="1:8" x14ac:dyDescent="0.15">
      <c r="A12" s="166"/>
      <c r="B12" s="167"/>
      <c r="C12" s="174"/>
      <c r="D12" s="169">
        <v>32196</v>
      </c>
      <c r="E12" s="170"/>
      <c r="F12" s="171"/>
      <c r="G12" s="172"/>
      <c r="H12" s="173"/>
    </row>
    <row r="13" spans="1:8" x14ac:dyDescent="0.15">
      <c r="A13" s="154"/>
      <c r="B13" s="159"/>
      <c r="C13" s="175"/>
      <c r="D13" s="176">
        <v>49703</v>
      </c>
      <c r="E13" s="177"/>
      <c r="F13" s="178"/>
      <c r="G13" s="179"/>
      <c r="H13" s="165"/>
    </row>
    <row r="14" spans="1:8" x14ac:dyDescent="0.15">
      <c r="A14" s="166"/>
      <c r="B14" s="167"/>
      <c r="C14" s="168"/>
      <c r="D14" s="169">
        <v>37872</v>
      </c>
      <c r="E14" s="170"/>
      <c r="F14" s="171"/>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8.1300000000000008</v>
      </c>
      <c r="C19" s="180">
        <f>ROUND(VALUE(SUBSTITUTE(実質収支比率等に係る経年分析!G$48,"▲","-")),2)</f>
        <v>8.75</v>
      </c>
      <c r="D19" s="180">
        <f>ROUND(VALUE(SUBSTITUTE(実質収支比率等に係る経年分析!H$48,"▲","-")),2)</f>
        <v>5.64</v>
      </c>
      <c r="E19" s="180">
        <f>ROUND(VALUE(SUBSTITUTE(実質収支比率等に係る経年分析!I$48,"▲","-")),2)</f>
        <v>4.7300000000000004</v>
      </c>
      <c r="F19" s="180">
        <f>ROUND(VALUE(SUBSTITUTE(実質収支比率等に係る経年分析!J$48,"▲","-")),2)</f>
        <v>8.27</v>
      </c>
    </row>
    <row r="20" spans="1:11" x14ac:dyDescent="0.15">
      <c r="A20" s="180" t="s">
        <v>55</v>
      </c>
      <c r="B20" s="180">
        <f>ROUND(VALUE(SUBSTITUTE(実質収支比率等に係る経年分析!F$47,"▲","-")),2)</f>
        <v>19.66</v>
      </c>
      <c r="C20" s="180">
        <f>ROUND(VALUE(SUBSTITUTE(実質収支比率等に係る経年分析!G$47,"▲","-")),2)</f>
        <v>20.09</v>
      </c>
      <c r="D20" s="180">
        <f>ROUND(VALUE(SUBSTITUTE(実質収支比率等に係る経年分析!H$47,"▲","-")),2)</f>
        <v>18.600000000000001</v>
      </c>
      <c r="E20" s="180">
        <f>ROUND(VALUE(SUBSTITUTE(実質収支比率等に係る経年分析!I$47,"▲","-")),2)</f>
        <v>17.96</v>
      </c>
      <c r="F20" s="180">
        <f>ROUND(VALUE(SUBSTITUTE(実質収支比率等に係る経年分析!J$47,"▲","-")),2)</f>
        <v>17.399999999999999</v>
      </c>
    </row>
    <row r="21" spans="1:11" x14ac:dyDescent="0.15">
      <c r="A21" s="180" t="s">
        <v>56</v>
      </c>
      <c r="B21" s="180">
        <f>IF(ISNUMBER(VALUE(SUBSTITUTE(実質収支比率等に係る経年分析!F$49,"▲","-"))),ROUND(VALUE(SUBSTITUTE(実質収支比率等に係る経年分析!F$49,"▲","-")),2),NA())</f>
        <v>-7.24</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-4.96</v>
      </c>
      <c r="E21" s="180">
        <f>IF(ISNUMBER(VALUE(SUBSTITUTE(実質収支比率等に係る経年分析!I$49,"▲","-"))),ROUND(VALUE(SUBSTITUTE(実質収支比率等に係る経年分析!I$49,"▲","-")),2),NA())</f>
        <v>-1.49</v>
      </c>
      <c r="F21" s="180">
        <f>IF(ISNUMBER(VALUE(SUBSTITUTE(実質収支比率等に係る経年分析!J$49,"▲","-"))),ROUND(VALUE(SUBSTITUTE(実質収支比率等に係る経年分析!J$49,"▲","-")),2),NA())</f>
        <v>3.69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4.1500000000000004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4.2699999999999996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下館結城都市計画事業八丁台土地区画整理事業特別会計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0.35</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1.74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0.93</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4769</v>
      </c>
      <c r="E42" s="182"/>
      <c r="F42" s="182"/>
      <c r="G42" s="182">
        <f>'実質公債費比率（分子）の構造'!L$52</f>
        <v>4752</v>
      </c>
      <c r="H42" s="182"/>
      <c r="I42" s="182"/>
      <c r="J42" s="182">
        <f>'実質公債費比率（分子）の構造'!M$52</f>
        <v>4506</v>
      </c>
      <c r="K42" s="182"/>
      <c r="L42" s="182"/>
      <c r="M42" s="182">
        <f>'実質公債費比率（分子）の構造'!N$52</f>
        <v>4415</v>
      </c>
      <c r="N42" s="182"/>
      <c r="O42" s="182"/>
      <c r="P42" s="182">
        <f>'実質公債費比率（分子）の構造'!O$52</f>
        <v>4550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76</v>
      </c>
      <c r="C44" s="182"/>
      <c r="D44" s="182"/>
      <c r="E44" s="182">
        <f>'実質公債費比率（分子）の構造'!L$50</f>
        <v>57</v>
      </c>
      <c r="F44" s="182"/>
      <c r="G44" s="182"/>
      <c r="H44" s="182">
        <f>'実質公債費比率（分子）の構造'!M$50</f>
        <v>66</v>
      </c>
      <c r="I44" s="182"/>
      <c r="J44" s="182"/>
      <c r="K44" s="182">
        <f>'実質公債費比率（分子）の構造'!N$50</f>
        <v>64</v>
      </c>
      <c r="L44" s="182"/>
      <c r="M44" s="182"/>
      <c r="N44" s="182">
        <f>'実質公債費比率（分子）の構造'!O$50</f>
        <v>64</v>
      </c>
      <c r="O44" s="182"/>
      <c r="P44" s="182"/>
    </row>
    <row r="45" spans="1:16" x14ac:dyDescent="0.15">
      <c r="A45" s="182" t="s">
        <v>66</v>
      </c>
      <c r="B45" s="182">
        <f>'実質公債費比率（分子）の構造'!K$49</f>
        <v>378</v>
      </c>
      <c r="C45" s="182"/>
      <c r="D45" s="182"/>
      <c r="E45" s="182">
        <f>'実質公債費比率（分子）の構造'!L$49</f>
        <v>282</v>
      </c>
      <c r="F45" s="182"/>
      <c r="G45" s="182"/>
      <c r="H45" s="182">
        <f>'実質公債費比率（分子）の構造'!M$49</f>
        <v>269</v>
      </c>
      <c r="I45" s="182"/>
      <c r="J45" s="182"/>
      <c r="K45" s="182">
        <f>'実質公債費比率（分子）の構造'!N$49</f>
        <v>175</v>
      </c>
      <c r="L45" s="182"/>
      <c r="M45" s="182"/>
      <c r="N45" s="182">
        <f>'実質公債費比率（分子）の構造'!O$49</f>
        <v>135</v>
      </c>
      <c r="O45" s="182"/>
      <c r="P45" s="182"/>
    </row>
    <row r="46" spans="1:16" x14ac:dyDescent="0.15">
      <c r="A46" s="182" t="s">
        <v>67</v>
      </c>
      <c r="B46" s="182">
        <f>'実質公債費比率（分子）の構造'!K$48</f>
        <v>1570</v>
      </c>
      <c r="C46" s="182"/>
      <c r="D46" s="182"/>
      <c r="E46" s="182">
        <f>'実質公債費比率（分子）の構造'!L$48</f>
        <v>1555</v>
      </c>
      <c r="F46" s="182"/>
      <c r="G46" s="182"/>
      <c r="H46" s="182">
        <f>'実質公債費比率（分子）の構造'!M$48</f>
        <v>1473</v>
      </c>
      <c r="I46" s="182"/>
      <c r="J46" s="182"/>
      <c r="K46" s="182">
        <f>'実質公債費比率（分子）の構造'!N$48</f>
        <v>1262</v>
      </c>
      <c r="L46" s="182"/>
      <c r="M46" s="182"/>
      <c r="N46" s="182">
        <f>'実質公債費比率（分子）の構造'!O$48</f>
        <v>1184</v>
      </c>
      <c r="O46" s="182"/>
      <c r="P46" s="182"/>
    </row>
    <row r="47" spans="1:16" x14ac:dyDescent="0.15">
      <c r="A47" s="182" t="s">
        <v>68</v>
      </c>
      <c r="B47" s="182">
        <f>'実質公債費比率（分子）の構造'!K$47</f>
        <v>3</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4516</v>
      </c>
      <c r="C49" s="182"/>
      <c r="D49" s="182"/>
      <c r="E49" s="182">
        <f>'実質公債費比率（分子）の構造'!L$45</f>
        <v>4598</v>
      </c>
      <c r="F49" s="182"/>
      <c r="G49" s="182"/>
      <c r="H49" s="182">
        <f>'実質公債費比率（分子）の構造'!M$45</f>
        <v>4546</v>
      </c>
      <c r="I49" s="182"/>
      <c r="J49" s="182"/>
      <c r="K49" s="182">
        <f>'実質公債費比率（分子）の構造'!N$45</f>
        <v>4766</v>
      </c>
      <c r="L49" s="182"/>
      <c r="M49" s="182"/>
      <c r="N49" s="182">
        <f>'実質公債費比率（分子）の構造'!O$45</f>
        <v>4742</v>
      </c>
      <c r="O49" s="182"/>
      <c r="P49" s="182"/>
    </row>
    <row r="50" spans="1:16" x14ac:dyDescent="0.15">
      <c r="A50" s="182" t="s">
        <v>71</v>
      </c>
      <c r="B50" s="182" t="e">
        <f>NA()</f>
        <v>#N/A</v>
      </c>
      <c r="C50" s="182">
        <f>IF(ISNUMBER('実質公債費比率（分子）の構造'!K$53),'実質公債費比率（分子）の構造'!K$53,NA())</f>
        <v>1774</v>
      </c>
      <c r="D50" s="182" t="e">
        <f>NA()</f>
        <v>#N/A</v>
      </c>
      <c r="E50" s="182" t="e">
        <f>NA()</f>
        <v>#N/A</v>
      </c>
      <c r="F50" s="182">
        <f>IF(ISNUMBER('実質公債費比率（分子）の構造'!L$53),'実質公債費比率（分子）の構造'!L$53,NA())</f>
        <v>1740</v>
      </c>
      <c r="G50" s="182" t="e">
        <f>NA()</f>
        <v>#N/A</v>
      </c>
      <c r="H50" s="182" t="e">
        <f>NA()</f>
        <v>#N/A</v>
      </c>
      <c r="I50" s="182">
        <f>IF(ISNUMBER('実質公債費比率（分子）の構造'!M$53),'実質公債費比率（分子）の構造'!M$53,NA())</f>
        <v>1848</v>
      </c>
      <c r="J50" s="182" t="e">
        <f>NA()</f>
        <v>#N/A</v>
      </c>
      <c r="K50" s="182" t="e">
        <f>NA()</f>
        <v>#N/A</v>
      </c>
      <c r="L50" s="182">
        <f>IF(ISNUMBER('実質公債費比率（分子）の構造'!N$53),'実質公債費比率（分子）の構造'!N$53,NA())</f>
        <v>1852</v>
      </c>
      <c r="M50" s="182" t="e">
        <f>NA()</f>
        <v>#N/A</v>
      </c>
      <c r="N50" s="182" t="e">
        <f>NA()</f>
        <v>#N/A</v>
      </c>
      <c r="O50" s="182">
        <f>IF(ISNUMBER('実質公債費比率（分子）の構造'!O$53),'実質公債費比率（分子）の構造'!O$53,NA())</f>
        <v>1575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43785</v>
      </c>
      <c r="E56" s="181"/>
      <c r="F56" s="181"/>
      <c r="G56" s="181">
        <f>'将来負担比率（分子）の構造'!J$52</f>
        <v>44128</v>
      </c>
      <c r="H56" s="181"/>
      <c r="I56" s="181"/>
      <c r="J56" s="181">
        <f>'将来負担比率（分子）の構造'!K$52</f>
        <v>45718</v>
      </c>
      <c r="K56" s="181"/>
      <c r="L56" s="181"/>
      <c r="M56" s="181">
        <f>'将来負担比率（分子）の構造'!L$52</f>
        <v>46174</v>
      </c>
      <c r="N56" s="181"/>
      <c r="O56" s="181"/>
      <c r="P56" s="181">
        <f>'将来負担比率（分子）の構造'!M$52</f>
        <v>45870</v>
      </c>
    </row>
    <row r="57" spans="1:16" x14ac:dyDescent="0.15">
      <c r="A57" s="181" t="s">
        <v>42</v>
      </c>
      <c r="B57" s="181"/>
      <c r="C57" s="181"/>
      <c r="D57" s="181">
        <f>'将来負担比率（分子）の構造'!I$51</f>
        <v>4031</v>
      </c>
      <c r="E57" s="181"/>
      <c r="F57" s="181"/>
      <c r="G57" s="181">
        <f>'将来負担比率（分子）の構造'!J$51</f>
        <v>3762</v>
      </c>
      <c r="H57" s="181"/>
      <c r="I57" s="181"/>
      <c r="J57" s="181">
        <f>'将来負担比率（分子）の構造'!K$51</f>
        <v>3994</v>
      </c>
      <c r="K57" s="181"/>
      <c r="L57" s="181"/>
      <c r="M57" s="181">
        <f>'将来負担比率（分子）の構造'!L$51</f>
        <v>2884</v>
      </c>
      <c r="N57" s="181"/>
      <c r="O57" s="181"/>
      <c r="P57" s="181">
        <f>'将来負担比率（分子）の構造'!M$51</f>
        <v>3074</v>
      </c>
    </row>
    <row r="58" spans="1:16" x14ac:dyDescent="0.15">
      <c r="A58" s="181" t="s">
        <v>41</v>
      </c>
      <c r="B58" s="181"/>
      <c r="C58" s="181"/>
      <c r="D58" s="181">
        <f>'将来負担比率（分子）の構造'!I$50</f>
        <v>9861</v>
      </c>
      <c r="E58" s="181"/>
      <c r="F58" s="181"/>
      <c r="G58" s="181">
        <f>'将来負担比率（分子）の構造'!J$50</f>
        <v>9819</v>
      </c>
      <c r="H58" s="181"/>
      <c r="I58" s="181"/>
      <c r="J58" s="181">
        <f>'将来負担比率（分子）の構造'!K$50</f>
        <v>9320</v>
      </c>
      <c r="K58" s="181"/>
      <c r="L58" s="181"/>
      <c r="M58" s="181">
        <f>'将来負担比率（分子）の構造'!L$50</f>
        <v>9141</v>
      </c>
      <c r="N58" s="181"/>
      <c r="O58" s="181"/>
      <c r="P58" s="181">
        <f>'将来負担比率（分子）の構造'!M$50</f>
        <v>9453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v>
      </c>
      <c r="C61" s="181"/>
      <c r="D61" s="181"/>
      <c r="E61" s="181">
        <f>'将来負担比率（分子）の構造'!J$46</f>
        <v>12</v>
      </c>
      <c r="F61" s="181"/>
      <c r="G61" s="181"/>
      <c r="H61" s="181" t="str">
        <f>'将来負担比率（分子）の構造'!K$46</f>
        <v>-</v>
      </c>
      <c r="I61" s="181"/>
      <c r="J61" s="181"/>
      <c r="K61" s="181">
        <f>'将来負担比率（分子）の構造'!L$46</f>
        <v>10</v>
      </c>
      <c r="L61" s="181"/>
      <c r="M61" s="181"/>
      <c r="N61" s="181">
        <f>'将来負担比率（分子）の構造'!M$46</f>
        <v>977</v>
      </c>
      <c r="O61" s="181"/>
      <c r="P61" s="181"/>
    </row>
    <row r="62" spans="1:16" x14ac:dyDescent="0.15">
      <c r="A62" s="181" t="s">
        <v>35</v>
      </c>
      <c r="B62" s="181">
        <f>'将来負担比率（分子）の構造'!I$45</f>
        <v>7439</v>
      </c>
      <c r="C62" s="181"/>
      <c r="D62" s="181"/>
      <c r="E62" s="181">
        <f>'将来負担比率（分子）の構造'!J$45</f>
        <v>7282</v>
      </c>
      <c r="F62" s="181"/>
      <c r="G62" s="181"/>
      <c r="H62" s="181">
        <f>'将来負担比率（分子）の構造'!K$45</f>
        <v>7335</v>
      </c>
      <c r="I62" s="181"/>
      <c r="J62" s="181"/>
      <c r="K62" s="181">
        <f>'将来負担比率（分子）の構造'!L$45</f>
        <v>7344</v>
      </c>
      <c r="L62" s="181"/>
      <c r="M62" s="181"/>
      <c r="N62" s="181">
        <f>'将来負担比率（分子）の構造'!M$45</f>
        <v>7235</v>
      </c>
      <c r="O62" s="181"/>
      <c r="P62" s="181"/>
    </row>
    <row r="63" spans="1:16" x14ac:dyDescent="0.15">
      <c r="A63" s="181" t="s">
        <v>34</v>
      </c>
      <c r="B63" s="181">
        <f>'将来負担比率（分子）の構造'!I$44</f>
        <v>1348</v>
      </c>
      <c r="C63" s="181"/>
      <c r="D63" s="181"/>
      <c r="E63" s="181">
        <f>'将来負担比率（分子）の構造'!J$44</f>
        <v>1156</v>
      </c>
      <c r="F63" s="181"/>
      <c r="G63" s="181"/>
      <c r="H63" s="181">
        <f>'将来負担比率（分子）の構造'!K$44</f>
        <v>1108</v>
      </c>
      <c r="I63" s="181"/>
      <c r="J63" s="181"/>
      <c r="K63" s="181">
        <f>'将来負担比率（分子）の構造'!L$44</f>
        <v>941</v>
      </c>
      <c r="L63" s="181"/>
      <c r="M63" s="181"/>
      <c r="N63" s="181">
        <f>'将来負担比率（分子）の構造'!M$44</f>
        <v>1196</v>
      </c>
      <c r="O63" s="181"/>
      <c r="P63" s="181"/>
    </row>
    <row r="64" spans="1:16" x14ac:dyDescent="0.15">
      <c r="A64" s="181" t="s">
        <v>33</v>
      </c>
      <c r="B64" s="181">
        <f>'将来負担比率（分子）の構造'!I$43</f>
        <v>16561</v>
      </c>
      <c r="C64" s="181"/>
      <c r="D64" s="181"/>
      <c r="E64" s="181">
        <f>'将来負担比率（分子）の構造'!J$43</f>
        <v>17234</v>
      </c>
      <c r="F64" s="181"/>
      <c r="G64" s="181"/>
      <c r="H64" s="181">
        <f>'将来負担比率（分子）の構造'!K$43</f>
        <v>13861</v>
      </c>
      <c r="I64" s="181"/>
      <c r="J64" s="181"/>
      <c r="K64" s="181">
        <f>'将来負担比率（分子）の構造'!L$43</f>
        <v>13209</v>
      </c>
      <c r="L64" s="181"/>
      <c r="M64" s="181"/>
      <c r="N64" s="181">
        <f>'将来負担比率（分子）の構造'!M$43</f>
        <v>11846</v>
      </c>
      <c r="O64" s="181"/>
      <c r="P64" s="181"/>
    </row>
    <row r="65" spans="1:16" x14ac:dyDescent="0.15">
      <c r="A65" s="181" t="s">
        <v>32</v>
      </c>
      <c r="B65" s="181">
        <f>'将来負担比率（分子）の構造'!I$42</f>
        <v>1074</v>
      </c>
      <c r="C65" s="181"/>
      <c r="D65" s="181"/>
      <c r="E65" s="181">
        <f>'将来負担比率（分子）の構造'!J$42</f>
        <v>1017</v>
      </c>
      <c r="F65" s="181"/>
      <c r="G65" s="181"/>
      <c r="H65" s="181">
        <f>'将来負担比率（分子）の構造'!K$42</f>
        <v>951</v>
      </c>
      <c r="I65" s="181"/>
      <c r="J65" s="181"/>
      <c r="K65" s="181">
        <f>'将来負担比率（分子）の構造'!L$42</f>
        <v>887</v>
      </c>
      <c r="L65" s="181"/>
      <c r="M65" s="181"/>
      <c r="N65" s="181">
        <f>'将来負担比率（分子）の構造'!M$42</f>
        <v>823</v>
      </c>
      <c r="O65" s="181"/>
      <c r="P65" s="181"/>
    </row>
    <row r="66" spans="1:16" x14ac:dyDescent="0.15">
      <c r="A66" s="181" t="s">
        <v>31</v>
      </c>
      <c r="B66" s="181">
        <f>'将来負担比率（分子）の構造'!I$41</f>
        <v>40305</v>
      </c>
      <c r="C66" s="181"/>
      <c r="D66" s="181"/>
      <c r="E66" s="181">
        <f>'将来負担比率（分子）の構造'!J$41</f>
        <v>39692</v>
      </c>
      <c r="F66" s="181"/>
      <c r="G66" s="181"/>
      <c r="H66" s="181">
        <f>'将来負担比率（分子）の構造'!K$41</f>
        <v>48433</v>
      </c>
      <c r="I66" s="181"/>
      <c r="J66" s="181"/>
      <c r="K66" s="181">
        <f>'将来負担比率（分子）の構造'!L$41</f>
        <v>49811</v>
      </c>
      <c r="L66" s="181"/>
      <c r="M66" s="181"/>
      <c r="N66" s="181">
        <f>'将来負担比率（分子）の構造'!M$41</f>
        <v>50173</v>
      </c>
      <c r="O66" s="181"/>
      <c r="P66" s="181"/>
    </row>
    <row r="67" spans="1:16" x14ac:dyDescent="0.15">
      <c r="A67" s="181" t="s">
        <v>75</v>
      </c>
      <c r="B67" s="181" t="e">
        <f>NA()</f>
        <v>#N/A</v>
      </c>
      <c r="C67" s="181">
        <f>IF(ISNUMBER('将来負担比率（分子）の構造'!I$53), IF('将来負担比率（分子）の構造'!I$53 &lt; 0, 0, '将来負担比率（分子）の構造'!I$53), NA())</f>
        <v>9059</v>
      </c>
      <c r="D67" s="181" t="e">
        <f>NA()</f>
        <v>#N/A</v>
      </c>
      <c r="E67" s="181" t="e">
        <f>NA()</f>
        <v>#N/A</v>
      </c>
      <c r="F67" s="181">
        <f>IF(ISNUMBER('将来負担比率（分子）の構造'!J$53), IF('将来負担比率（分子）の構造'!J$53 &lt; 0, 0, '将来負担比率（分子）の構造'!J$53), NA())</f>
        <v>8684</v>
      </c>
      <c r="G67" s="181" t="e">
        <f>NA()</f>
        <v>#N/A</v>
      </c>
      <c r="H67" s="181" t="e">
        <f>NA()</f>
        <v>#N/A</v>
      </c>
      <c r="I67" s="181">
        <f>IF(ISNUMBER('将来負担比率（分子）の構造'!K$53), IF('将来負担比率（分子）の構造'!K$53 &lt; 0, 0, '将来負担比率（分子）の構造'!K$53), NA())</f>
        <v>12656</v>
      </c>
      <c r="J67" s="181" t="e">
        <f>NA()</f>
        <v>#N/A</v>
      </c>
      <c r="K67" s="181" t="e">
        <f>NA()</f>
        <v>#N/A</v>
      </c>
      <c r="L67" s="181">
        <f>IF(ISNUMBER('将来負担比率（分子）の構造'!L$53), IF('将来負担比率（分子）の構造'!L$53 &lt; 0, 0, '将来負担比率（分子）の構造'!L$53), NA())</f>
        <v>14003</v>
      </c>
      <c r="M67" s="181" t="e">
        <f>NA()</f>
        <v>#N/A</v>
      </c>
      <c r="N67" s="181" t="e">
        <f>NA()</f>
        <v>#N/A</v>
      </c>
      <c r="O67" s="181">
        <f>IF(ISNUMBER('将来負担比率（分子）の構造'!M$53), IF('将来負担比率（分子）の構造'!M$53 &lt; 0, 0, '将来負担比率（分子）の構造'!M$53), NA())</f>
        <v>13853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4600</v>
      </c>
      <c r="C72" s="185">
        <f>基金残高に係る経年分析!G55</f>
        <v>4452</v>
      </c>
      <c r="D72" s="185">
        <f>基金残高に係る経年分析!H55</f>
        <v>4453</v>
      </c>
    </row>
    <row r="73" spans="1:16" x14ac:dyDescent="0.15">
      <c r="A73" s="184" t="s">
        <v>78</v>
      </c>
      <c r="B73" s="185">
        <f>基金残高に係る経年分析!F56</f>
        <v>2534</v>
      </c>
      <c r="C73" s="185">
        <f>基金残高に係る経年分析!G56</f>
        <v>2334</v>
      </c>
      <c r="D73" s="185">
        <f>基金残高に係る経年分析!H56</f>
        <v>2337</v>
      </c>
    </row>
    <row r="74" spans="1:16" x14ac:dyDescent="0.15">
      <c r="A74" s="184" t="s">
        <v>79</v>
      </c>
      <c r="B74" s="185">
        <f>基金残高に係る経年分析!F57</f>
        <v>1605</v>
      </c>
      <c r="C74" s="185">
        <f>基金残高に係る経年分析!G57</f>
        <v>1969</v>
      </c>
      <c r="D74" s="185">
        <f>基金残高に係る経年分析!H57</f>
        <v>2554</v>
      </c>
    </row>
  </sheetData>
  <sheetProtection algorithmName="SHA-512" hashValue="pggFIT2NoMLycsAPYWXv1pLhUii7KJRe4DMHMsd7Em77jsd8NzLWGCWaA+nlDM+pYEjEjN1UJ1HumhgR5TPC4w==" saltValue="68yxMk1UcuB5EMS4lp8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14930770</v>
      </c>
      <c r="S5" s="736"/>
      <c r="T5" s="736"/>
      <c r="U5" s="736"/>
      <c r="V5" s="736"/>
      <c r="W5" s="736"/>
      <c r="X5" s="736"/>
      <c r="Y5" s="779"/>
      <c r="Z5" s="797">
        <v>26.7</v>
      </c>
      <c r="AA5" s="797"/>
      <c r="AB5" s="797"/>
      <c r="AC5" s="797"/>
      <c r="AD5" s="798">
        <v>14487161</v>
      </c>
      <c r="AE5" s="798"/>
      <c r="AF5" s="798"/>
      <c r="AG5" s="798"/>
      <c r="AH5" s="798"/>
      <c r="AI5" s="798"/>
      <c r="AJ5" s="798"/>
      <c r="AK5" s="798"/>
      <c r="AL5" s="780">
        <v>59.7</v>
      </c>
      <c r="AM5" s="751"/>
      <c r="AN5" s="751"/>
      <c r="AO5" s="781"/>
      <c r="AP5" s="746" t="s">
        <v>225</v>
      </c>
      <c r="AQ5" s="747"/>
      <c r="AR5" s="747"/>
      <c r="AS5" s="747"/>
      <c r="AT5" s="747"/>
      <c r="AU5" s="747"/>
      <c r="AV5" s="747"/>
      <c r="AW5" s="747"/>
      <c r="AX5" s="747"/>
      <c r="AY5" s="747"/>
      <c r="AZ5" s="747"/>
      <c r="BA5" s="747"/>
      <c r="BB5" s="747"/>
      <c r="BC5" s="747"/>
      <c r="BD5" s="747"/>
      <c r="BE5" s="747"/>
      <c r="BF5" s="748"/>
      <c r="BG5" s="680">
        <v>14487161</v>
      </c>
      <c r="BH5" s="681"/>
      <c r="BI5" s="681"/>
      <c r="BJ5" s="681"/>
      <c r="BK5" s="681"/>
      <c r="BL5" s="681"/>
      <c r="BM5" s="681"/>
      <c r="BN5" s="682"/>
      <c r="BO5" s="713">
        <v>97</v>
      </c>
      <c r="BP5" s="713"/>
      <c r="BQ5" s="713"/>
      <c r="BR5" s="713"/>
      <c r="BS5" s="714">
        <v>221055</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621723</v>
      </c>
      <c r="S6" s="681"/>
      <c r="T6" s="681"/>
      <c r="U6" s="681"/>
      <c r="V6" s="681"/>
      <c r="W6" s="681"/>
      <c r="X6" s="681"/>
      <c r="Y6" s="682"/>
      <c r="Z6" s="713">
        <v>1.1000000000000001</v>
      </c>
      <c r="AA6" s="713"/>
      <c r="AB6" s="713"/>
      <c r="AC6" s="713"/>
      <c r="AD6" s="714">
        <v>621723</v>
      </c>
      <c r="AE6" s="714"/>
      <c r="AF6" s="714"/>
      <c r="AG6" s="714"/>
      <c r="AH6" s="714"/>
      <c r="AI6" s="714"/>
      <c r="AJ6" s="714"/>
      <c r="AK6" s="714"/>
      <c r="AL6" s="683">
        <v>2.6</v>
      </c>
      <c r="AM6" s="684"/>
      <c r="AN6" s="684"/>
      <c r="AO6" s="715"/>
      <c r="AP6" s="677" t="s">
        <v>230</v>
      </c>
      <c r="AQ6" s="678"/>
      <c r="AR6" s="678"/>
      <c r="AS6" s="678"/>
      <c r="AT6" s="678"/>
      <c r="AU6" s="678"/>
      <c r="AV6" s="678"/>
      <c r="AW6" s="678"/>
      <c r="AX6" s="678"/>
      <c r="AY6" s="678"/>
      <c r="AZ6" s="678"/>
      <c r="BA6" s="678"/>
      <c r="BB6" s="678"/>
      <c r="BC6" s="678"/>
      <c r="BD6" s="678"/>
      <c r="BE6" s="678"/>
      <c r="BF6" s="679"/>
      <c r="BG6" s="680">
        <v>14487161</v>
      </c>
      <c r="BH6" s="681"/>
      <c r="BI6" s="681"/>
      <c r="BJ6" s="681"/>
      <c r="BK6" s="681"/>
      <c r="BL6" s="681"/>
      <c r="BM6" s="681"/>
      <c r="BN6" s="682"/>
      <c r="BO6" s="713">
        <v>97</v>
      </c>
      <c r="BP6" s="713"/>
      <c r="BQ6" s="713"/>
      <c r="BR6" s="713"/>
      <c r="BS6" s="714">
        <v>221055</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255400</v>
      </c>
      <c r="CS6" s="681"/>
      <c r="CT6" s="681"/>
      <c r="CU6" s="681"/>
      <c r="CV6" s="681"/>
      <c r="CW6" s="681"/>
      <c r="CX6" s="681"/>
      <c r="CY6" s="682"/>
      <c r="CZ6" s="780">
        <v>0.5</v>
      </c>
      <c r="DA6" s="751"/>
      <c r="DB6" s="751"/>
      <c r="DC6" s="783"/>
      <c r="DD6" s="686" t="s">
        <v>232</v>
      </c>
      <c r="DE6" s="681"/>
      <c r="DF6" s="681"/>
      <c r="DG6" s="681"/>
      <c r="DH6" s="681"/>
      <c r="DI6" s="681"/>
      <c r="DJ6" s="681"/>
      <c r="DK6" s="681"/>
      <c r="DL6" s="681"/>
      <c r="DM6" s="681"/>
      <c r="DN6" s="681"/>
      <c r="DO6" s="681"/>
      <c r="DP6" s="682"/>
      <c r="DQ6" s="686">
        <v>255400</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9539</v>
      </c>
      <c r="S7" s="681"/>
      <c r="T7" s="681"/>
      <c r="U7" s="681"/>
      <c r="V7" s="681"/>
      <c r="W7" s="681"/>
      <c r="X7" s="681"/>
      <c r="Y7" s="682"/>
      <c r="Z7" s="713">
        <v>0</v>
      </c>
      <c r="AA7" s="713"/>
      <c r="AB7" s="713"/>
      <c r="AC7" s="713"/>
      <c r="AD7" s="714">
        <v>9539</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5960762</v>
      </c>
      <c r="BH7" s="681"/>
      <c r="BI7" s="681"/>
      <c r="BJ7" s="681"/>
      <c r="BK7" s="681"/>
      <c r="BL7" s="681"/>
      <c r="BM7" s="681"/>
      <c r="BN7" s="682"/>
      <c r="BO7" s="713">
        <v>39.9</v>
      </c>
      <c r="BP7" s="713"/>
      <c r="BQ7" s="713"/>
      <c r="BR7" s="713"/>
      <c r="BS7" s="714">
        <v>221055</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15384163</v>
      </c>
      <c r="CS7" s="681"/>
      <c r="CT7" s="681"/>
      <c r="CU7" s="681"/>
      <c r="CV7" s="681"/>
      <c r="CW7" s="681"/>
      <c r="CX7" s="681"/>
      <c r="CY7" s="682"/>
      <c r="CZ7" s="713">
        <v>28.7</v>
      </c>
      <c r="DA7" s="713"/>
      <c r="DB7" s="713"/>
      <c r="DC7" s="713"/>
      <c r="DD7" s="686">
        <v>253875</v>
      </c>
      <c r="DE7" s="681"/>
      <c r="DF7" s="681"/>
      <c r="DG7" s="681"/>
      <c r="DH7" s="681"/>
      <c r="DI7" s="681"/>
      <c r="DJ7" s="681"/>
      <c r="DK7" s="681"/>
      <c r="DL7" s="681"/>
      <c r="DM7" s="681"/>
      <c r="DN7" s="681"/>
      <c r="DO7" s="681"/>
      <c r="DP7" s="682"/>
      <c r="DQ7" s="686">
        <v>3783185</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45756</v>
      </c>
      <c r="S8" s="681"/>
      <c r="T8" s="681"/>
      <c r="U8" s="681"/>
      <c r="V8" s="681"/>
      <c r="W8" s="681"/>
      <c r="X8" s="681"/>
      <c r="Y8" s="682"/>
      <c r="Z8" s="713">
        <v>0.1</v>
      </c>
      <c r="AA8" s="713"/>
      <c r="AB8" s="713"/>
      <c r="AC8" s="713"/>
      <c r="AD8" s="714">
        <v>45756</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185500</v>
      </c>
      <c r="BH8" s="681"/>
      <c r="BI8" s="681"/>
      <c r="BJ8" s="681"/>
      <c r="BK8" s="681"/>
      <c r="BL8" s="681"/>
      <c r="BM8" s="681"/>
      <c r="BN8" s="682"/>
      <c r="BO8" s="713">
        <v>1.2</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14329970</v>
      </c>
      <c r="CS8" s="681"/>
      <c r="CT8" s="681"/>
      <c r="CU8" s="681"/>
      <c r="CV8" s="681"/>
      <c r="CW8" s="681"/>
      <c r="CX8" s="681"/>
      <c r="CY8" s="682"/>
      <c r="CZ8" s="713">
        <v>26.8</v>
      </c>
      <c r="DA8" s="713"/>
      <c r="DB8" s="713"/>
      <c r="DC8" s="713"/>
      <c r="DD8" s="686">
        <v>180878</v>
      </c>
      <c r="DE8" s="681"/>
      <c r="DF8" s="681"/>
      <c r="DG8" s="681"/>
      <c r="DH8" s="681"/>
      <c r="DI8" s="681"/>
      <c r="DJ8" s="681"/>
      <c r="DK8" s="681"/>
      <c r="DL8" s="681"/>
      <c r="DM8" s="681"/>
      <c r="DN8" s="681"/>
      <c r="DO8" s="681"/>
      <c r="DP8" s="682"/>
      <c r="DQ8" s="686">
        <v>6713803</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63809</v>
      </c>
      <c r="S9" s="681"/>
      <c r="T9" s="681"/>
      <c r="U9" s="681"/>
      <c r="V9" s="681"/>
      <c r="W9" s="681"/>
      <c r="X9" s="681"/>
      <c r="Y9" s="682"/>
      <c r="Z9" s="713">
        <v>0.1</v>
      </c>
      <c r="AA9" s="713"/>
      <c r="AB9" s="713"/>
      <c r="AC9" s="713"/>
      <c r="AD9" s="714">
        <v>63809</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4737539</v>
      </c>
      <c r="BH9" s="681"/>
      <c r="BI9" s="681"/>
      <c r="BJ9" s="681"/>
      <c r="BK9" s="681"/>
      <c r="BL9" s="681"/>
      <c r="BM9" s="681"/>
      <c r="BN9" s="682"/>
      <c r="BO9" s="713">
        <v>31.7</v>
      </c>
      <c r="BP9" s="713"/>
      <c r="BQ9" s="713"/>
      <c r="BR9" s="713"/>
      <c r="BS9" s="686" t="s">
        <v>128</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4727220</v>
      </c>
      <c r="CS9" s="681"/>
      <c r="CT9" s="681"/>
      <c r="CU9" s="681"/>
      <c r="CV9" s="681"/>
      <c r="CW9" s="681"/>
      <c r="CX9" s="681"/>
      <c r="CY9" s="682"/>
      <c r="CZ9" s="713">
        <v>8.8000000000000007</v>
      </c>
      <c r="DA9" s="713"/>
      <c r="DB9" s="713"/>
      <c r="DC9" s="713"/>
      <c r="DD9" s="686">
        <v>120816</v>
      </c>
      <c r="DE9" s="681"/>
      <c r="DF9" s="681"/>
      <c r="DG9" s="681"/>
      <c r="DH9" s="681"/>
      <c r="DI9" s="681"/>
      <c r="DJ9" s="681"/>
      <c r="DK9" s="681"/>
      <c r="DL9" s="681"/>
      <c r="DM9" s="681"/>
      <c r="DN9" s="681"/>
      <c r="DO9" s="681"/>
      <c r="DP9" s="682"/>
      <c r="DQ9" s="686">
        <v>4272005</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232</v>
      </c>
      <c r="AA10" s="713"/>
      <c r="AB10" s="713"/>
      <c r="AC10" s="713"/>
      <c r="AD10" s="714" t="s">
        <v>128</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355005</v>
      </c>
      <c r="BH10" s="681"/>
      <c r="BI10" s="681"/>
      <c r="BJ10" s="681"/>
      <c r="BK10" s="681"/>
      <c r="BL10" s="681"/>
      <c r="BM10" s="681"/>
      <c r="BN10" s="682"/>
      <c r="BO10" s="713">
        <v>2.4</v>
      </c>
      <c r="BP10" s="713"/>
      <c r="BQ10" s="713"/>
      <c r="BR10" s="713"/>
      <c r="BS10" s="686">
        <v>59650</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86335</v>
      </c>
      <c r="CS10" s="681"/>
      <c r="CT10" s="681"/>
      <c r="CU10" s="681"/>
      <c r="CV10" s="681"/>
      <c r="CW10" s="681"/>
      <c r="CX10" s="681"/>
      <c r="CY10" s="682"/>
      <c r="CZ10" s="713">
        <v>0.2</v>
      </c>
      <c r="DA10" s="713"/>
      <c r="DB10" s="713"/>
      <c r="DC10" s="713"/>
      <c r="DD10" s="686" t="s">
        <v>128</v>
      </c>
      <c r="DE10" s="681"/>
      <c r="DF10" s="681"/>
      <c r="DG10" s="681"/>
      <c r="DH10" s="681"/>
      <c r="DI10" s="681"/>
      <c r="DJ10" s="681"/>
      <c r="DK10" s="681"/>
      <c r="DL10" s="681"/>
      <c r="DM10" s="681"/>
      <c r="DN10" s="681"/>
      <c r="DO10" s="681"/>
      <c r="DP10" s="682"/>
      <c r="DQ10" s="686">
        <v>86211</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2243942</v>
      </c>
      <c r="S11" s="681"/>
      <c r="T11" s="681"/>
      <c r="U11" s="681"/>
      <c r="V11" s="681"/>
      <c r="W11" s="681"/>
      <c r="X11" s="681"/>
      <c r="Y11" s="682"/>
      <c r="Z11" s="683">
        <v>4</v>
      </c>
      <c r="AA11" s="684"/>
      <c r="AB11" s="684"/>
      <c r="AC11" s="685"/>
      <c r="AD11" s="686">
        <v>2243942</v>
      </c>
      <c r="AE11" s="681"/>
      <c r="AF11" s="681"/>
      <c r="AG11" s="681"/>
      <c r="AH11" s="681"/>
      <c r="AI11" s="681"/>
      <c r="AJ11" s="681"/>
      <c r="AK11" s="682"/>
      <c r="AL11" s="683">
        <v>9.1999999999999993</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682718</v>
      </c>
      <c r="BH11" s="681"/>
      <c r="BI11" s="681"/>
      <c r="BJ11" s="681"/>
      <c r="BK11" s="681"/>
      <c r="BL11" s="681"/>
      <c r="BM11" s="681"/>
      <c r="BN11" s="682"/>
      <c r="BO11" s="713">
        <v>4.5999999999999996</v>
      </c>
      <c r="BP11" s="713"/>
      <c r="BQ11" s="713"/>
      <c r="BR11" s="713"/>
      <c r="BS11" s="686">
        <v>161405</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1285276</v>
      </c>
      <c r="CS11" s="681"/>
      <c r="CT11" s="681"/>
      <c r="CU11" s="681"/>
      <c r="CV11" s="681"/>
      <c r="CW11" s="681"/>
      <c r="CX11" s="681"/>
      <c r="CY11" s="682"/>
      <c r="CZ11" s="713">
        <v>2.4</v>
      </c>
      <c r="DA11" s="713"/>
      <c r="DB11" s="713"/>
      <c r="DC11" s="713"/>
      <c r="DD11" s="686">
        <v>141353</v>
      </c>
      <c r="DE11" s="681"/>
      <c r="DF11" s="681"/>
      <c r="DG11" s="681"/>
      <c r="DH11" s="681"/>
      <c r="DI11" s="681"/>
      <c r="DJ11" s="681"/>
      <c r="DK11" s="681"/>
      <c r="DL11" s="681"/>
      <c r="DM11" s="681"/>
      <c r="DN11" s="681"/>
      <c r="DO11" s="681"/>
      <c r="DP11" s="682"/>
      <c r="DQ11" s="686">
        <v>914914</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15338</v>
      </c>
      <c r="S12" s="681"/>
      <c r="T12" s="681"/>
      <c r="U12" s="681"/>
      <c r="V12" s="681"/>
      <c r="W12" s="681"/>
      <c r="X12" s="681"/>
      <c r="Y12" s="682"/>
      <c r="Z12" s="713">
        <v>0</v>
      </c>
      <c r="AA12" s="713"/>
      <c r="AB12" s="713"/>
      <c r="AC12" s="713"/>
      <c r="AD12" s="714">
        <v>15338</v>
      </c>
      <c r="AE12" s="714"/>
      <c r="AF12" s="714"/>
      <c r="AG12" s="714"/>
      <c r="AH12" s="714"/>
      <c r="AI12" s="714"/>
      <c r="AJ12" s="714"/>
      <c r="AK12" s="714"/>
      <c r="AL12" s="683">
        <v>0.1</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7441378</v>
      </c>
      <c r="BH12" s="681"/>
      <c r="BI12" s="681"/>
      <c r="BJ12" s="681"/>
      <c r="BK12" s="681"/>
      <c r="BL12" s="681"/>
      <c r="BM12" s="681"/>
      <c r="BN12" s="682"/>
      <c r="BO12" s="713">
        <v>49.8</v>
      </c>
      <c r="BP12" s="713"/>
      <c r="BQ12" s="713"/>
      <c r="BR12" s="713"/>
      <c r="BS12" s="686" t="s">
        <v>232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1297395</v>
      </c>
      <c r="CS12" s="681"/>
      <c r="CT12" s="681"/>
      <c r="CU12" s="681"/>
      <c r="CV12" s="681"/>
      <c r="CW12" s="681"/>
      <c r="CX12" s="681"/>
      <c r="CY12" s="682"/>
      <c r="CZ12" s="713">
        <v>2.4</v>
      </c>
      <c r="DA12" s="713"/>
      <c r="DB12" s="713"/>
      <c r="DC12" s="713"/>
      <c r="DD12" s="686">
        <v>7350</v>
      </c>
      <c r="DE12" s="681"/>
      <c r="DF12" s="681"/>
      <c r="DG12" s="681"/>
      <c r="DH12" s="681"/>
      <c r="DI12" s="681"/>
      <c r="DJ12" s="681"/>
      <c r="DK12" s="681"/>
      <c r="DL12" s="681"/>
      <c r="DM12" s="681"/>
      <c r="DN12" s="681"/>
      <c r="DO12" s="681"/>
      <c r="DP12" s="682"/>
      <c r="DQ12" s="686">
        <v>1124018</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232</v>
      </c>
      <c r="AA13" s="713"/>
      <c r="AB13" s="713"/>
      <c r="AC13" s="713"/>
      <c r="AD13" s="714" t="s">
        <v>138</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7432657</v>
      </c>
      <c r="BH13" s="681"/>
      <c r="BI13" s="681"/>
      <c r="BJ13" s="681"/>
      <c r="BK13" s="681"/>
      <c r="BL13" s="681"/>
      <c r="BM13" s="681"/>
      <c r="BN13" s="682"/>
      <c r="BO13" s="713">
        <v>49.8</v>
      </c>
      <c r="BP13" s="713"/>
      <c r="BQ13" s="713"/>
      <c r="BR13" s="713"/>
      <c r="BS13" s="686" t="s">
        <v>138</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3619811</v>
      </c>
      <c r="CS13" s="681"/>
      <c r="CT13" s="681"/>
      <c r="CU13" s="681"/>
      <c r="CV13" s="681"/>
      <c r="CW13" s="681"/>
      <c r="CX13" s="681"/>
      <c r="CY13" s="682"/>
      <c r="CZ13" s="713">
        <v>6.8</v>
      </c>
      <c r="DA13" s="713"/>
      <c r="DB13" s="713"/>
      <c r="DC13" s="713"/>
      <c r="DD13" s="686">
        <v>1625500</v>
      </c>
      <c r="DE13" s="681"/>
      <c r="DF13" s="681"/>
      <c r="DG13" s="681"/>
      <c r="DH13" s="681"/>
      <c r="DI13" s="681"/>
      <c r="DJ13" s="681"/>
      <c r="DK13" s="681"/>
      <c r="DL13" s="681"/>
      <c r="DM13" s="681"/>
      <c r="DN13" s="681"/>
      <c r="DO13" s="681"/>
      <c r="DP13" s="682"/>
      <c r="DQ13" s="686">
        <v>2450544</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138</v>
      </c>
      <c r="AA14" s="713"/>
      <c r="AB14" s="713"/>
      <c r="AC14" s="713"/>
      <c r="AD14" s="714" t="s">
        <v>138</v>
      </c>
      <c r="AE14" s="714"/>
      <c r="AF14" s="714"/>
      <c r="AG14" s="714"/>
      <c r="AH14" s="714"/>
      <c r="AI14" s="714"/>
      <c r="AJ14" s="714"/>
      <c r="AK14" s="714"/>
      <c r="AL14" s="683" t="s">
        <v>232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323565</v>
      </c>
      <c r="BH14" s="681"/>
      <c r="BI14" s="681"/>
      <c r="BJ14" s="681"/>
      <c r="BK14" s="681"/>
      <c r="BL14" s="681"/>
      <c r="BM14" s="681"/>
      <c r="BN14" s="682"/>
      <c r="BO14" s="713">
        <v>2.2000000000000002</v>
      </c>
      <c r="BP14" s="713"/>
      <c r="BQ14" s="713"/>
      <c r="BR14" s="713"/>
      <c r="BS14" s="686" t="s">
        <v>128</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1836324</v>
      </c>
      <c r="CS14" s="681"/>
      <c r="CT14" s="681"/>
      <c r="CU14" s="681"/>
      <c r="CV14" s="681"/>
      <c r="CW14" s="681"/>
      <c r="CX14" s="681"/>
      <c r="CY14" s="682"/>
      <c r="CZ14" s="713">
        <v>3.4</v>
      </c>
      <c r="DA14" s="713"/>
      <c r="DB14" s="713"/>
      <c r="DC14" s="713"/>
      <c r="DD14" s="686">
        <v>193490</v>
      </c>
      <c r="DE14" s="681"/>
      <c r="DF14" s="681"/>
      <c r="DG14" s="681"/>
      <c r="DH14" s="681"/>
      <c r="DI14" s="681"/>
      <c r="DJ14" s="681"/>
      <c r="DK14" s="681"/>
      <c r="DL14" s="681"/>
      <c r="DM14" s="681"/>
      <c r="DN14" s="681"/>
      <c r="DO14" s="681"/>
      <c r="DP14" s="682"/>
      <c r="DQ14" s="686">
        <v>1662717</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138</v>
      </c>
      <c r="AE15" s="714"/>
      <c r="AF15" s="714"/>
      <c r="AG15" s="714"/>
      <c r="AH15" s="714"/>
      <c r="AI15" s="714"/>
      <c r="AJ15" s="714"/>
      <c r="AK15" s="714"/>
      <c r="AL15" s="683" t="s">
        <v>128</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761456</v>
      </c>
      <c r="BH15" s="681"/>
      <c r="BI15" s="681"/>
      <c r="BJ15" s="681"/>
      <c r="BK15" s="681"/>
      <c r="BL15" s="681"/>
      <c r="BM15" s="681"/>
      <c r="BN15" s="682"/>
      <c r="BO15" s="713">
        <v>5.0999999999999996</v>
      </c>
      <c r="BP15" s="713"/>
      <c r="BQ15" s="713"/>
      <c r="BR15" s="713"/>
      <c r="BS15" s="686" t="s">
        <v>128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6389953</v>
      </c>
      <c r="CS15" s="681"/>
      <c r="CT15" s="681"/>
      <c r="CU15" s="681"/>
      <c r="CV15" s="681"/>
      <c r="CW15" s="681"/>
      <c r="CX15" s="681"/>
      <c r="CY15" s="682"/>
      <c r="CZ15" s="713">
        <v>11.9</v>
      </c>
      <c r="DA15" s="713"/>
      <c r="DB15" s="713"/>
      <c r="DC15" s="713"/>
      <c r="DD15" s="686">
        <v>2145161</v>
      </c>
      <c r="DE15" s="681"/>
      <c r="DF15" s="681"/>
      <c r="DG15" s="681"/>
      <c r="DH15" s="681"/>
      <c r="DI15" s="681"/>
      <c r="DJ15" s="681"/>
      <c r="DK15" s="681"/>
      <c r="DL15" s="681"/>
      <c r="DM15" s="681"/>
      <c r="DN15" s="681"/>
      <c r="DO15" s="681"/>
      <c r="DP15" s="682"/>
      <c r="DQ15" s="686">
        <v>3330789</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45032</v>
      </c>
      <c r="S16" s="681"/>
      <c r="T16" s="681"/>
      <c r="U16" s="681"/>
      <c r="V16" s="681"/>
      <c r="W16" s="681"/>
      <c r="X16" s="681"/>
      <c r="Y16" s="682"/>
      <c r="Z16" s="713">
        <v>0.1</v>
      </c>
      <c r="AA16" s="713"/>
      <c r="AB16" s="713"/>
      <c r="AC16" s="713"/>
      <c r="AD16" s="714">
        <v>45032</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128</v>
      </c>
      <c r="BP16" s="713"/>
      <c r="BQ16" s="713"/>
      <c r="BR16" s="713"/>
      <c r="BS16" s="686" t="s">
        <v>232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263</v>
      </c>
      <c r="CS16" s="681"/>
      <c r="CT16" s="681"/>
      <c r="CU16" s="681"/>
      <c r="CV16" s="681"/>
      <c r="CW16" s="681"/>
      <c r="CX16" s="681"/>
      <c r="CY16" s="682"/>
      <c r="CZ16" s="713" t="s">
        <v>263</v>
      </c>
      <c r="DA16" s="713"/>
      <c r="DB16" s="713"/>
      <c r="DC16" s="713"/>
      <c r="DD16" s="686" t="s">
        <v>128</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178467</v>
      </c>
      <c r="S17" s="681"/>
      <c r="T17" s="681"/>
      <c r="U17" s="681"/>
      <c r="V17" s="681"/>
      <c r="W17" s="681"/>
      <c r="X17" s="681"/>
      <c r="Y17" s="682"/>
      <c r="Z17" s="713">
        <v>0.3</v>
      </c>
      <c r="AA17" s="713"/>
      <c r="AB17" s="713"/>
      <c r="AC17" s="713"/>
      <c r="AD17" s="714">
        <v>178467</v>
      </c>
      <c r="AE17" s="714"/>
      <c r="AF17" s="714"/>
      <c r="AG17" s="714"/>
      <c r="AH17" s="714"/>
      <c r="AI17" s="714"/>
      <c r="AJ17" s="714"/>
      <c r="AK17" s="714"/>
      <c r="AL17" s="683">
        <v>0.7</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232</v>
      </c>
      <c r="BP17" s="713"/>
      <c r="BQ17" s="713"/>
      <c r="BR17" s="713"/>
      <c r="BS17" s="686" t="s">
        <v>128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4316635</v>
      </c>
      <c r="CS17" s="681"/>
      <c r="CT17" s="681"/>
      <c r="CU17" s="681"/>
      <c r="CV17" s="681"/>
      <c r="CW17" s="681"/>
      <c r="CX17" s="681"/>
      <c r="CY17" s="682"/>
      <c r="CZ17" s="713">
        <v>8.1</v>
      </c>
      <c r="DA17" s="713"/>
      <c r="DB17" s="713"/>
      <c r="DC17" s="713"/>
      <c r="DD17" s="686" t="s">
        <v>232</v>
      </c>
      <c r="DE17" s="681"/>
      <c r="DF17" s="681"/>
      <c r="DG17" s="681"/>
      <c r="DH17" s="681"/>
      <c r="DI17" s="681"/>
      <c r="DJ17" s="681"/>
      <c r="DK17" s="681"/>
      <c r="DL17" s="681"/>
      <c r="DM17" s="681"/>
      <c r="DN17" s="681"/>
      <c r="DO17" s="681"/>
      <c r="DP17" s="682"/>
      <c r="DQ17" s="686">
        <v>4243325</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105627</v>
      </c>
      <c r="S18" s="681"/>
      <c r="T18" s="681"/>
      <c r="U18" s="681"/>
      <c r="V18" s="681"/>
      <c r="W18" s="681"/>
      <c r="X18" s="681"/>
      <c r="Y18" s="682"/>
      <c r="Z18" s="713">
        <v>0.2</v>
      </c>
      <c r="AA18" s="713"/>
      <c r="AB18" s="713"/>
      <c r="AC18" s="713"/>
      <c r="AD18" s="714">
        <v>105627</v>
      </c>
      <c r="AE18" s="714"/>
      <c r="AF18" s="714"/>
      <c r="AG18" s="714"/>
      <c r="AH18" s="714"/>
      <c r="AI18" s="714"/>
      <c r="AJ18" s="714"/>
      <c r="AK18" s="714"/>
      <c r="AL18" s="683">
        <v>0.4</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232</v>
      </c>
      <c r="DA18" s="713"/>
      <c r="DB18" s="713"/>
      <c r="DC18" s="713"/>
      <c r="DD18" s="686" t="s">
        <v>128</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75758</v>
      </c>
      <c r="S19" s="681"/>
      <c r="T19" s="681"/>
      <c r="U19" s="681"/>
      <c r="V19" s="681"/>
      <c r="W19" s="681"/>
      <c r="X19" s="681"/>
      <c r="Y19" s="682"/>
      <c r="Z19" s="713">
        <v>0.1</v>
      </c>
      <c r="AA19" s="713"/>
      <c r="AB19" s="713"/>
      <c r="AC19" s="713"/>
      <c r="AD19" s="714">
        <v>75758</v>
      </c>
      <c r="AE19" s="714"/>
      <c r="AF19" s="714"/>
      <c r="AG19" s="714"/>
      <c r="AH19" s="714"/>
      <c r="AI19" s="714"/>
      <c r="AJ19" s="714"/>
      <c r="AK19" s="714"/>
      <c r="AL19" s="683">
        <v>0.3</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443609</v>
      </c>
      <c r="BH19" s="681"/>
      <c r="BI19" s="681"/>
      <c r="BJ19" s="681"/>
      <c r="BK19" s="681"/>
      <c r="BL19" s="681"/>
      <c r="BM19" s="681"/>
      <c r="BN19" s="682"/>
      <c r="BO19" s="713">
        <v>3</v>
      </c>
      <c r="BP19" s="713"/>
      <c r="BQ19" s="713"/>
      <c r="BR19" s="713"/>
      <c r="BS19" s="686" t="s">
        <v>128</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232</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24683</v>
      </c>
      <c r="S20" s="681"/>
      <c r="T20" s="681"/>
      <c r="U20" s="681"/>
      <c r="V20" s="681"/>
      <c r="W20" s="681"/>
      <c r="X20" s="681"/>
      <c r="Y20" s="682"/>
      <c r="Z20" s="713">
        <v>0</v>
      </c>
      <c r="AA20" s="713"/>
      <c r="AB20" s="713"/>
      <c r="AC20" s="713"/>
      <c r="AD20" s="714">
        <v>24683</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443609</v>
      </c>
      <c r="BH20" s="681"/>
      <c r="BI20" s="681"/>
      <c r="BJ20" s="681"/>
      <c r="BK20" s="681"/>
      <c r="BL20" s="681"/>
      <c r="BM20" s="681"/>
      <c r="BN20" s="682"/>
      <c r="BO20" s="713">
        <v>3</v>
      </c>
      <c r="BP20" s="713"/>
      <c r="BQ20" s="713"/>
      <c r="BR20" s="713"/>
      <c r="BS20" s="686" t="s">
        <v>232</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53528482</v>
      </c>
      <c r="CS20" s="681"/>
      <c r="CT20" s="681"/>
      <c r="CU20" s="681"/>
      <c r="CV20" s="681"/>
      <c r="CW20" s="681"/>
      <c r="CX20" s="681"/>
      <c r="CY20" s="682"/>
      <c r="CZ20" s="713">
        <v>100</v>
      </c>
      <c r="DA20" s="713"/>
      <c r="DB20" s="713"/>
      <c r="DC20" s="713"/>
      <c r="DD20" s="686">
        <v>4668423</v>
      </c>
      <c r="DE20" s="681"/>
      <c r="DF20" s="681"/>
      <c r="DG20" s="681"/>
      <c r="DH20" s="681"/>
      <c r="DI20" s="681"/>
      <c r="DJ20" s="681"/>
      <c r="DK20" s="681"/>
      <c r="DL20" s="681"/>
      <c r="DM20" s="681"/>
      <c r="DN20" s="681"/>
      <c r="DO20" s="681"/>
      <c r="DP20" s="682"/>
      <c r="DQ20" s="686">
        <v>28836911</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5186</v>
      </c>
      <c r="S21" s="681"/>
      <c r="T21" s="681"/>
      <c r="U21" s="681"/>
      <c r="V21" s="681"/>
      <c r="W21" s="681"/>
      <c r="X21" s="681"/>
      <c r="Y21" s="682"/>
      <c r="Z21" s="713">
        <v>0</v>
      </c>
      <c r="AA21" s="713"/>
      <c r="AB21" s="713"/>
      <c r="AC21" s="713"/>
      <c r="AD21" s="714">
        <v>5186</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8014673</v>
      </c>
      <c r="S22" s="681"/>
      <c r="T22" s="681"/>
      <c r="U22" s="681"/>
      <c r="V22" s="681"/>
      <c r="W22" s="681"/>
      <c r="X22" s="681"/>
      <c r="Y22" s="682"/>
      <c r="Z22" s="713">
        <v>14.4</v>
      </c>
      <c r="AA22" s="713"/>
      <c r="AB22" s="713"/>
      <c r="AC22" s="713"/>
      <c r="AD22" s="714">
        <v>6360026</v>
      </c>
      <c r="AE22" s="714"/>
      <c r="AF22" s="714"/>
      <c r="AG22" s="714"/>
      <c r="AH22" s="714"/>
      <c r="AI22" s="714"/>
      <c r="AJ22" s="714"/>
      <c r="AK22" s="714"/>
      <c r="AL22" s="683">
        <v>26.2</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232</v>
      </c>
      <c r="BH22" s="681"/>
      <c r="BI22" s="681"/>
      <c r="BJ22" s="681"/>
      <c r="BK22" s="681"/>
      <c r="BL22" s="681"/>
      <c r="BM22" s="681"/>
      <c r="BN22" s="682"/>
      <c r="BO22" s="713" t="s">
        <v>138</v>
      </c>
      <c r="BP22" s="713"/>
      <c r="BQ22" s="713"/>
      <c r="BR22" s="713"/>
      <c r="BS22" s="686" t="s">
        <v>232</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6360026</v>
      </c>
      <c r="S23" s="681"/>
      <c r="T23" s="681"/>
      <c r="U23" s="681"/>
      <c r="V23" s="681"/>
      <c r="W23" s="681"/>
      <c r="X23" s="681"/>
      <c r="Y23" s="682"/>
      <c r="Z23" s="713">
        <v>11.4</v>
      </c>
      <c r="AA23" s="713"/>
      <c r="AB23" s="713"/>
      <c r="AC23" s="713"/>
      <c r="AD23" s="714">
        <v>6360026</v>
      </c>
      <c r="AE23" s="714"/>
      <c r="AF23" s="714"/>
      <c r="AG23" s="714"/>
      <c r="AH23" s="714"/>
      <c r="AI23" s="714"/>
      <c r="AJ23" s="714"/>
      <c r="AK23" s="714"/>
      <c r="AL23" s="683">
        <v>26.2</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443609</v>
      </c>
      <c r="BH23" s="681"/>
      <c r="BI23" s="681"/>
      <c r="BJ23" s="681"/>
      <c r="BK23" s="681"/>
      <c r="BL23" s="681"/>
      <c r="BM23" s="681"/>
      <c r="BN23" s="682"/>
      <c r="BO23" s="713">
        <v>3</v>
      </c>
      <c r="BP23" s="713"/>
      <c r="BQ23" s="713"/>
      <c r="BR23" s="713"/>
      <c r="BS23" s="686" t="s">
        <v>138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802314</v>
      </c>
      <c r="S24" s="681"/>
      <c r="T24" s="681"/>
      <c r="U24" s="681"/>
      <c r="V24" s="681"/>
      <c r="W24" s="681"/>
      <c r="X24" s="681"/>
      <c r="Y24" s="682"/>
      <c r="Z24" s="713">
        <v>1.4</v>
      </c>
      <c r="AA24" s="713"/>
      <c r="AB24" s="713"/>
      <c r="AC24" s="713"/>
      <c r="AD24" s="714" t="s">
        <v>232</v>
      </c>
      <c r="AE24" s="714"/>
      <c r="AF24" s="714"/>
      <c r="AG24" s="714"/>
      <c r="AH24" s="714"/>
      <c r="AI24" s="714"/>
      <c r="AJ24" s="714"/>
      <c r="AK24" s="714"/>
      <c r="AL24" s="683" t="s">
        <v>232</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138</v>
      </c>
      <c r="BP24" s="713"/>
      <c r="BQ24" s="713"/>
      <c r="BR24" s="713"/>
      <c r="BS24" s="686" t="s">
        <v>138</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19670995</v>
      </c>
      <c r="CS24" s="736"/>
      <c r="CT24" s="736"/>
      <c r="CU24" s="736"/>
      <c r="CV24" s="736"/>
      <c r="CW24" s="736"/>
      <c r="CX24" s="736"/>
      <c r="CY24" s="779"/>
      <c r="CZ24" s="780">
        <v>36.700000000000003</v>
      </c>
      <c r="DA24" s="751"/>
      <c r="DB24" s="751"/>
      <c r="DC24" s="783"/>
      <c r="DD24" s="778">
        <v>12385742</v>
      </c>
      <c r="DE24" s="736"/>
      <c r="DF24" s="736"/>
      <c r="DG24" s="736"/>
      <c r="DH24" s="736"/>
      <c r="DI24" s="736"/>
      <c r="DJ24" s="736"/>
      <c r="DK24" s="779"/>
      <c r="DL24" s="778">
        <v>12362447</v>
      </c>
      <c r="DM24" s="736"/>
      <c r="DN24" s="736"/>
      <c r="DO24" s="736"/>
      <c r="DP24" s="736"/>
      <c r="DQ24" s="736"/>
      <c r="DR24" s="736"/>
      <c r="DS24" s="736"/>
      <c r="DT24" s="736"/>
      <c r="DU24" s="736"/>
      <c r="DV24" s="779"/>
      <c r="DW24" s="780">
        <v>48.1</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852333</v>
      </c>
      <c r="S25" s="681"/>
      <c r="T25" s="681"/>
      <c r="U25" s="681"/>
      <c r="V25" s="681"/>
      <c r="W25" s="681"/>
      <c r="X25" s="681"/>
      <c r="Y25" s="682"/>
      <c r="Z25" s="713">
        <v>1.5</v>
      </c>
      <c r="AA25" s="713"/>
      <c r="AB25" s="713"/>
      <c r="AC25" s="713"/>
      <c r="AD25" s="714" t="s">
        <v>263</v>
      </c>
      <c r="AE25" s="714"/>
      <c r="AF25" s="714"/>
      <c r="AG25" s="714"/>
      <c r="AH25" s="714"/>
      <c r="AI25" s="714"/>
      <c r="AJ25" s="714"/>
      <c r="AK25" s="714"/>
      <c r="AL25" s="683" t="s">
        <v>128</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5727624</v>
      </c>
      <c r="CS25" s="699"/>
      <c r="CT25" s="699"/>
      <c r="CU25" s="699"/>
      <c r="CV25" s="699"/>
      <c r="CW25" s="699"/>
      <c r="CX25" s="699"/>
      <c r="CY25" s="700"/>
      <c r="CZ25" s="683">
        <v>10.7</v>
      </c>
      <c r="DA25" s="701"/>
      <c r="DB25" s="701"/>
      <c r="DC25" s="702"/>
      <c r="DD25" s="686">
        <v>5356472</v>
      </c>
      <c r="DE25" s="699"/>
      <c r="DF25" s="699"/>
      <c r="DG25" s="699"/>
      <c r="DH25" s="699"/>
      <c r="DI25" s="699"/>
      <c r="DJ25" s="699"/>
      <c r="DK25" s="700"/>
      <c r="DL25" s="686">
        <v>5339346</v>
      </c>
      <c r="DM25" s="699"/>
      <c r="DN25" s="699"/>
      <c r="DO25" s="699"/>
      <c r="DP25" s="699"/>
      <c r="DQ25" s="699"/>
      <c r="DR25" s="699"/>
      <c r="DS25" s="699"/>
      <c r="DT25" s="699"/>
      <c r="DU25" s="699"/>
      <c r="DV25" s="700"/>
      <c r="DW25" s="683">
        <v>20.8</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26274676</v>
      </c>
      <c r="S26" s="681"/>
      <c r="T26" s="681"/>
      <c r="U26" s="681"/>
      <c r="V26" s="681"/>
      <c r="W26" s="681"/>
      <c r="X26" s="681"/>
      <c r="Y26" s="682"/>
      <c r="Z26" s="713">
        <v>47.1</v>
      </c>
      <c r="AA26" s="713"/>
      <c r="AB26" s="713"/>
      <c r="AC26" s="713"/>
      <c r="AD26" s="714">
        <v>24176420</v>
      </c>
      <c r="AE26" s="714"/>
      <c r="AF26" s="714"/>
      <c r="AG26" s="714"/>
      <c r="AH26" s="714"/>
      <c r="AI26" s="714"/>
      <c r="AJ26" s="714"/>
      <c r="AK26" s="714"/>
      <c r="AL26" s="683">
        <v>99.6</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3742594</v>
      </c>
      <c r="CS26" s="681"/>
      <c r="CT26" s="681"/>
      <c r="CU26" s="681"/>
      <c r="CV26" s="681"/>
      <c r="CW26" s="681"/>
      <c r="CX26" s="681"/>
      <c r="CY26" s="682"/>
      <c r="CZ26" s="683">
        <v>7</v>
      </c>
      <c r="DA26" s="701"/>
      <c r="DB26" s="701"/>
      <c r="DC26" s="702"/>
      <c r="DD26" s="686">
        <v>3447796</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8993</v>
      </c>
      <c r="S27" s="681"/>
      <c r="T27" s="681"/>
      <c r="U27" s="681"/>
      <c r="V27" s="681"/>
      <c r="W27" s="681"/>
      <c r="X27" s="681"/>
      <c r="Y27" s="682"/>
      <c r="Z27" s="713">
        <v>0</v>
      </c>
      <c r="AA27" s="713"/>
      <c r="AB27" s="713"/>
      <c r="AC27" s="713"/>
      <c r="AD27" s="714">
        <v>8993</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14930770</v>
      </c>
      <c r="BH27" s="681"/>
      <c r="BI27" s="681"/>
      <c r="BJ27" s="681"/>
      <c r="BK27" s="681"/>
      <c r="BL27" s="681"/>
      <c r="BM27" s="681"/>
      <c r="BN27" s="682"/>
      <c r="BO27" s="713">
        <v>100</v>
      </c>
      <c r="BP27" s="713"/>
      <c r="BQ27" s="713"/>
      <c r="BR27" s="713"/>
      <c r="BS27" s="686">
        <v>221055</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9626768</v>
      </c>
      <c r="CS27" s="699"/>
      <c r="CT27" s="699"/>
      <c r="CU27" s="699"/>
      <c r="CV27" s="699"/>
      <c r="CW27" s="699"/>
      <c r="CX27" s="699"/>
      <c r="CY27" s="700"/>
      <c r="CZ27" s="683">
        <v>18</v>
      </c>
      <c r="DA27" s="701"/>
      <c r="DB27" s="701"/>
      <c r="DC27" s="702"/>
      <c r="DD27" s="686">
        <v>2785977</v>
      </c>
      <c r="DE27" s="699"/>
      <c r="DF27" s="699"/>
      <c r="DG27" s="699"/>
      <c r="DH27" s="699"/>
      <c r="DI27" s="699"/>
      <c r="DJ27" s="699"/>
      <c r="DK27" s="700"/>
      <c r="DL27" s="686">
        <v>2785688</v>
      </c>
      <c r="DM27" s="699"/>
      <c r="DN27" s="699"/>
      <c r="DO27" s="699"/>
      <c r="DP27" s="699"/>
      <c r="DQ27" s="699"/>
      <c r="DR27" s="699"/>
      <c r="DS27" s="699"/>
      <c r="DT27" s="699"/>
      <c r="DU27" s="699"/>
      <c r="DV27" s="700"/>
      <c r="DW27" s="683">
        <v>10.8</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44913</v>
      </c>
      <c r="S28" s="681"/>
      <c r="T28" s="681"/>
      <c r="U28" s="681"/>
      <c r="V28" s="681"/>
      <c r="W28" s="681"/>
      <c r="X28" s="681"/>
      <c r="Y28" s="682"/>
      <c r="Z28" s="713">
        <v>0.1</v>
      </c>
      <c r="AA28" s="713"/>
      <c r="AB28" s="713"/>
      <c r="AC28" s="713"/>
      <c r="AD28" s="714" t="s">
        <v>128</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4316603</v>
      </c>
      <c r="CS28" s="681"/>
      <c r="CT28" s="681"/>
      <c r="CU28" s="681"/>
      <c r="CV28" s="681"/>
      <c r="CW28" s="681"/>
      <c r="CX28" s="681"/>
      <c r="CY28" s="682"/>
      <c r="CZ28" s="683">
        <v>8.1</v>
      </c>
      <c r="DA28" s="701"/>
      <c r="DB28" s="701"/>
      <c r="DC28" s="702"/>
      <c r="DD28" s="686">
        <v>4243293</v>
      </c>
      <c r="DE28" s="681"/>
      <c r="DF28" s="681"/>
      <c r="DG28" s="681"/>
      <c r="DH28" s="681"/>
      <c r="DI28" s="681"/>
      <c r="DJ28" s="681"/>
      <c r="DK28" s="682"/>
      <c r="DL28" s="686">
        <v>4237413</v>
      </c>
      <c r="DM28" s="681"/>
      <c r="DN28" s="681"/>
      <c r="DO28" s="681"/>
      <c r="DP28" s="681"/>
      <c r="DQ28" s="681"/>
      <c r="DR28" s="681"/>
      <c r="DS28" s="681"/>
      <c r="DT28" s="681"/>
      <c r="DU28" s="681"/>
      <c r="DV28" s="682"/>
      <c r="DW28" s="683">
        <v>16.5</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268689</v>
      </c>
      <c r="S29" s="681"/>
      <c r="T29" s="681"/>
      <c r="U29" s="681"/>
      <c r="V29" s="681"/>
      <c r="W29" s="681"/>
      <c r="X29" s="681"/>
      <c r="Y29" s="682"/>
      <c r="Z29" s="713">
        <v>0.5</v>
      </c>
      <c r="AA29" s="713"/>
      <c r="AB29" s="713"/>
      <c r="AC29" s="713"/>
      <c r="AD29" s="714">
        <v>58069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4316603</v>
      </c>
      <c r="CS29" s="699"/>
      <c r="CT29" s="699"/>
      <c r="CU29" s="699"/>
      <c r="CV29" s="699"/>
      <c r="CW29" s="699"/>
      <c r="CX29" s="699"/>
      <c r="CY29" s="700"/>
      <c r="CZ29" s="683">
        <v>8.1</v>
      </c>
      <c r="DA29" s="701"/>
      <c r="DB29" s="701"/>
      <c r="DC29" s="702"/>
      <c r="DD29" s="686">
        <v>4243293</v>
      </c>
      <c r="DE29" s="699"/>
      <c r="DF29" s="699"/>
      <c r="DG29" s="699"/>
      <c r="DH29" s="699"/>
      <c r="DI29" s="699"/>
      <c r="DJ29" s="699"/>
      <c r="DK29" s="700"/>
      <c r="DL29" s="686">
        <v>4237413</v>
      </c>
      <c r="DM29" s="699"/>
      <c r="DN29" s="699"/>
      <c r="DO29" s="699"/>
      <c r="DP29" s="699"/>
      <c r="DQ29" s="699"/>
      <c r="DR29" s="699"/>
      <c r="DS29" s="699"/>
      <c r="DT29" s="699"/>
      <c r="DU29" s="699"/>
      <c r="DV29" s="700"/>
      <c r="DW29" s="683">
        <v>16.5</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62404</v>
      </c>
      <c r="S30" s="681"/>
      <c r="T30" s="681"/>
      <c r="U30" s="681"/>
      <c r="V30" s="681"/>
      <c r="W30" s="681"/>
      <c r="X30" s="681"/>
      <c r="Y30" s="682"/>
      <c r="Z30" s="713">
        <v>0.1</v>
      </c>
      <c r="AA30" s="713"/>
      <c r="AB30" s="713"/>
      <c r="AC30" s="713"/>
      <c r="AD30" s="714" t="s">
        <v>128</v>
      </c>
      <c r="AE30" s="714"/>
      <c r="AF30" s="714"/>
      <c r="AG30" s="714"/>
      <c r="AH30" s="714"/>
      <c r="AI30" s="714"/>
      <c r="AJ30" s="714"/>
      <c r="AK30" s="714"/>
      <c r="AL30" s="683" t="s">
        <v>263</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4158848</v>
      </c>
      <c r="CS30" s="681"/>
      <c r="CT30" s="681"/>
      <c r="CU30" s="681"/>
      <c r="CV30" s="681"/>
      <c r="CW30" s="681"/>
      <c r="CX30" s="681"/>
      <c r="CY30" s="682"/>
      <c r="CZ30" s="683">
        <v>7.8</v>
      </c>
      <c r="DA30" s="701"/>
      <c r="DB30" s="701"/>
      <c r="DC30" s="702"/>
      <c r="DD30" s="686">
        <v>4085970</v>
      </c>
      <c r="DE30" s="681"/>
      <c r="DF30" s="681"/>
      <c r="DG30" s="681"/>
      <c r="DH30" s="681"/>
      <c r="DI30" s="681"/>
      <c r="DJ30" s="681"/>
      <c r="DK30" s="682"/>
      <c r="DL30" s="686">
        <v>4080091</v>
      </c>
      <c r="DM30" s="681"/>
      <c r="DN30" s="681"/>
      <c r="DO30" s="681"/>
      <c r="DP30" s="681"/>
      <c r="DQ30" s="681"/>
      <c r="DR30" s="681"/>
      <c r="DS30" s="681"/>
      <c r="DT30" s="681"/>
      <c r="DU30" s="681"/>
      <c r="DV30" s="682"/>
      <c r="DW30" s="683">
        <v>15.9</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18052631</v>
      </c>
      <c r="S31" s="681"/>
      <c r="T31" s="681"/>
      <c r="U31" s="681"/>
      <c r="V31" s="681"/>
      <c r="W31" s="681"/>
      <c r="X31" s="681"/>
      <c r="Y31" s="682"/>
      <c r="Z31" s="713">
        <v>32.299999999999997</v>
      </c>
      <c r="AA31" s="713"/>
      <c r="AB31" s="713"/>
      <c r="AC31" s="713"/>
      <c r="AD31" s="714" t="s">
        <v>232</v>
      </c>
      <c r="AE31" s="714"/>
      <c r="AF31" s="714"/>
      <c r="AG31" s="714"/>
      <c r="AH31" s="714"/>
      <c r="AI31" s="714"/>
      <c r="AJ31" s="714"/>
      <c r="AK31" s="714"/>
      <c r="AL31" s="683" t="s">
        <v>138</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98.2</v>
      </c>
      <c r="BH31" s="750"/>
      <c r="BI31" s="750"/>
      <c r="BJ31" s="750"/>
      <c r="BK31" s="750"/>
      <c r="BL31" s="750"/>
      <c r="BM31" s="751">
        <v>96</v>
      </c>
      <c r="BN31" s="750"/>
      <c r="BO31" s="750"/>
      <c r="BP31" s="750"/>
      <c r="BQ31" s="752"/>
      <c r="BR31" s="749">
        <v>98.8</v>
      </c>
      <c r="BS31" s="750"/>
      <c r="BT31" s="750"/>
      <c r="BU31" s="750"/>
      <c r="BV31" s="750"/>
      <c r="BW31" s="750"/>
      <c r="BX31" s="751">
        <v>96.5</v>
      </c>
      <c r="BY31" s="750"/>
      <c r="BZ31" s="750"/>
      <c r="CA31" s="750"/>
      <c r="CB31" s="752"/>
      <c r="CD31" s="767"/>
      <c r="CE31" s="768"/>
      <c r="CF31" s="719" t="s">
        <v>312</v>
      </c>
      <c r="CG31" s="720"/>
      <c r="CH31" s="720"/>
      <c r="CI31" s="720"/>
      <c r="CJ31" s="720"/>
      <c r="CK31" s="720"/>
      <c r="CL31" s="720"/>
      <c r="CM31" s="720"/>
      <c r="CN31" s="720"/>
      <c r="CO31" s="720"/>
      <c r="CP31" s="720"/>
      <c r="CQ31" s="721"/>
      <c r="CR31" s="680">
        <v>157755</v>
      </c>
      <c r="CS31" s="699"/>
      <c r="CT31" s="699"/>
      <c r="CU31" s="699"/>
      <c r="CV31" s="699"/>
      <c r="CW31" s="699"/>
      <c r="CX31" s="699"/>
      <c r="CY31" s="700"/>
      <c r="CZ31" s="683">
        <v>0.3</v>
      </c>
      <c r="DA31" s="701"/>
      <c r="DB31" s="701"/>
      <c r="DC31" s="702"/>
      <c r="DD31" s="686">
        <v>157323</v>
      </c>
      <c r="DE31" s="699"/>
      <c r="DF31" s="699"/>
      <c r="DG31" s="699"/>
      <c r="DH31" s="699"/>
      <c r="DI31" s="699"/>
      <c r="DJ31" s="699"/>
      <c r="DK31" s="700"/>
      <c r="DL31" s="686">
        <v>157322</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138</v>
      </c>
      <c r="S32" s="681"/>
      <c r="T32" s="681"/>
      <c r="U32" s="681"/>
      <c r="V32" s="681"/>
      <c r="W32" s="681"/>
      <c r="X32" s="681"/>
      <c r="Y32" s="682"/>
      <c r="Z32" s="713" t="s">
        <v>138</v>
      </c>
      <c r="AA32" s="713"/>
      <c r="AB32" s="713"/>
      <c r="AC32" s="713"/>
      <c r="AD32" s="714" t="s">
        <v>232</v>
      </c>
      <c r="AE32" s="714"/>
      <c r="AF32" s="714"/>
      <c r="AG32" s="714"/>
      <c r="AH32" s="714"/>
      <c r="AI32" s="714"/>
      <c r="AJ32" s="714"/>
      <c r="AK32" s="714"/>
      <c r="AL32" s="683" t="s">
        <v>138</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97.8</v>
      </c>
      <c r="BH32" s="699"/>
      <c r="BI32" s="699"/>
      <c r="BJ32" s="699"/>
      <c r="BK32" s="699"/>
      <c r="BL32" s="699"/>
      <c r="BM32" s="684">
        <v>95.4</v>
      </c>
      <c r="BN32" s="745"/>
      <c r="BO32" s="745"/>
      <c r="BP32" s="745"/>
      <c r="BQ32" s="726"/>
      <c r="BR32" s="753">
        <v>98.7</v>
      </c>
      <c r="BS32" s="699"/>
      <c r="BT32" s="699"/>
      <c r="BU32" s="699"/>
      <c r="BV32" s="699"/>
      <c r="BW32" s="699"/>
      <c r="BX32" s="684">
        <v>96.4</v>
      </c>
      <c r="BY32" s="745"/>
      <c r="BZ32" s="745"/>
      <c r="CA32" s="745"/>
      <c r="CB32" s="726"/>
      <c r="CD32" s="769"/>
      <c r="CE32" s="770"/>
      <c r="CF32" s="719" t="s">
        <v>316</v>
      </c>
      <c r="CG32" s="720"/>
      <c r="CH32" s="720"/>
      <c r="CI32" s="720"/>
      <c r="CJ32" s="720"/>
      <c r="CK32" s="720"/>
      <c r="CL32" s="720"/>
      <c r="CM32" s="720"/>
      <c r="CN32" s="720"/>
      <c r="CO32" s="720"/>
      <c r="CP32" s="720"/>
      <c r="CQ32" s="721"/>
      <c r="CR32" s="680" t="s">
        <v>128</v>
      </c>
      <c r="CS32" s="681"/>
      <c r="CT32" s="681"/>
      <c r="CU32" s="681"/>
      <c r="CV32" s="681"/>
      <c r="CW32" s="681"/>
      <c r="CX32" s="681"/>
      <c r="CY32" s="682"/>
      <c r="CZ32" s="683" t="s">
        <v>263</v>
      </c>
      <c r="DA32" s="701"/>
      <c r="DB32" s="701"/>
      <c r="DC32" s="702"/>
      <c r="DD32" s="686" t="s">
        <v>232</v>
      </c>
      <c r="DE32" s="681"/>
      <c r="DF32" s="681"/>
      <c r="DG32" s="681"/>
      <c r="DH32" s="681"/>
      <c r="DI32" s="681"/>
      <c r="DJ32" s="681"/>
      <c r="DK32" s="682"/>
      <c r="DL32" s="686" t="s">
        <v>232</v>
      </c>
      <c r="DM32" s="681"/>
      <c r="DN32" s="681"/>
      <c r="DO32" s="681"/>
      <c r="DP32" s="681"/>
      <c r="DQ32" s="681"/>
      <c r="DR32" s="681"/>
      <c r="DS32" s="681"/>
      <c r="DT32" s="681"/>
      <c r="DU32" s="681"/>
      <c r="DV32" s="682"/>
      <c r="DW32" s="683" t="s">
        <v>232</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3342292</v>
      </c>
      <c r="S33" s="681"/>
      <c r="T33" s="681"/>
      <c r="U33" s="681"/>
      <c r="V33" s="681"/>
      <c r="W33" s="681"/>
      <c r="X33" s="681"/>
      <c r="Y33" s="682"/>
      <c r="Z33" s="713">
        <v>6</v>
      </c>
      <c r="AA33" s="713"/>
      <c r="AB33" s="713"/>
      <c r="AC33" s="713"/>
      <c r="AD33" s="714" t="s">
        <v>128</v>
      </c>
      <c r="AE33" s="714"/>
      <c r="AF33" s="714"/>
      <c r="AG33" s="714"/>
      <c r="AH33" s="714"/>
      <c r="AI33" s="714"/>
      <c r="AJ33" s="714"/>
      <c r="AK33" s="714"/>
      <c r="AL33" s="683" t="s">
        <v>232</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98.4</v>
      </c>
      <c r="BH33" s="665"/>
      <c r="BI33" s="665"/>
      <c r="BJ33" s="665"/>
      <c r="BK33" s="665"/>
      <c r="BL33" s="665"/>
      <c r="BM33" s="707">
        <v>96.4</v>
      </c>
      <c r="BN33" s="665"/>
      <c r="BO33" s="665"/>
      <c r="BP33" s="665"/>
      <c r="BQ33" s="709"/>
      <c r="BR33" s="744">
        <v>98.8</v>
      </c>
      <c r="BS33" s="665"/>
      <c r="BT33" s="665"/>
      <c r="BU33" s="665"/>
      <c r="BV33" s="665"/>
      <c r="BW33" s="665"/>
      <c r="BX33" s="707">
        <v>96.6</v>
      </c>
      <c r="BY33" s="665"/>
      <c r="BZ33" s="665"/>
      <c r="CA33" s="665"/>
      <c r="CB33" s="709"/>
      <c r="CD33" s="719" t="s">
        <v>319</v>
      </c>
      <c r="CE33" s="720"/>
      <c r="CF33" s="720"/>
      <c r="CG33" s="720"/>
      <c r="CH33" s="720"/>
      <c r="CI33" s="720"/>
      <c r="CJ33" s="720"/>
      <c r="CK33" s="720"/>
      <c r="CL33" s="720"/>
      <c r="CM33" s="720"/>
      <c r="CN33" s="720"/>
      <c r="CO33" s="720"/>
      <c r="CP33" s="720"/>
      <c r="CQ33" s="721"/>
      <c r="CR33" s="680">
        <v>29189064</v>
      </c>
      <c r="CS33" s="699"/>
      <c r="CT33" s="699"/>
      <c r="CU33" s="699"/>
      <c r="CV33" s="699"/>
      <c r="CW33" s="699"/>
      <c r="CX33" s="699"/>
      <c r="CY33" s="700"/>
      <c r="CZ33" s="683">
        <v>54.5</v>
      </c>
      <c r="DA33" s="701"/>
      <c r="DB33" s="701"/>
      <c r="DC33" s="702"/>
      <c r="DD33" s="686">
        <v>15327708</v>
      </c>
      <c r="DE33" s="699"/>
      <c r="DF33" s="699"/>
      <c r="DG33" s="699"/>
      <c r="DH33" s="699"/>
      <c r="DI33" s="699"/>
      <c r="DJ33" s="699"/>
      <c r="DK33" s="700"/>
      <c r="DL33" s="686">
        <v>11220063</v>
      </c>
      <c r="DM33" s="699"/>
      <c r="DN33" s="699"/>
      <c r="DO33" s="699"/>
      <c r="DP33" s="699"/>
      <c r="DQ33" s="699"/>
      <c r="DR33" s="699"/>
      <c r="DS33" s="699"/>
      <c r="DT33" s="699"/>
      <c r="DU33" s="699"/>
      <c r="DV33" s="700"/>
      <c r="DW33" s="683">
        <v>43.7</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64054</v>
      </c>
      <c r="S34" s="681"/>
      <c r="T34" s="681"/>
      <c r="U34" s="681"/>
      <c r="V34" s="681"/>
      <c r="W34" s="681"/>
      <c r="X34" s="681"/>
      <c r="Y34" s="682"/>
      <c r="Z34" s="713">
        <v>0.1</v>
      </c>
      <c r="AA34" s="713"/>
      <c r="AB34" s="713"/>
      <c r="AC34" s="713"/>
      <c r="AD34" s="714">
        <v>17661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5812712</v>
      </c>
      <c r="CS34" s="681"/>
      <c r="CT34" s="681"/>
      <c r="CU34" s="681"/>
      <c r="CV34" s="681"/>
      <c r="CW34" s="681"/>
      <c r="CX34" s="681"/>
      <c r="CY34" s="682"/>
      <c r="CZ34" s="683">
        <v>10.9</v>
      </c>
      <c r="DA34" s="701"/>
      <c r="DB34" s="701"/>
      <c r="DC34" s="702"/>
      <c r="DD34" s="686">
        <v>4576176</v>
      </c>
      <c r="DE34" s="681"/>
      <c r="DF34" s="681"/>
      <c r="DG34" s="681"/>
      <c r="DH34" s="681"/>
      <c r="DI34" s="681"/>
      <c r="DJ34" s="681"/>
      <c r="DK34" s="682"/>
      <c r="DL34" s="686">
        <v>3113813</v>
      </c>
      <c r="DM34" s="681"/>
      <c r="DN34" s="681"/>
      <c r="DO34" s="681"/>
      <c r="DP34" s="681"/>
      <c r="DQ34" s="681"/>
      <c r="DR34" s="681"/>
      <c r="DS34" s="681"/>
      <c r="DT34" s="681"/>
      <c r="DU34" s="681"/>
      <c r="DV34" s="682"/>
      <c r="DW34" s="683">
        <v>12.1</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162372</v>
      </c>
      <c r="S35" s="681"/>
      <c r="T35" s="681"/>
      <c r="U35" s="681"/>
      <c r="V35" s="681"/>
      <c r="W35" s="681"/>
      <c r="X35" s="681"/>
      <c r="Y35" s="682"/>
      <c r="Z35" s="713">
        <v>0.3</v>
      </c>
      <c r="AA35" s="713"/>
      <c r="AB35" s="713"/>
      <c r="AC35" s="713"/>
      <c r="AD35" s="714" t="s">
        <v>232</v>
      </c>
      <c r="AE35" s="714"/>
      <c r="AF35" s="714"/>
      <c r="AG35" s="714"/>
      <c r="AH35" s="714"/>
      <c r="AI35" s="714"/>
      <c r="AJ35" s="714"/>
      <c r="AK35" s="714"/>
      <c r="AL35" s="683" t="s">
        <v>128</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258230</v>
      </c>
      <c r="CS35" s="699"/>
      <c r="CT35" s="699"/>
      <c r="CU35" s="699"/>
      <c r="CV35" s="699"/>
      <c r="CW35" s="699"/>
      <c r="CX35" s="699"/>
      <c r="CY35" s="700"/>
      <c r="CZ35" s="683">
        <v>0.5</v>
      </c>
      <c r="DA35" s="701"/>
      <c r="DB35" s="701"/>
      <c r="DC35" s="702"/>
      <c r="DD35" s="686">
        <v>190060</v>
      </c>
      <c r="DE35" s="699"/>
      <c r="DF35" s="699"/>
      <c r="DG35" s="699"/>
      <c r="DH35" s="699"/>
      <c r="DI35" s="699"/>
      <c r="DJ35" s="699"/>
      <c r="DK35" s="700"/>
      <c r="DL35" s="686">
        <v>190060</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318329</v>
      </c>
      <c r="S36" s="681"/>
      <c r="T36" s="681"/>
      <c r="U36" s="681"/>
      <c r="V36" s="681"/>
      <c r="W36" s="681"/>
      <c r="X36" s="681"/>
      <c r="Y36" s="682"/>
      <c r="Z36" s="713">
        <v>0.6</v>
      </c>
      <c r="AA36" s="713"/>
      <c r="AB36" s="713"/>
      <c r="AC36" s="713"/>
      <c r="AD36" s="714" t="s">
        <v>128</v>
      </c>
      <c r="AE36" s="714"/>
      <c r="AF36" s="714"/>
      <c r="AG36" s="714"/>
      <c r="AH36" s="714"/>
      <c r="AI36" s="714"/>
      <c r="AJ36" s="714"/>
      <c r="AK36" s="714"/>
      <c r="AL36" s="683" t="s">
        <v>128</v>
      </c>
      <c r="AM36" s="684"/>
      <c r="AN36" s="684"/>
      <c r="AO36" s="715"/>
      <c r="AP36" s="235"/>
      <c r="AQ36" s="732" t="s">
        <v>327</v>
      </c>
      <c r="AR36" s="733"/>
      <c r="AS36" s="733"/>
      <c r="AT36" s="733"/>
      <c r="AU36" s="733"/>
      <c r="AV36" s="733"/>
      <c r="AW36" s="733"/>
      <c r="AX36" s="733"/>
      <c r="AY36" s="734"/>
      <c r="AZ36" s="735">
        <v>5281318</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344915</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18548110</v>
      </c>
      <c r="CS36" s="681"/>
      <c r="CT36" s="681"/>
      <c r="CU36" s="681"/>
      <c r="CV36" s="681"/>
      <c r="CW36" s="681"/>
      <c r="CX36" s="681"/>
      <c r="CY36" s="682"/>
      <c r="CZ36" s="683">
        <v>34.700000000000003</v>
      </c>
      <c r="DA36" s="701"/>
      <c r="DB36" s="701"/>
      <c r="DC36" s="702"/>
      <c r="DD36" s="686">
        <v>7488739</v>
      </c>
      <c r="DE36" s="681"/>
      <c r="DF36" s="681"/>
      <c r="DG36" s="681"/>
      <c r="DH36" s="681"/>
      <c r="DI36" s="681"/>
      <c r="DJ36" s="681"/>
      <c r="DK36" s="682"/>
      <c r="DL36" s="686">
        <v>5085301</v>
      </c>
      <c r="DM36" s="681"/>
      <c r="DN36" s="681"/>
      <c r="DO36" s="681"/>
      <c r="DP36" s="681"/>
      <c r="DQ36" s="681"/>
      <c r="DR36" s="681"/>
      <c r="DS36" s="681"/>
      <c r="DT36" s="681"/>
      <c r="DU36" s="681"/>
      <c r="DV36" s="682"/>
      <c r="DW36" s="683">
        <v>19.8</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1330593</v>
      </c>
      <c r="S37" s="681"/>
      <c r="T37" s="681"/>
      <c r="U37" s="681"/>
      <c r="V37" s="681"/>
      <c r="W37" s="681"/>
      <c r="X37" s="681"/>
      <c r="Y37" s="682"/>
      <c r="Z37" s="713">
        <v>2.4</v>
      </c>
      <c r="AA37" s="713"/>
      <c r="AB37" s="713"/>
      <c r="AC37" s="713"/>
      <c r="AD37" s="714" t="s">
        <v>128</v>
      </c>
      <c r="AE37" s="714"/>
      <c r="AF37" s="714"/>
      <c r="AG37" s="714"/>
      <c r="AH37" s="714"/>
      <c r="AI37" s="714"/>
      <c r="AJ37" s="714"/>
      <c r="AK37" s="714"/>
      <c r="AL37" s="683" t="s">
        <v>232</v>
      </c>
      <c r="AM37" s="684"/>
      <c r="AN37" s="684"/>
      <c r="AO37" s="715"/>
      <c r="AQ37" s="723" t="s">
        <v>331</v>
      </c>
      <c r="AR37" s="724"/>
      <c r="AS37" s="724"/>
      <c r="AT37" s="724"/>
      <c r="AU37" s="724"/>
      <c r="AV37" s="724"/>
      <c r="AW37" s="724"/>
      <c r="AX37" s="724"/>
      <c r="AY37" s="725"/>
      <c r="AZ37" s="680">
        <v>1538560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276480</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3359198</v>
      </c>
      <c r="CS37" s="699"/>
      <c r="CT37" s="699"/>
      <c r="CU37" s="699"/>
      <c r="CV37" s="699"/>
      <c r="CW37" s="699"/>
      <c r="CX37" s="699"/>
      <c r="CY37" s="700"/>
      <c r="CZ37" s="683">
        <v>6.3</v>
      </c>
      <c r="DA37" s="701"/>
      <c r="DB37" s="701"/>
      <c r="DC37" s="702"/>
      <c r="DD37" s="686">
        <v>3359198</v>
      </c>
      <c r="DE37" s="699"/>
      <c r="DF37" s="699"/>
      <c r="DG37" s="699"/>
      <c r="DH37" s="699"/>
      <c r="DI37" s="699"/>
      <c r="DJ37" s="699"/>
      <c r="DK37" s="700"/>
      <c r="DL37" s="686">
        <v>2418555</v>
      </c>
      <c r="DM37" s="699"/>
      <c r="DN37" s="699"/>
      <c r="DO37" s="699"/>
      <c r="DP37" s="699"/>
      <c r="DQ37" s="699"/>
      <c r="DR37" s="699"/>
      <c r="DS37" s="699"/>
      <c r="DT37" s="699"/>
      <c r="DU37" s="699"/>
      <c r="DV37" s="700"/>
      <c r="DW37" s="683">
        <v>9.4</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984708</v>
      </c>
      <c r="S38" s="681"/>
      <c r="T38" s="681"/>
      <c r="U38" s="681"/>
      <c r="V38" s="681"/>
      <c r="W38" s="681"/>
      <c r="X38" s="681"/>
      <c r="Y38" s="682"/>
      <c r="Z38" s="713">
        <v>1.8</v>
      </c>
      <c r="AA38" s="713"/>
      <c r="AB38" s="713"/>
      <c r="AC38" s="713"/>
      <c r="AD38" s="714">
        <v>6610</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168298</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15354</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3574460</v>
      </c>
      <c r="CS38" s="681"/>
      <c r="CT38" s="681"/>
      <c r="CU38" s="681"/>
      <c r="CV38" s="681"/>
      <c r="CW38" s="681"/>
      <c r="CX38" s="681"/>
      <c r="CY38" s="682"/>
      <c r="CZ38" s="683">
        <v>6.7</v>
      </c>
      <c r="DA38" s="701"/>
      <c r="DB38" s="701"/>
      <c r="DC38" s="702"/>
      <c r="DD38" s="686">
        <v>2899447</v>
      </c>
      <c r="DE38" s="681"/>
      <c r="DF38" s="681"/>
      <c r="DG38" s="681"/>
      <c r="DH38" s="681"/>
      <c r="DI38" s="681"/>
      <c r="DJ38" s="681"/>
      <c r="DK38" s="682"/>
      <c r="DL38" s="686">
        <v>2801089</v>
      </c>
      <c r="DM38" s="681"/>
      <c r="DN38" s="681"/>
      <c r="DO38" s="681"/>
      <c r="DP38" s="681"/>
      <c r="DQ38" s="681"/>
      <c r="DR38" s="681"/>
      <c r="DS38" s="681"/>
      <c r="DT38" s="681"/>
      <c r="DU38" s="681"/>
      <c r="DV38" s="682"/>
      <c r="DW38" s="683">
        <v>10.9</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4921200</v>
      </c>
      <c r="S39" s="681"/>
      <c r="T39" s="681"/>
      <c r="U39" s="681"/>
      <c r="V39" s="681"/>
      <c r="W39" s="681"/>
      <c r="X39" s="681"/>
      <c r="Y39" s="682"/>
      <c r="Z39" s="713">
        <v>8.8000000000000007</v>
      </c>
      <c r="AA39" s="713"/>
      <c r="AB39" s="713"/>
      <c r="AC39" s="713"/>
      <c r="AD39" s="714" t="s">
        <v>232</v>
      </c>
      <c r="AE39" s="714"/>
      <c r="AF39" s="714"/>
      <c r="AG39" s="714"/>
      <c r="AH39" s="714"/>
      <c r="AI39" s="714"/>
      <c r="AJ39" s="714"/>
      <c r="AK39" s="714"/>
      <c r="AL39" s="683" t="s">
        <v>128</v>
      </c>
      <c r="AM39" s="684"/>
      <c r="AN39" s="684"/>
      <c r="AO39" s="715"/>
      <c r="AQ39" s="723" t="s">
        <v>339</v>
      </c>
      <c r="AR39" s="724"/>
      <c r="AS39" s="724"/>
      <c r="AT39" s="724"/>
      <c r="AU39" s="724"/>
      <c r="AV39" s="724"/>
      <c r="AW39" s="724"/>
      <c r="AX39" s="724"/>
      <c r="AY39" s="725"/>
      <c r="AZ39" s="680">
        <v>9558</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25089</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791657</v>
      </c>
      <c r="CS39" s="699"/>
      <c r="CT39" s="699"/>
      <c r="CU39" s="699"/>
      <c r="CV39" s="699"/>
      <c r="CW39" s="699"/>
      <c r="CX39" s="699"/>
      <c r="CY39" s="700"/>
      <c r="CZ39" s="683">
        <v>1.5</v>
      </c>
      <c r="DA39" s="701"/>
      <c r="DB39" s="701"/>
      <c r="DC39" s="702"/>
      <c r="DD39" s="686">
        <v>34472</v>
      </c>
      <c r="DE39" s="699"/>
      <c r="DF39" s="699"/>
      <c r="DG39" s="699"/>
      <c r="DH39" s="699"/>
      <c r="DI39" s="699"/>
      <c r="DJ39" s="699"/>
      <c r="DK39" s="700"/>
      <c r="DL39" s="686" t="s">
        <v>232</v>
      </c>
      <c r="DM39" s="699"/>
      <c r="DN39" s="699"/>
      <c r="DO39" s="699"/>
      <c r="DP39" s="699"/>
      <c r="DQ39" s="699"/>
      <c r="DR39" s="699"/>
      <c r="DS39" s="699"/>
      <c r="DT39" s="699"/>
      <c r="DU39" s="699"/>
      <c r="DV39" s="700"/>
      <c r="DW39" s="683" t="s">
        <v>232</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128</v>
      </c>
      <c r="AA40" s="713"/>
      <c r="AB40" s="713"/>
      <c r="AC40" s="713"/>
      <c r="AD40" s="714" t="s">
        <v>138</v>
      </c>
      <c r="AE40" s="714"/>
      <c r="AF40" s="714"/>
      <c r="AG40" s="714"/>
      <c r="AH40" s="714"/>
      <c r="AI40" s="714"/>
      <c r="AJ40" s="714"/>
      <c r="AK40" s="714"/>
      <c r="AL40" s="683" t="s">
        <v>232</v>
      </c>
      <c r="AM40" s="684"/>
      <c r="AN40" s="684"/>
      <c r="AO40" s="715"/>
      <c r="AQ40" s="723" t="s">
        <v>343</v>
      </c>
      <c r="AR40" s="724"/>
      <c r="AS40" s="724"/>
      <c r="AT40" s="724"/>
      <c r="AU40" s="724"/>
      <c r="AV40" s="724"/>
      <c r="AW40" s="724"/>
      <c r="AX40" s="724"/>
      <c r="AY40" s="725"/>
      <c r="AZ40" s="680" t="s">
        <v>138</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95</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203895</v>
      </c>
      <c r="CS40" s="681"/>
      <c r="CT40" s="681"/>
      <c r="CU40" s="681"/>
      <c r="CV40" s="681"/>
      <c r="CW40" s="681"/>
      <c r="CX40" s="681"/>
      <c r="CY40" s="682"/>
      <c r="CZ40" s="683">
        <v>0.4</v>
      </c>
      <c r="DA40" s="701"/>
      <c r="DB40" s="701"/>
      <c r="DC40" s="702"/>
      <c r="DD40" s="686">
        <v>138814</v>
      </c>
      <c r="DE40" s="681"/>
      <c r="DF40" s="681"/>
      <c r="DG40" s="681"/>
      <c r="DH40" s="681"/>
      <c r="DI40" s="681"/>
      <c r="DJ40" s="681"/>
      <c r="DK40" s="682"/>
      <c r="DL40" s="686">
        <v>29800</v>
      </c>
      <c r="DM40" s="681"/>
      <c r="DN40" s="681"/>
      <c r="DO40" s="681"/>
      <c r="DP40" s="681"/>
      <c r="DQ40" s="681"/>
      <c r="DR40" s="681"/>
      <c r="DS40" s="681"/>
      <c r="DT40" s="681"/>
      <c r="DU40" s="681"/>
      <c r="DV40" s="682"/>
      <c r="DW40" s="683">
        <v>0.1</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263</v>
      </c>
      <c r="AA41" s="713"/>
      <c r="AB41" s="713"/>
      <c r="AC41" s="713"/>
      <c r="AD41" s="714" t="s">
        <v>128</v>
      </c>
      <c r="AE41" s="714"/>
      <c r="AF41" s="714"/>
      <c r="AG41" s="714"/>
      <c r="AH41" s="714"/>
      <c r="AI41" s="714"/>
      <c r="AJ41" s="714"/>
      <c r="AK41" s="714"/>
      <c r="AL41" s="683" t="s">
        <v>128</v>
      </c>
      <c r="AM41" s="684"/>
      <c r="AN41" s="684"/>
      <c r="AO41" s="715"/>
      <c r="AQ41" s="723" t="s">
        <v>348</v>
      </c>
      <c r="AR41" s="724"/>
      <c r="AS41" s="724"/>
      <c r="AT41" s="724"/>
      <c r="AU41" s="724"/>
      <c r="AV41" s="724"/>
      <c r="AW41" s="724"/>
      <c r="AX41" s="724"/>
      <c r="AY41" s="725"/>
      <c r="AZ41" s="680">
        <v>735257</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232</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232</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1433200</v>
      </c>
      <c r="S42" s="681"/>
      <c r="T42" s="681"/>
      <c r="U42" s="681"/>
      <c r="V42" s="681"/>
      <c r="W42" s="681"/>
      <c r="X42" s="681"/>
      <c r="Y42" s="682"/>
      <c r="Z42" s="713">
        <v>2.6</v>
      </c>
      <c r="AA42" s="713"/>
      <c r="AB42" s="713"/>
      <c r="AC42" s="713"/>
      <c r="AD42" s="714" t="s">
        <v>232</v>
      </c>
      <c r="AE42" s="714"/>
      <c r="AF42" s="714"/>
      <c r="AG42" s="714"/>
      <c r="AH42" s="714"/>
      <c r="AI42" s="714"/>
      <c r="AJ42" s="714"/>
      <c r="AK42" s="714"/>
      <c r="AL42" s="683" t="s">
        <v>232</v>
      </c>
      <c r="AM42" s="684"/>
      <c r="AN42" s="684"/>
      <c r="AO42" s="715"/>
      <c r="AQ42" s="716" t="s">
        <v>352</v>
      </c>
      <c r="AR42" s="717"/>
      <c r="AS42" s="717"/>
      <c r="AT42" s="717"/>
      <c r="AU42" s="717"/>
      <c r="AV42" s="717"/>
      <c r="AW42" s="717"/>
      <c r="AX42" s="717"/>
      <c r="AY42" s="718"/>
      <c r="AZ42" s="664">
        <v>2829645</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290</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4668423</v>
      </c>
      <c r="CS42" s="681"/>
      <c r="CT42" s="681"/>
      <c r="CU42" s="681"/>
      <c r="CV42" s="681"/>
      <c r="CW42" s="681"/>
      <c r="CX42" s="681"/>
      <c r="CY42" s="682"/>
      <c r="CZ42" s="683">
        <v>8.6999999999999993</v>
      </c>
      <c r="DA42" s="684"/>
      <c r="DB42" s="684"/>
      <c r="DC42" s="685"/>
      <c r="DD42" s="686">
        <v>1123461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55835854</v>
      </c>
      <c r="S43" s="703"/>
      <c r="T43" s="703"/>
      <c r="U43" s="703"/>
      <c r="V43" s="703"/>
      <c r="W43" s="703"/>
      <c r="X43" s="703"/>
      <c r="Y43" s="704"/>
      <c r="Z43" s="705">
        <v>100</v>
      </c>
      <c r="AA43" s="705"/>
      <c r="AB43" s="705"/>
      <c r="AC43" s="705"/>
      <c r="AD43" s="706">
        <v>24267753</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184005</v>
      </c>
      <c r="CS43" s="699"/>
      <c r="CT43" s="699"/>
      <c r="CU43" s="699"/>
      <c r="CV43" s="699"/>
      <c r="CW43" s="699"/>
      <c r="CX43" s="699"/>
      <c r="CY43" s="700"/>
      <c r="CZ43" s="683">
        <v>0.3</v>
      </c>
      <c r="DA43" s="701"/>
      <c r="DB43" s="701"/>
      <c r="DC43" s="702"/>
      <c r="DD43" s="686">
        <v>184005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4668423</v>
      </c>
      <c r="CS44" s="681"/>
      <c r="CT44" s="681"/>
      <c r="CU44" s="681"/>
      <c r="CV44" s="681"/>
      <c r="CW44" s="681"/>
      <c r="CX44" s="681"/>
      <c r="CY44" s="682"/>
      <c r="CZ44" s="683">
        <v>8.6999999999999993</v>
      </c>
      <c r="DA44" s="684"/>
      <c r="DB44" s="684"/>
      <c r="DC44" s="685"/>
      <c r="DD44" s="686">
        <v>1123461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1323866</v>
      </c>
      <c r="CS45" s="699"/>
      <c r="CT45" s="699"/>
      <c r="CU45" s="699"/>
      <c r="CV45" s="699"/>
      <c r="CW45" s="699"/>
      <c r="CX45" s="699"/>
      <c r="CY45" s="700"/>
      <c r="CZ45" s="683">
        <v>2.5</v>
      </c>
      <c r="DA45" s="701"/>
      <c r="DB45" s="701"/>
      <c r="DC45" s="702"/>
      <c r="DD45" s="686">
        <v>60635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3323985</v>
      </c>
      <c r="CS46" s="681"/>
      <c r="CT46" s="681"/>
      <c r="CU46" s="681"/>
      <c r="CV46" s="681"/>
      <c r="CW46" s="681"/>
      <c r="CX46" s="681"/>
      <c r="CY46" s="682"/>
      <c r="CZ46" s="683">
        <v>6.2</v>
      </c>
      <c r="DA46" s="684"/>
      <c r="DB46" s="684"/>
      <c r="DC46" s="685"/>
      <c r="DD46" s="686">
        <v>1061154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128</v>
      </c>
      <c r="CS47" s="699"/>
      <c r="CT47" s="699"/>
      <c r="CU47" s="699"/>
      <c r="CV47" s="699"/>
      <c r="CW47" s="699"/>
      <c r="CX47" s="699"/>
      <c r="CY47" s="700"/>
      <c r="CZ47" s="683" t="s">
        <v>232</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232</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53528482</v>
      </c>
      <c r="CS49" s="665"/>
      <c r="CT49" s="665"/>
      <c r="CU49" s="665"/>
      <c r="CV49" s="665"/>
      <c r="CW49" s="665"/>
      <c r="CX49" s="665"/>
      <c r="CY49" s="666"/>
      <c r="CZ49" s="667">
        <v>100</v>
      </c>
      <c r="DA49" s="668"/>
      <c r="DB49" s="668"/>
      <c r="DC49" s="669"/>
      <c r="DD49" s="670">
        <v>28836911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i821bwY/INXAelgczMTEO5f8JWTL/kXZYkYP0cN/IFEf8bZ00X3POv3T0R3m12yOWP8Q+wbMbuwNddX8EKaMLQ==" saltValue="Ama7EMKTvbImR3QBalK6a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55991</v>
      </c>
      <c r="R7" s="1200"/>
      <c r="S7" s="1200"/>
      <c r="T7" s="1200"/>
      <c r="U7" s="1200"/>
      <c r="V7" s="1200">
        <v>53684</v>
      </c>
      <c r="W7" s="1200"/>
      <c r="X7" s="1200"/>
      <c r="Y7" s="1200"/>
      <c r="Z7" s="1200"/>
      <c r="AA7" s="1200">
        <v>2307</v>
      </c>
      <c r="AB7" s="1200"/>
      <c r="AC7" s="1200"/>
      <c r="AD7" s="1200"/>
      <c r="AE7" s="1201"/>
      <c r="AF7" s="1202">
        <v>2116</v>
      </c>
      <c r="AG7" s="1203"/>
      <c r="AH7" s="1203"/>
      <c r="AI7" s="1203"/>
      <c r="AJ7" s="1204"/>
      <c r="AK7" s="1186">
        <v>318</v>
      </c>
      <c r="AL7" s="1187"/>
      <c r="AM7" s="1187"/>
      <c r="AN7" s="1187"/>
      <c r="AO7" s="1187"/>
      <c r="AP7" s="1187">
        <v>44636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580</v>
      </c>
      <c r="BT7" s="1191"/>
      <c r="BU7" s="1191"/>
      <c r="BV7" s="1191"/>
      <c r="BW7" s="1191"/>
      <c r="BX7" s="1191"/>
      <c r="BY7" s="1191"/>
      <c r="BZ7" s="1191"/>
      <c r="CA7" s="1191"/>
      <c r="CB7" s="1191"/>
      <c r="CC7" s="1191"/>
      <c r="CD7" s="1191"/>
      <c r="CE7" s="1191"/>
      <c r="CF7" s="1191"/>
      <c r="CG7" s="1192"/>
      <c r="CH7" s="1183">
        <v>2</v>
      </c>
      <c r="CI7" s="1184"/>
      <c r="CJ7" s="1184"/>
      <c r="CK7" s="1184"/>
      <c r="CL7" s="1185"/>
      <c r="CM7" s="1183">
        <v>88</v>
      </c>
      <c r="CN7" s="1184"/>
      <c r="CO7" s="1184"/>
      <c r="CP7" s="1184"/>
      <c r="CQ7" s="1185"/>
      <c r="CR7" s="1183">
        <v>49</v>
      </c>
      <c r="CS7" s="1184"/>
      <c r="CT7" s="1184"/>
      <c r="CU7" s="1184"/>
      <c r="CV7" s="1185"/>
      <c r="CW7" s="1183" t="s">
        <v>579</v>
      </c>
      <c r="CX7" s="1184"/>
      <c r="CY7" s="1184"/>
      <c r="CZ7" s="1184"/>
      <c r="DA7" s="1185"/>
      <c r="DB7" s="1183" t="s">
        <v>579</v>
      </c>
      <c r="DC7" s="1184"/>
      <c r="DD7" s="1184"/>
      <c r="DE7" s="1184"/>
      <c r="DF7" s="1185"/>
      <c r="DG7" s="1183" t="s">
        <v>579</v>
      </c>
      <c r="DH7" s="1184"/>
      <c r="DI7" s="1184"/>
      <c r="DJ7" s="1184"/>
      <c r="DK7" s="1185"/>
      <c r="DL7" s="1183" t="s">
        <v>579</v>
      </c>
      <c r="DM7" s="1184"/>
      <c r="DN7" s="1184"/>
      <c r="DO7" s="1184"/>
      <c r="DP7" s="1185"/>
      <c r="DQ7" s="1183" t="s">
        <v>579</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894</v>
      </c>
      <c r="R8" s="1139"/>
      <c r="S8" s="1139"/>
      <c r="T8" s="1139"/>
      <c r="U8" s="1139"/>
      <c r="V8" s="1139">
        <v>894</v>
      </c>
      <c r="W8" s="1139"/>
      <c r="X8" s="1139"/>
      <c r="Y8" s="1139"/>
      <c r="Z8" s="1139"/>
      <c r="AA8" s="1139" t="s">
        <v>579</v>
      </c>
      <c r="AB8" s="1139"/>
      <c r="AC8" s="1139"/>
      <c r="AD8" s="1139"/>
      <c r="AE8" s="1140"/>
      <c r="AF8" s="1114" t="s">
        <v>128</v>
      </c>
      <c r="AG8" s="1115"/>
      <c r="AH8" s="1115"/>
      <c r="AI8" s="1115"/>
      <c r="AJ8" s="1116"/>
      <c r="AK8" s="1181" t="s">
        <v>583</v>
      </c>
      <c r="AL8" s="1182"/>
      <c r="AM8" s="1182"/>
      <c r="AN8" s="1182"/>
      <c r="AO8" s="1182"/>
      <c r="AP8" s="1182">
        <v>5537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591</v>
      </c>
      <c r="BS8" s="1109" t="s">
        <v>581</v>
      </c>
      <c r="BT8" s="1110"/>
      <c r="BU8" s="1110"/>
      <c r="BV8" s="1110"/>
      <c r="BW8" s="1110"/>
      <c r="BX8" s="1110"/>
      <c r="BY8" s="1110"/>
      <c r="BZ8" s="1110"/>
      <c r="CA8" s="1110"/>
      <c r="CB8" s="1110"/>
      <c r="CC8" s="1110"/>
      <c r="CD8" s="1110"/>
      <c r="CE8" s="1110"/>
      <c r="CF8" s="1110"/>
      <c r="CG8" s="1111"/>
      <c r="CH8" s="1084">
        <v>-108</v>
      </c>
      <c r="CI8" s="1085"/>
      <c r="CJ8" s="1085"/>
      <c r="CK8" s="1085"/>
      <c r="CL8" s="1086"/>
      <c r="CM8" s="1084">
        <v>194</v>
      </c>
      <c r="CN8" s="1085"/>
      <c r="CO8" s="1085"/>
      <c r="CP8" s="1085"/>
      <c r="CQ8" s="1086"/>
      <c r="CR8" s="1084">
        <v>409</v>
      </c>
      <c r="CS8" s="1085"/>
      <c r="CT8" s="1085"/>
      <c r="CU8" s="1085"/>
      <c r="CV8" s="1086"/>
      <c r="CW8" s="1084">
        <v>698</v>
      </c>
      <c r="CX8" s="1085"/>
      <c r="CY8" s="1085"/>
      <c r="CZ8" s="1085"/>
      <c r="DA8" s="1086"/>
      <c r="DB8" s="1084">
        <v>5503</v>
      </c>
      <c r="DC8" s="1085"/>
      <c r="DD8" s="1085"/>
      <c r="DE8" s="1085"/>
      <c r="DF8" s="1086"/>
      <c r="DG8" s="1084" t="s">
        <v>579</v>
      </c>
      <c r="DH8" s="1085"/>
      <c r="DI8" s="1085"/>
      <c r="DJ8" s="1085"/>
      <c r="DK8" s="1086"/>
      <c r="DL8" s="1084" t="s">
        <v>579</v>
      </c>
      <c r="DM8" s="1085"/>
      <c r="DN8" s="1085"/>
      <c r="DO8" s="1085"/>
      <c r="DP8" s="1086"/>
      <c r="DQ8" s="1084">
        <v>971</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582</v>
      </c>
      <c r="BT9" s="1110"/>
      <c r="BU9" s="1110"/>
      <c r="BV9" s="1110"/>
      <c r="BW9" s="1110"/>
      <c r="BX9" s="1110"/>
      <c r="BY9" s="1110"/>
      <c r="BZ9" s="1110"/>
      <c r="CA9" s="1110"/>
      <c r="CB9" s="1110"/>
      <c r="CC9" s="1110"/>
      <c r="CD9" s="1110"/>
      <c r="CE9" s="1110"/>
      <c r="CF9" s="1110"/>
      <c r="CG9" s="1111"/>
      <c r="CH9" s="1084">
        <v>4</v>
      </c>
      <c r="CI9" s="1085"/>
      <c r="CJ9" s="1085"/>
      <c r="CK9" s="1085"/>
      <c r="CL9" s="1086"/>
      <c r="CM9" s="1084">
        <v>70</v>
      </c>
      <c r="CN9" s="1085"/>
      <c r="CO9" s="1085"/>
      <c r="CP9" s="1085"/>
      <c r="CQ9" s="1086"/>
      <c r="CR9" s="1084">
        <v>44</v>
      </c>
      <c r="CS9" s="1085"/>
      <c r="CT9" s="1085"/>
      <c r="CU9" s="1085"/>
      <c r="CV9" s="1086"/>
      <c r="CW9" s="1084">
        <v>1</v>
      </c>
      <c r="CX9" s="1085"/>
      <c r="CY9" s="1085"/>
      <c r="CZ9" s="1085"/>
      <c r="DA9" s="1086"/>
      <c r="DB9" s="1084" t="s">
        <v>579</v>
      </c>
      <c r="DC9" s="1085"/>
      <c r="DD9" s="1085"/>
      <c r="DE9" s="1085"/>
      <c r="DF9" s="1086"/>
      <c r="DG9" s="1084" t="s">
        <v>579</v>
      </c>
      <c r="DH9" s="1085"/>
      <c r="DI9" s="1085"/>
      <c r="DJ9" s="1085"/>
      <c r="DK9" s="1086"/>
      <c r="DL9" s="1084" t="s">
        <v>579</v>
      </c>
      <c r="DM9" s="1085"/>
      <c r="DN9" s="1085"/>
      <c r="DO9" s="1085"/>
      <c r="DP9" s="1086"/>
      <c r="DQ9" s="1084" t="s">
        <v>579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56885</v>
      </c>
      <c r="R23" s="1164"/>
      <c r="S23" s="1164"/>
      <c r="T23" s="1164"/>
      <c r="U23" s="1164"/>
      <c r="V23" s="1164">
        <v>54578</v>
      </c>
      <c r="W23" s="1164"/>
      <c r="X23" s="1164"/>
      <c r="Y23" s="1164"/>
      <c r="Z23" s="1164"/>
      <c r="AA23" s="1164">
        <v>2307</v>
      </c>
      <c r="AB23" s="1164"/>
      <c r="AC23" s="1164"/>
      <c r="AD23" s="1164"/>
      <c r="AE23" s="1165"/>
      <c r="AF23" s="1166">
        <v>2116</v>
      </c>
      <c r="AG23" s="1164"/>
      <c r="AH23" s="1164"/>
      <c r="AI23" s="1164"/>
      <c r="AJ23" s="1167"/>
      <c r="AK23" s="1168"/>
      <c r="AL23" s="1169"/>
      <c r="AM23" s="1169"/>
      <c r="AN23" s="1169"/>
      <c r="AO23" s="1169"/>
      <c r="AP23" s="1164">
        <v>50173</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10735</v>
      </c>
      <c r="R28" s="1149"/>
      <c r="S28" s="1149"/>
      <c r="T28" s="1149"/>
      <c r="U28" s="1149"/>
      <c r="V28" s="1149">
        <v>10390</v>
      </c>
      <c r="W28" s="1149"/>
      <c r="X28" s="1149"/>
      <c r="Y28" s="1149"/>
      <c r="Z28" s="1149"/>
      <c r="AA28" s="1149">
        <v>345</v>
      </c>
      <c r="AB28" s="1149"/>
      <c r="AC28" s="1149"/>
      <c r="AD28" s="1149"/>
      <c r="AE28" s="1150"/>
      <c r="AF28" s="1151">
        <v>345</v>
      </c>
      <c r="AG28" s="1149"/>
      <c r="AH28" s="1149"/>
      <c r="AI28" s="1149"/>
      <c r="AJ28" s="1152"/>
      <c r="AK28" s="1153">
        <v>735</v>
      </c>
      <c r="AL28" s="1141"/>
      <c r="AM28" s="1141"/>
      <c r="AN28" s="1141"/>
      <c r="AO28" s="1141"/>
      <c r="AP28" s="1141" t="s">
        <v>584</v>
      </c>
      <c r="AQ28" s="1141"/>
      <c r="AR28" s="1141"/>
      <c r="AS28" s="1141"/>
      <c r="AT28" s="1141"/>
      <c r="AU28" s="1141" t="s">
        <v>584</v>
      </c>
      <c r="AV28" s="1141"/>
      <c r="AW28" s="1141"/>
      <c r="AX28" s="1141"/>
      <c r="AY28" s="1141"/>
      <c r="AZ28" s="1142" t="s">
        <v>584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2407</v>
      </c>
      <c r="R29" s="1139"/>
      <c r="S29" s="1139"/>
      <c r="T29" s="1139"/>
      <c r="U29" s="1139"/>
      <c r="V29" s="1139">
        <v>2380</v>
      </c>
      <c r="W29" s="1139"/>
      <c r="X29" s="1139"/>
      <c r="Y29" s="1139"/>
      <c r="Z29" s="1139"/>
      <c r="AA29" s="1140">
        <v>28</v>
      </c>
      <c r="AB29" s="1115"/>
      <c r="AC29" s="1115"/>
      <c r="AD29" s="1115"/>
      <c r="AE29" s="1116"/>
      <c r="AF29" s="1114">
        <v>28</v>
      </c>
      <c r="AG29" s="1115"/>
      <c r="AH29" s="1115"/>
      <c r="AI29" s="1115"/>
      <c r="AJ29" s="1116"/>
      <c r="AK29" s="1075">
        <v>1417</v>
      </c>
      <c r="AL29" s="1066"/>
      <c r="AM29" s="1066"/>
      <c r="AN29" s="1066"/>
      <c r="AO29" s="1066"/>
      <c r="AP29" s="1066" t="s">
        <v>584</v>
      </c>
      <c r="AQ29" s="1066"/>
      <c r="AR29" s="1066"/>
      <c r="AS29" s="1066"/>
      <c r="AT29" s="1066"/>
      <c r="AU29" s="1066" t="s">
        <v>584</v>
      </c>
      <c r="AV29" s="1066"/>
      <c r="AW29" s="1066"/>
      <c r="AX29" s="1066"/>
      <c r="AY29" s="1066"/>
      <c r="AZ29" s="1137" t="s">
        <v>584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8814</v>
      </c>
      <c r="R30" s="1139"/>
      <c r="S30" s="1139"/>
      <c r="T30" s="1139"/>
      <c r="U30" s="1139"/>
      <c r="V30" s="1139">
        <v>8574</v>
      </c>
      <c r="W30" s="1139"/>
      <c r="X30" s="1139"/>
      <c r="Y30" s="1139"/>
      <c r="Z30" s="1139"/>
      <c r="AA30" s="1140">
        <v>240</v>
      </c>
      <c r="AB30" s="1115"/>
      <c r="AC30" s="1115"/>
      <c r="AD30" s="1115"/>
      <c r="AE30" s="1116"/>
      <c r="AF30" s="1114">
        <v>240</v>
      </c>
      <c r="AG30" s="1115"/>
      <c r="AH30" s="1115"/>
      <c r="AI30" s="1115"/>
      <c r="AJ30" s="1116"/>
      <c r="AK30" s="1075">
        <v>1417</v>
      </c>
      <c r="AL30" s="1066"/>
      <c r="AM30" s="1066"/>
      <c r="AN30" s="1066"/>
      <c r="AO30" s="1066"/>
      <c r="AP30" s="1066" t="s">
        <v>584</v>
      </c>
      <c r="AQ30" s="1066"/>
      <c r="AR30" s="1066"/>
      <c r="AS30" s="1066"/>
      <c r="AT30" s="1066"/>
      <c r="AU30" s="1066" t="s">
        <v>584</v>
      </c>
      <c r="AV30" s="1066"/>
      <c r="AW30" s="1066"/>
      <c r="AX30" s="1066"/>
      <c r="AY30" s="1066"/>
      <c r="AZ30" s="1137" t="s">
        <v>584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8</v>
      </c>
      <c r="R31" s="1139"/>
      <c r="S31" s="1139"/>
      <c r="T31" s="1139"/>
      <c r="U31" s="1139"/>
      <c r="V31" s="1139">
        <v>2</v>
      </c>
      <c r="W31" s="1139"/>
      <c r="X31" s="1139"/>
      <c r="Y31" s="1139"/>
      <c r="Z31" s="1139"/>
      <c r="AA31" s="1140">
        <v>6</v>
      </c>
      <c r="AB31" s="1115"/>
      <c r="AC31" s="1115"/>
      <c r="AD31" s="1115"/>
      <c r="AE31" s="1116"/>
      <c r="AF31" s="1114">
        <v>6</v>
      </c>
      <c r="AG31" s="1115"/>
      <c r="AH31" s="1115"/>
      <c r="AI31" s="1115"/>
      <c r="AJ31" s="1116"/>
      <c r="AK31" s="1075" t="s">
        <v>579</v>
      </c>
      <c r="AL31" s="1066"/>
      <c r="AM31" s="1066"/>
      <c r="AN31" s="1066"/>
      <c r="AO31" s="1066"/>
      <c r="AP31" s="1066" t="s">
        <v>584</v>
      </c>
      <c r="AQ31" s="1066"/>
      <c r="AR31" s="1066"/>
      <c r="AS31" s="1066"/>
      <c r="AT31" s="1066"/>
      <c r="AU31" s="1066" t="s">
        <v>584</v>
      </c>
      <c r="AV31" s="1066"/>
      <c r="AW31" s="1066"/>
      <c r="AX31" s="1066"/>
      <c r="AY31" s="1066"/>
      <c r="AZ31" s="1137" t="s">
        <v>584</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2178</v>
      </c>
      <c r="R32" s="1139"/>
      <c r="S32" s="1139"/>
      <c r="T32" s="1139"/>
      <c r="U32" s="1139"/>
      <c r="V32" s="1139">
        <v>1945</v>
      </c>
      <c r="W32" s="1139"/>
      <c r="X32" s="1139"/>
      <c r="Y32" s="1139"/>
      <c r="Z32" s="1139"/>
      <c r="AA32" s="1139">
        <v>233</v>
      </c>
      <c r="AB32" s="1139"/>
      <c r="AC32" s="1139"/>
      <c r="AD32" s="1139"/>
      <c r="AE32" s="1140"/>
      <c r="AF32" s="1114">
        <v>1224</v>
      </c>
      <c r="AG32" s="1115"/>
      <c r="AH32" s="1115"/>
      <c r="AI32" s="1115"/>
      <c r="AJ32" s="1116"/>
      <c r="AK32" s="1075">
        <v>58</v>
      </c>
      <c r="AL32" s="1066"/>
      <c r="AM32" s="1066"/>
      <c r="AN32" s="1066"/>
      <c r="AO32" s="1066"/>
      <c r="AP32" s="1066">
        <v>8046</v>
      </c>
      <c r="AQ32" s="1066"/>
      <c r="AR32" s="1066"/>
      <c r="AS32" s="1066"/>
      <c r="AT32" s="1066"/>
      <c r="AU32" s="1066">
        <v>16</v>
      </c>
      <c r="AV32" s="1066"/>
      <c r="AW32" s="1066"/>
      <c r="AX32" s="1066"/>
      <c r="AY32" s="1066"/>
      <c r="AZ32" s="1137" t="s">
        <v>584</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1708</v>
      </c>
      <c r="R33" s="1139"/>
      <c r="S33" s="1139"/>
      <c r="T33" s="1139"/>
      <c r="U33" s="1139"/>
      <c r="V33" s="1139">
        <v>1631</v>
      </c>
      <c r="W33" s="1139"/>
      <c r="X33" s="1139"/>
      <c r="Y33" s="1139"/>
      <c r="Z33" s="1139"/>
      <c r="AA33" s="1139">
        <v>77</v>
      </c>
      <c r="AB33" s="1139"/>
      <c r="AC33" s="1139"/>
      <c r="AD33" s="1139"/>
      <c r="AE33" s="1140"/>
      <c r="AF33" s="1114">
        <v>1075</v>
      </c>
      <c r="AG33" s="1115"/>
      <c r="AH33" s="1115"/>
      <c r="AI33" s="1115"/>
      <c r="AJ33" s="1116"/>
      <c r="AK33" s="1075">
        <v>1149</v>
      </c>
      <c r="AL33" s="1066"/>
      <c r="AM33" s="1066"/>
      <c r="AN33" s="1066"/>
      <c r="AO33" s="1066"/>
      <c r="AP33" s="1066">
        <v>9434</v>
      </c>
      <c r="AQ33" s="1066"/>
      <c r="AR33" s="1066"/>
      <c r="AS33" s="1066"/>
      <c r="AT33" s="1066"/>
      <c r="AU33" s="1066">
        <v>8925</v>
      </c>
      <c r="AV33" s="1066"/>
      <c r="AW33" s="1066"/>
      <c r="AX33" s="1066"/>
      <c r="AY33" s="1066"/>
      <c r="AZ33" s="1137" t="s">
        <v>584</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898</v>
      </c>
      <c r="R34" s="1139"/>
      <c r="S34" s="1139"/>
      <c r="T34" s="1139"/>
      <c r="U34" s="1139"/>
      <c r="V34" s="1139">
        <v>868</v>
      </c>
      <c r="W34" s="1139"/>
      <c r="X34" s="1139"/>
      <c r="Y34" s="1139"/>
      <c r="Z34" s="1139"/>
      <c r="AA34" s="1139">
        <v>29</v>
      </c>
      <c r="AB34" s="1139"/>
      <c r="AC34" s="1139"/>
      <c r="AD34" s="1139"/>
      <c r="AE34" s="1140"/>
      <c r="AF34" s="1114">
        <v>266</v>
      </c>
      <c r="AG34" s="1115"/>
      <c r="AH34" s="1115"/>
      <c r="AI34" s="1115"/>
      <c r="AJ34" s="1116"/>
      <c r="AK34" s="1075">
        <v>389</v>
      </c>
      <c r="AL34" s="1066"/>
      <c r="AM34" s="1066"/>
      <c r="AN34" s="1066"/>
      <c r="AO34" s="1066"/>
      <c r="AP34" s="1066">
        <v>3062</v>
      </c>
      <c r="AQ34" s="1066"/>
      <c r="AR34" s="1066"/>
      <c r="AS34" s="1066"/>
      <c r="AT34" s="1066"/>
      <c r="AU34" s="1066">
        <v>2903</v>
      </c>
      <c r="AV34" s="1066"/>
      <c r="AW34" s="1066"/>
      <c r="AX34" s="1066"/>
      <c r="AY34" s="1066"/>
      <c r="AZ34" s="1137" t="s">
        <v>584</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174</v>
      </c>
      <c r="R35" s="1139"/>
      <c r="S35" s="1139"/>
      <c r="T35" s="1139"/>
      <c r="U35" s="1139"/>
      <c r="V35" s="1139">
        <v>16</v>
      </c>
      <c r="W35" s="1139"/>
      <c r="X35" s="1139"/>
      <c r="Y35" s="1139"/>
      <c r="Z35" s="1139"/>
      <c r="AA35" s="1139">
        <v>158</v>
      </c>
      <c r="AB35" s="1139"/>
      <c r="AC35" s="1139"/>
      <c r="AD35" s="1139"/>
      <c r="AE35" s="1140"/>
      <c r="AF35" s="1114">
        <v>91</v>
      </c>
      <c r="AG35" s="1115"/>
      <c r="AH35" s="1115"/>
      <c r="AI35" s="1115"/>
      <c r="AJ35" s="1116"/>
      <c r="AK35" s="1075">
        <v>65</v>
      </c>
      <c r="AL35" s="1066"/>
      <c r="AM35" s="1066"/>
      <c r="AN35" s="1066"/>
      <c r="AO35" s="1066"/>
      <c r="AP35" s="1066" t="s">
        <v>584</v>
      </c>
      <c r="AQ35" s="1066"/>
      <c r="AR35" s="1066"/>
      <c r="AS35" s="1066"/>
      <c r="AT35" s="1066"/>
      <c r="AU35" s="1066">
        <v>2</v>
      </c>
      <c r="AV35" s="1066"/>
      <c r="AW35" s="1066"/>
      <c r="AX35" s="1066"/>
      <c r="AY35" s="1066"/>
      <c r="AZ35" s="1137" t="s">
        <v>584</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3275</v>
      </c>
      <c r="AG63" s="1054"/>
      <c r="AH63" s="1054"/>
      <c r="AI63" s="1054"/>
      <c r="AJ63" s="1125"/>
      <c r="AK63" s="1126"/>
      <c r="AL63" s="1058"/>
      <c r="AM63" s="1058"/>
      <c r="AN63" s="1058"/>
      <c r="AO63" s="1058"/>
      <c r="AP63" s="1054">
        <v>20542</v>
      </c>
      <c r="AQ63" s="1054"/>
      <c r="AR63" s="1054"/>
      <c r="AS63" s="1054"/>
      <c r="AT63" s="1054"/>
      <c r="AU63" s="1054">
        <v>11846</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396</v>
      </c>
      <c r="W66" s="1097"/>
      <c r="X66" s="1097"/>
      <c r="Y66" s="1097"/>
      <c r="Z66" s="1098"/>
      <c r="AA66" s="1096" t="s">
        <v>397</v>
      </c>
      <c r="AB66" s="1097"/>
      <c r="AC66" s="1097"/>
      <c r="AD66" s="1097"/>
      <c r="AE66" s="1098"/>
      <c r="AF66" s="1102" t="s">
        <v>420</v>
      </c>
      <c r="AG66" s="1103"/>
      <c r="AH66" s="1103"/>
      <c r="AI66" s="1103"/>
      <c r="AJ66" s="1104"/>
      <c r="AK66" s="1096" t="s">
        <v>399</v>
      </c>
      <c r="AL66" s="1091"/>
      <c r="AM66" s="1091"/>
      <c r="AN66" s="1091"/>
      <c r="AO66" s="1092"/>
      <c r="AP66" s="1096" t="s">
        <v>400</v>
      </c>
      <c r="AQ66" s="1097"/>
      <c r="AR66" s="1097"/>
      <c r="AS66" s="1097"/>
      <c r="AT66" s="1098"/>
      <c r="AU66" s="1096" t="s">
        <v>421</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599</v>
      </c>
      <c r="C68" s="1081"/>
      <c r="D68" s="1081"/>
      <c r="E68" s="1081"/>
      <c r="F68" s="1081"/>
      <c r="G68" s="1081"/>
      <c r="H68" s="1081"/>
      <c r="I68" s="1081"/>
      <c r="J68" s="1081"/>
      <c r="K68" s="1081"/>
      <c r="L68" s="1081"/>
      <c r="M68" s="1081"/>
      <c r="N68" s="1081"/>
      <c r="O68" s="1081"/>
      <c r="P68" s="1082"/>
      <c r="Q68" s="1083">
        <v>9159</v>
      </c>
      <c r="R68" s="1077"/>
      <c r="S68" s="1077"/>
      <c r="T68" s="1077"/>
      <c r="U68" s="1077"/>
      <c r="V68" s="1077">
        <v>8303</v>
      </c>
      <c r="W68" s="1077"/>
      <c r="X68" s="1077"/>
      <c r="Y68" s="1077"/>
      <c r="Z68" s="1077"/>
      <c r="AA68" s="1077">
        <v>856</v>
      </c>
      <c r="AB68" s="1077"/>
      <c r="AC68" s="1077"/>
      <c r="AD68" s="1077"/>
      <c r="AE68" s="1077"/>
      <c r="AF68" s="1077">
        <v>763</v>
      </c>
      <c r="AG68" s="1077"/>
      <c r="AH68" s="1077"/>
      <c r="AI68" s="1077"/>
      <c r="AJ68" s="1077"/>
      <c r="AK68" s="1077" t="s">
        <v>584</v>
      </c>
      <c r="AL68" s="1077"/>
      <c r="AM68" s="1077"/>
      <c r="AN68" s="1077"/>
      <c r="AO68" s="1077"/>
      <c r="AP68" s="1077">
        <v>2263</v>
      </c>
      <c r="AQ68" s="1077"/>
      <c r="AR68" s="1077"/>
      <c r="AS68" s="1077"/>
      <c r="AT68" s="1077"/>
      <c r="AU68" s="1077">
        <v>1196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16027</v>
      </c>
      <c r="R69" s="1066"/>
      <c r="S69" s="1066"/>
      <c r="T69" s="1066"/>
      <c r="U69" s="1066"/>
      <c r="V69" s="1066">
        <v>16007</v>
      </c>
      <c r="W69" s="1066"/>
      <c r="X69" s="1066"/>
      <c r="Y69" s="1066"/>
      <c r="Z69" s="1066"/>
      <c r="AA69" s="1066">
        <v>20</v>
      </c>
      <c r="AB69" s="1066"/>
      <c r="AC69" s="1066"/>
      <c r="AD69" s="1066"/>
      <c r="AE69" s="1066"/>
      <c r="AF69" s="1066">
        <v>20</v>
      </c>
      <c r="AG69" s="1066"/>
      <c r="AH69" s="1066"/>
      <c r="AI69" s="1066"/>
      <c r="AJ69" s="1066"/>
      <c r="AK69" s="1066">
        <v>67</v>
      </c>
      <c r="AL69" s="1066"/>
      <c r="AM69" s="1066"/>
      <c r="AN69" s="1066"/>
      <c r="AO69" s="1066"/>
      <c r="AP69" s="1066" t="s">
        <v>584</v>
      </c>
      <c r="AQ69" s="1066"/>
      <c r="AR69" s="1066"/>
      <c r="AS69" s="1066"/>
      <c r="AT69" s="1066"/>
      <c r="AU69" s="1066" t="s">
        <v>584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112</v>
      </c>
      <c r="R70" s="1066"/>
      <c r="S70" s="1066"/>
      <c r="T70" s="1066"/>
      <c r="U70" s="1066"/>
      <c r="V70" s="1066">
        <v>111</v>
      </c>
      <c r="W70" s="1066"/>
      <c r="X70" s="1066"/>
      <c r="Y70" s="1066"/>
      <c r="Z70" s="1066"/>
      <c r="AA70" s="1066">
        <v>1</v>
      </c>
      <c r="AB70" s="1066"/>
      <c r="AC70" s="1066"/>
      <c r="AD70" s="1066"/>
      <c r="AE70" s="1066"/>
      <c r="AF70" s="1066">
        <v>1</v>
      </c>
      <c r="AG70" s="1066"/>
      <c r="AH70" s="1066"/>
      <c r="AI70" s="1066"/>
      <c r="AJ70" s="1066"/>
      <c r="AK70" s="1066">
        <v>11</v>
      </c>
      <c r="AL70" s="1066"/>
      <c r="AM70" s="1066"/>
      <c r="AN70" s="1066"/>
      <c r="AO70" s="1066"/>
      <c r="AP70" s="1066" t="s">
        <v>579</v>
      </c>
      <c r="AQ70" s="1066"/>
      <c r="AR70" s="1066"/>
      <c r="AS70" s="1066"/>
      <c r="AT70" s="1066"/>
      <c r="AU70" s="1066" t="s">
        <v>579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597</v>
      </c>
      <c r="C71" s="1070"/>
      <c r="D71" s="1070"/>
      <c r="E71" s="1070"/>
      <c r="F71" s="1070"/>
      <c r="G71" s="1070"/>
      <c r="H71" s="1070"/>
      <c r="I71" s="1070"/>
      <c r="J71" s="1070"/>
      <c r="K71" s="1070"/>
      <c r="L71" s="1070"/>
      <c r="M71" s="1070"/>
      <c r="N71" s="1070"/>
      <c r="O71" s="1070"/>
      <c r="P71" s="1071"/>
      <c r="Q71" s="1072">
        <v>66</v>
      </c>
      <c r="R71" s="1066"/>
      <c r="S71" s="1066"/>
      <c r="T71" s="1066"/>
      <c r="U71" s="1066"/>
      <c r="V71" s="1066">
        <v>52</v>
      </c>
      <c r="W71" s="1066"/>
      <c r="X71" s="1066"/>
      <c r="Y71" s="1066"/>
      <c r="Z71" s="1066"/>
      <c r="AA71" s="1066">
        <v>14</v>
      </c>
      <c r="AB71" s="1066"/>
      <c r="AC71" s="1066"/>
      <c r="AD71" s="1066"/>
      <c r="AE71" s="1066"/>
      <c r="AF71" s="1066">
        <v>14</v>
      </c>
      <c r="AG71" s="1066"/>
      <c r="AH71" s="1066"/>
      <c r="AI71" s="1066"/>
      <c r="AJ71" s="1066"/>
      <c r="AK71" s="1066" t="s">
        <v>579</v>
      </c>
      <c r="AL71" s="1066"/>
      <c r="AM71" s="1066"/>
      <c r="AN71" s="1066"/>
      <c r="AO71" s="1066"/>
      <c r="AP71" s="1066" t="s">
        <v>579</v>
      </c>
      <c r="AQ71" s="1066"/>
      <c r="AR71" s="1066"/>
      <c r="AS71" s="1066"/>
      <c r="AT71" s="1066"/>
      <c r="AU71" s="1066" t="s">
        <v>579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262</v>
      </c>
      <c r="R72" s="1066"/>
      <c r="S72" s="1066"/>
      <c r="T72" s="1066"/>
      <c r="U72" s="1066"/>
      <c r="V72" s="1066">
        <v>230</v>
      </c>
      <c r="W72" s="1066"/>
      <c r="X72" s="1066"/>
      <c r="Y72" s="1066"/>
      <c r="Z72" s="1066"/>
      <c r="AA72" s="1066">
        <v>31</v>
      </c>
      <c r="AB72" s="1066"/>
      <c r="AC72" s="1066"/>
      <c r="AD72" s="1066"/>
      <c r="AE72" s="1066"/>
      <c r="AF72" s="1066">
        <v>31</v>
      </c>
      <c r="AG72" s="1066"/>
      <c r="AH72" s="1066"/>
      <c r="AI72" s="1066"/>
      <c r="AJ72" s="1066"/>
      <c r="AK72" s="1066" t="s">
        <v>579</v>
      </c>
      <c r="AL72" s="1066"/>
      <c r="AM72" s="1066"/>
      <c r="AN72" s="1066"/>
      <c r="AO72" s="1066"/>
      <c r="AP72" s="1066" t="s">
        <v>579</v>
      </c>
      <c r="AQ72" s="1066"/>
      <c r="AR72" s="1066"/>
      <c r="AS72" s="1066"/>
      <c r="AT72" s="1066"/>
      <c r="AU72" s="1066" t="s">
        <v>579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600</v>
      </c>
      <c r="C73" s="1070"/>
      <c r="D73" s="1070"/>
      <c r="E73" s="1070"/>
      <c r="F73" s="1070"/>
      <c r="G73" s="1070"/>
      <c r="H73" s="1070"/>
      <c r="I73" s="1070"/>
      <c r="J73" s="1070"/>
      <c r="K73" s="1070"/>
      <c r="L73" s="1070"/>
      <c r="M73" s="1070"/>
      <c r="N73" s="1070"/>
      <c r="O73" s="1070"/>
      <c r="P73" s="1071"/>
      <c r="Q73" s="1072">
        <v>519</v>
      </c>
      <c r="R73" s="1066"/>
      <c r="S73" s="1066"/>
      <c r="T73" s="1066"/>
      <c r="U73" s="1066"/>
      <c r="V73" s="1066">
        <v>299</v>
      </c>
      <c r="W73" s="1066"/>
      <c r="X73" s="1066"/>
      <c r="Y73" s="1066"/>
      <c r="Z73" s="1066"/>
      <c r="AA73" s="1066">
        <v>220</v>
      </c>
      <c r="AB73" s="1066"/>
      <c r="AC73" s="1066"/>
      <c r="AD73" s="1066"/>
      <c r="AE73" s="1066"/>
      <c r="AF73" s="1066">
        <v>220</v>
      </c>
      <c r="AG73" s="1066"/>
      <c r="AH73" s="1066"/>
      <c r="AI73" s="1066"/>
      <c r="AJ73" s="1066"/>
      <c r="AK73" s="1066" t="s">
        <v>579</v>
      </c>
      <c r="AL73" s="1066"/>
      <c r="AM73" s="1066"/>
      <c r="AN73" s="1066"/>
      <c r="AO73" s="1066"/>
      <c r="AP73" s="1066" t="s">
        <v>579</v>
      </c>
      <c r="AQ73" s="1066"/>
      <c r="AR73" s="1066"/>
      <c r="AS73" s="1066"/>
      <c r="AT73" s="1066"/>
      <c r="AU73" s="1066" t="s">
        <v>579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598</v>
      </c>
      <c r="C74" s="1070"/>
      <c r="D74" s="1070"/>
      <c r="E74" s="1070"/>
      <c r="F74" s="1070"/>
      <c r="G74" s="1070"/>
      <c r="H74" s="1070"/>
      <c r="I74" s="1070"/>
      <c r="J74" s="1070"/>
      <c r="K74" s="1070"/>
      <c r="L74" s="1070"/>
      <c r="M74" s="1070"/>
      <c r="N74" s="1070"/>
      <c r="O74" s="1070"/>
      <c r="P74" s="1071"/>
      <c r="Q74" s="1072">
        <v>971</v>
      </c>
      <c r="R74" s="1066"/>
      <c r="S74" s="1066"/>
      <c r="T74" s="1066"/>
      <c r="U74" s="1066"/>
      <c r="V74" s="1066">
        <v>961</v>
      </c>
      <c r="W74" s="1066"/>
      <c r="X74" s="1066"/>
      <c r="Y74" s="1066"/>
      <c r="Z74" s="1066"/>
      <c r="AA74" s="1066">
        <v>10</v>
      </c>
      <c r="AB74" s="1066"/>
      <c r="AC74" s="1066"/>
      <c r="AD74" s="1066"/>
      <c r="AE74" s="1066"/>
      <c r="AF74" s="1066">
        <v>10</v>
      </c>
      <c r="AG74" s="1066"/>
      <c r="AH74" s="1066"/>
      <c r="AI74" s="1066"/>
      <c r="AJ74" s="1066"/>
      <c r="AK74" s="1066" t="s">
        <v>579</v>
      </c>
      <c r="AL74" s="1066"/>
      <c r="AM74" s="1066"/>
      <c r="AN74" s="1066"/>
      <c r="AO74" s="1066"/>
      <c r="AP74" s="1066" t="s">
        <v>579</v>
      </c>
      <c r="AQ74" s="1066"/>
      <c r="AR74" s="1066"/>
      <c r="AS74" s="1066"/>
      <c r="AT74" s="1066"/>
      <c r="AU74" s="1066" t="s">
        <v>579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595</v>
      </c>
      <c r="C75" s="1070"/>
      <c r="D75" s="1070"/>
      <c r="E75" s="1070"/>
      <c r="F75" s="1070"/>
      <c r="G75" s="1070"/>
      <c r="H75" s="1070"/>
      <c r="I75" s="1070"/>
      <c r="J75" s="1070"/>
      <c r="K75" s="1070"/>
      <c r="L75" s="1070"/>
      <c r="M75" s="1070"/>
      <c r="N75" s="1070"/>
      <c r="O75" s="1070"/>
      <c r="P75" s="1071"/>
      <c r="Q75" s="1073">
        <v>346250</v>
      </c>
      <c r="R75" s="1074"/>
      <c r="S75" s="1074"/>
      <c r="T75" s="1074"/>
      <c r="U75" s="1075"/>
      <c r="V75" s="1076">
        <v>330270</v>
      </c>
      <c r="W75" s="1074"/>
      <c r="X75" s="1074"/>
      <c r="Y75" s="1074"/>
      <c r="Z75" s="1075"/>
      <c r="AA75" s="1076">
        <v>15980</v>
      </c>
      <c r="AB75" s="1074"/>
      <c r="AC75" s="1074"/>
      <c r="AD75" s="1074"/>
      <c r="AE75" s="1075"/>
      <c r="AF75" s="1076">
        <v>15980</v>
      </c>
      <c r="AG75" s="1074"/>
      <c r="AH75" s="1074"/>
      <c r="AI75" s="1074"/>
      <c r="AJ75" s="1075"/>
      <c r="AK75" s="1076">
        <v>702</v>
      </c>
      <c r="AL75" s="1074"/>
      <c r="AM75" s="1074"/>
      <c r="AN75" s="1074"/>
      <c r="AO75" s="1075"/>
      <c r="AP75" s="1076" t="s">
        <v>593</v>
      </c>
      <c r="AQ75" s="1074"/>
      <c r="AR75" s="1074"/>
      <c r="AS75" s="1074"/>
      <c r="AT75" s="1075"/>
      <c r="AU75" s="1076" t="s">
        <v>593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3"/>
      <c r="R85" s="1074"/>
      <c r="S85" s="1074"/>
      <c r="T85" s="1074"/>
      <c r="U85" s="1075"/>
      <c r="V85" s="1076"/>
      <c r="W85" s="1074"/>
      <c r="X85" s="1074"/>
      <c r="Y85" s="1074"/>
      <c r="Z85" s="1075"/>
      <c r="AA85" s="1076"/>
      <c r="AB85" s="1074"/>
      <c r="AC85" s="1074"/>
      <c r="AD85" s="1074"/>
      <c r="AE85" s="1075"/>
      <c r="AF85" s="1076"/>
      <c r="AG85" s="1074"/>
      <c r="AH85" s="1074"/>
      <c r="AI85" s="1074"/>
      <c r="AJ85" s="1075"/>
      <c r="AK85" s="1076"/>
      <c r="AL85" s="1074"/>
      <c r="AM85" s="1074"/>
      <c r="AN85" s="1074"/>
      <c r="AO85" s="1075"/>
      <c r="AP85" s="1076"/>
      <c r="AQ85" s="1074"/>
      <c r="AR85" s="1074"/>
      <c r="AS85" s="1074"/>
      <c r="AT85" s="1075"/>
      <c r="AU85" s="1076"/>
      <c r="AV85" s="1074"/>
      <c r="AW85" s="1074"/>
      <c r="AX85" s="1074"/>
      <c r="AY85" s="1075"/>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17039</v>
      </c>
      <c r="AG88" s="1054"/>
      <c r="AH88" s="1054"/>
      <c r="AI88" s="1054"/>
      <c r="AJ88" s="1054"/>
      <c r="AK88" s="1058"/>
      <c r="AL88" s="1058"/>
      <c r="AM88" s="1058"/>
      <c r="AN88" s="1058"/>
      <c r="AO88" s="1058"/>
      <c r="AP88" s="1054">
        <v>2263</v>
      </c>
      <c r="AQ88" s="1054"/>
      <c r="AR88" s="1054"/>
      <c r="AS88" s="1054"/>
      <c r="AT88" s="1054"/>
      <c r="AU88" s="1054">
        <v>1196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502</v>
      </c>
      <c r="CS102" s="1046"/>
      <c r="CT102" s="1046"/>
      <c r="CU102" s="1046"/>
      <c r="CV102" s="1047"/>
      <c r="CW102" s="1045">
        <v>699</v>
      </c>
      <c r="CX102" s="1046"/>
      <c r="CY102" s="1046"/>
      <c r="CZ102" s="1046"/>
      <c r="DA102" s="1047"/>
      <c r="DB102" s="1045">
        <v>5503</v>
      </c>
      <c r="DC102" s="1046"/>
      <c r="DD102" s="1046"/>
      <c r="DE102" s="1046"/>
      <c r="DF102" s="1047"/>
      <c r="DG102" s="1045" t="s">
        <v>584</v>
      </c>
      <c r="DH102" s="1046"/>
      <c r="DI102" s="1046"/>
      <c r="DJ102" s="1046"/>
      <c r="DK102" s="1047"/>
      <c r="DL102" s="1045" t="s">
        <v>584</v>
      </c>
      <c r="DM102" s="1046"/>
      <c r="DN102" s="1046"/>
      <c r="DO102" s="1046"/>
      <c r="DP102" s="1047"/>
      <c r="DQ102" s="1045">
        <v>971</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306</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306</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306</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4545696</v>
      </c>
      <c r="AB110" s="982"/>
      <c r="AC110" s="982"/>
      <c r="AD110" s="982"/>
      <c r="AE110" s="983"/>
      <c r="AF110" s="984">
        <v>4766316</v>
      </c>
      <c r="AG110" s="982"/>
      <c r="AH110" s="982"/>
      <c r="AI110" s="982"/>
      <c r="AJ110" s="983"/>
      <c r="AK110" s="984">
        <v>4742223</v>
      </c>
      <c r="AL110" s="982"/>
      <c r="AM110" s="982"/>
      <c r="AN110" s="982"/>
      <c r="AO110" s="983"/>
      <c r="AP110" s="985">
        <v>22.1</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48432574</v>
      </c>
      <c r="BR110" s="929"/>
      <c r="BS110" s="929"/>
      <c r="BT110" s="929"/>
      <c r="BU110" s="929"/>
      <c r="BV110" s="929">
        <v>49810848</v>
      </c>
      <c r="BW110" s="929"/>
      <c r="BX110" s="929"/>
      <c r="BY110" s="929"/>
      <c r="BZ110" s="929"/>
      <c r="CA110" s="929">
        <v>50173446</v>
      </c>
      <c r="CB110" s="929"/>
      <c r="CC110" s="929"/>
      <c r="CD110" s="929"/>
      <c r="CE110" s="929"/>
      <c r="CF110" s="953">
        <v>233.8</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439</v>
      </c>
      <c r="DM110" s="929"/>
      <c r="DN110" s="929"/>
      <c r="DO110" s="929"/>
      <c r="DP110" s="929"/>
      <c r="DQ110" s="929" t="s">
        <v>439</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439</v>
      </c>
      <c r="AG111" s="1010"/>
      <c r="AH111" s="1010"/>
      <c r="AI111" s="1010"/>
      <c r="AJ111" s="1011"/>
      <c r="AK111" s="1012" t="s">
        <v>439</v>
      </c>
      <c r="AL111" s="1010"/>
      <c r="AM111" s="1010"/>
      <c r="AN111" s="1010"/>
      <c r="AO111" s="1011"/>
      <c r="AP111" s="1013" t="s">
        <v>439</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950841</v>
      </c>
      <c r="BR111" s="901"/>
      <c r="BS111" s="901"/>
      <c r="BT111" s="901"/>
      <c r="BU111" s="901"/>
      <c r="BV111" s="901">
        <v>886956</v>
      </c>
      <c r="BW111" s="901"/>
      <c r="BX111" s="901"/>
      <c r="BY111" s="901"/>
      <c r="BZ111" s="901"/>
      <c r="CA111" s="901">
        <v>823071</v>
      </c>
      <c r="CB111" s="901"/>
      <c r="CC111" s="901"/>
      <c r="CD111" s="901"/>
      <c r="CE111" s="901"/>
      <c r="CF111" s="962">
        <v>3.8</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439</v>
      </c>
      <c r="DM111" s="901"/>
      <c r="DN111" s="901"/>
      <c r="DO111" s="901"/>
      <c r="DP111" s="901"/>
      <c r="DQ111" s="901" t="s">
        <v>439</v>
      </c>
      <c r="DR111" s="901"/>
      <c r="DS111" s="901"/>
      <c r="DT111" s="901"/>
      <c r="DU111" s="901"/>
      <c r="DV111" s="878" t="s">
        <v>439</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439</v>
      </c>
      <c r="AG112" s="864"/>
      <c r="AH112" s="864"/>
      <c r="AI112" s="864"/>
      <c r="AJ112" s="865"/>
      <c r="AK112" s="866" t="s">
        <v>439</v>
      </c>
      <c r="AL112" s="864"/>
      <c r="AM112" s="864"/>
      <c r="AN112" s="864"/>
      <c r="AO112" s="865"/>
      <c r="AP112" s="911" t="s">
        <v>439</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13861358</v>
      </c>
      <c r="BR112" s="901"/>
      <c r="BS112" s="901"/>
      <c r="BT112" s="901"/>
      <c r="BU112" s="901"/>
      <c r="BV112" s="901">
        <v>13209141</v>
      </c>
      <c r="BW112" s="901"/>
      <c r="BX112" s="901"/>
      <c r="BY112" s="901"/>
      <c r="BZ112" s="901"/>
      <c r="CA112" s="901">
        <v>11845541</v>
      </c>
      <c r="CB112" s="901"/>
      <c r="CC112" s="901"/>
      <c r="CD112" s="901"/>
      <c r="CE112" s="901"/>
      <c r="CF112" s="962">
        <v>55.2</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950841</v>
      </c>
      <c r="DH112" s="901"/>
      <c r="DI112" s="901"/>
      <c r="DJ112" s="901"/>
      <c r="DK112" s="901"/>
      <c r="DL112" s="901">
        <v>886956</v>
      </c>
      <c r="DM112" s="901"/>
      <c r="DN112" s="901"/>
      <c r="DO112" s="901"/>
      <c r="DP112" s="901"/>
      <c r="DQ112" s="901">
        <v>823071</v>
      </c>
      <c r="DR112" s="901"/>
      <c r="DS112" s="901"/>
      <c r="DT112" s="901"/>
      <c r="DU112" s="901"/>
      <c r="DV112" s="878">
        <v>3.8</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1473308</v>
      </c>
      <c r="AB113" s="1010"/>
      <c r="AC113" s="1010"/>
      <c r="AD113" s="1010"/>
      <c r="AE113" s="1011"/>
      <c r="AF113" s="1012">
        <v>1261543</v>
      </c>
      <c r="AG113" s="1010"/>
      <c r="AH113" s="1010"/>
      <c r="AI113" s="1010"/>
      <c r="AJ113" s="1011"/>
      <c r="AK113" s="1012">
        <v>1183997</v>
      </c>
      <c r="AL113" s="1010"/>
      <c r="AM113" s="1010"/>
      <c r="AN113" s="1010"/>
      <c r="AO113" s="1011"/>
      <c r="AP113" s="1013">
        <v>5.5</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1108300</v>
      </c>
      <c r="BR113" s="901"/>
      <c r="BS113" s="901"/>
      <c r="BT113" s="901"/>
      <c r="BU113" s="901"/>
      <c r="BV113" s="901">
        <v>940656</v>
      </c>
      <c r="BW113" s="901"/>
      <c r="BX113" s="901"/>
      <c r="BY113" s="901"/>
      <c r="BZ113" s="901"/>
      <c r="CA113" s="901">
        <v>1195650</v>
      </c>
      <c r="CB113" s="901"/>
      <c r="CC113" s="901"/>
      <c r="CD113" s="901"/>
      <c r="CE113" s="901"/>
      <c r="CF113" s="962">
        <v>5.6</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439</v>
      </c>
      <c r="DM113" s="864"/>
      <c r="DN113" s="864"/>
      <c r="DO113" s="864"/>
      <c r="DP113" s="865"/>
      <c r="DQ113" s="866" t="s">
        <v>439</v>
      </c>
      <c r="DR113" s="864"/>
      <c r="DS113" s="864"/>
      <c r="DT113" s="864"/>
      <c r="DU113" s="865"/>
      <c r="DV113" s="911" t="s">
        <v>439</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269414</v>
      </c>
      <c r="AB114" s="864"/>
      <c r="AC114" s="864"/>
      <c r="AD114" s="864"/>
      <c r="AE114" s="865"/>
      <c r="AF114" s="866">
        <v>175450</v>
      </c>
      <c r="AG114" s="864"/>
      <c r="AH114" s="864"/>
      <c r="AI114" s="864"/>
      <c r="AJ114" s="865"/>
      <c r="AK114" s="866">
        <v>134993</v>
      </c>
      <c r="AL114" s="864"/>
      <c r="AM114" s="864"/>
      <c r="AN114" s="864"/>
      <c r="AO114" s="865"/>
      <c r="AP114" s="911">
        <v>0.6</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7335368</v>
      </c>
      <c r="BR114" s="901"/>
      <c r="BS114" s="901"/>
      <c r="BT114" s="901"/>
      <c r="BU114" s="901"/>
      <c r="BV114" s="901">
        <v>7344104</v>
      </c>
      <c r="BW114" s="901"/>
      <c r="BX114" s="901"/>
      <c r="BY114" s="901"/>
      <c r="BZ114" s="901"/>
      <c r="CA114" s="901">
        <v>7234915</v>
      </c>
      <c r="CB114" s="901"/>
      <c r="CC114" s="901"/>
      <c r="CD114" s="901"/>
      <c r="CE114" s="901"/>
      <c r="CF114" s="962">
        <v>33.700000000000003</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439</v>
      </c>
      <c r="DM114" s="864"/>
      <c r="DN114" s="864"/>
      <c r="DO114" s="864"/>
      <c r="DP114" s="865"/>
      <c r="DQ114" s="866" t="s">
        <v>439</v>
      </c>
      <c r="DR114" s="864"/>
      <c r="DS114" s="864"/>
      <c r="DT114" s="864"/>
      <c r="DU114" s="865"/>
      <c r="DV114" s="911" t="s">
        <v>439</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65798</v>
      </c>
      <c r="AB115" s="1010"/>
      <c r="AC115" s="1010"/>
      <c r="AD115" s="1010"/>
      <c r="AE115" s="1011"/>
      <c r="AF115" s="1012">
        <v>63885</v>
      </c>
      <c r="AG115" s="1010"/>
      <c r="AH115" s="1010"/>
      <c r="AI115" s="1010"/>
      <c r="AJ115" s="1011"/>
      <c r="AK115" s="1012">
        <v>63885</v>
      </c>
      <c r="AL115" s="1010"/>
      <c r="AM115" s="1010"/>
      <c r="AN115" s="1010"/>
      <c r="AO115" s="1011"/>
      <c r="AP115" s="1013">
        <v>0.3</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v>10462</v>
      </c>
      <c r="BW115" s="901"/>
      <c r="BX115" s="901"/>
      <c r="BY115" s="901"/>
      <c r="BZ115" s="901"/>
      <c r="CA115" s="901">
        <v>976857</v>
      </c>
      <c r="CB115" s="901"/>
      <c r="CC115" s="901"/>
      <c r="CD115" s="901"/>
      <c r="CE115" s="901"/>
      <c r="CF115" s="962">
        <v>4.5999999999999996</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439</v>
      </c>
      <c r="DM115" s="864"/>
      <c r="DN115" s="864"/>
      <c r="DO115" s="864"/>
      <c r="DP115" s="865"/>
      <c r="DQ115" s="866" t="s">
        <v>439</v>
      </c>
      <c r="DR115" s="864"/>
      <c r="DS115" s="864"/>
      <c r="DT115" s="864"/>
      <c r="DU115" s="865"/>
      <c r="DV115" s="911" t="s">
        <v>439</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439</v>
      </c>
      <c r="AG116" s="864"/>
      <c r="AH116" s="864"/>
      <c r="AI116" s="864"/>
      <c r="AJ116" s="865"/>
      <c r="AK116" s="866" t="s">
        <v>439</v>
      </c>
      <c r="AL116" s="864"/>
      <c r="AM116" s="864"/>
      <c r="AN116" s="864"/>
      <c r="AO116" s="865"/>
      <c r="AP116" s="911" t="s">
        <v>439</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439</v>
      </c>
      <c r="BW116" s="901"/>
      <c r="BX116" s="901"/>
      <c r="BY116" s="901"/>
      <c r="BZ116" s="901"/>
      <c r="CA116" s="901" t="s">
        <v>439</v>
      </c>
      <c r="CB116" s="901"/>
      <c r="CC116" s="901"/>
      <c r="CD116" s="901"/>
      <c r="CE116" s="901"/>
      <c r="CF116" s="962" t="s">
        <v>439</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439</v>
      </c>
      <c r="DM116" s="864"/>
      <c r="DN116" s="864"/>
      <c r="DO116" s="864"/>
      <c r="DP116" s="865"/>
      <c r="DQ116" s="866" t="s">
        <v>439</v>
      </c>
      <c r="DR116" s="864"/>
      <c r="DS116" s="864"/>
      <c r="DT116" s="864"/>
      <c r="DU116" s="865"/>
      <c r="DV116" s="911" t="s">
        <v>439</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6354216</v>
      </c>
      <c r="AB117" s="996"/>
      <c r="AC117" s="996"/>
      <c r="AD117" s="996"/>
      <c r="AE117" s="997"/>
      <c r="AF117" s="998">
        <v>6267194</v>
      </c>
      <c r="AG117" s="996"/>
      <c r="AH117" s="996"/>
      <c r="AI117" s="996"/>
      <c r="AJ117" s="997"/>
      <c r="AK117" s="998">
        <v>6125098</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439</v>
      </c>
      <c r="BR117" s="901"/>
      <c r="BS117" s="901"/>
      <c r="BT117" s="901"/>
      <c r="BU117" s="901"/>
      <c r="BV117" s="901" t="s">
        <v>439</v>
      </c>
      <c r="BW117" s="901"/>
      <c r="BX117" s="901"/>
      <c r="BY117" s="901"/>
      <c r="BZ117" s="901"/>
      <c r="CA117" s="901" t="s">
        <v>439</v>
      </c>
      <c r="CB117" s="901"/>
      <c r="CC117" s="901"/>
      <c r="CD117" s="901"/>
      <c r="CE117" s="901"/>
      <c r="CF117" s="962" t="s">
        <v>439</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439</v>
      </c>
      <c r="DH117" s="864"/>
      <c r="DI117" s="864"/>
      <c r="DJ117" s="864"/>
      <c r="DK117" s="865"/>
      <c r="DL117" s="866" t="s">
        <v>439</v>
      </c>
      <c r="DM117" s="864"/>
      <c r="DN117" s="864"/>
      <c r="DO117" s="864"/>
      <c r="DP117" s="865"/>
      <c r="DQ117" s="866" t="s">
        <v>439</v>
      </c>
      <c r="DR117" s="864"/>
      <c r="DS117" s="864"/>
      <c r="DT117" s="864"/>
      <c r="DU117" s="865"/>
      <c r="DV117" s="911" t="s">
        <v>439</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306</v>
      </c>
      <c r="AL118" s="989"/>
      <c r="AM118" s="989"/>
      <c r="AN118" s="989"/>
      <c r="AO118" s="990"/>
      <c r="AP118" s="992" t="s">
        <v>433</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439</v>
      </c>
      <c r="BW118" s="932"/>
      <c r="BX118" s="932"/>
      <c r="BY118" s="932"/>
      <c r="BZ118" s="932"/>
      <c r="CA118" s="932" t="s">
        <v>439</v>
      </c>
      <c r="CB118" s="932"/>
      <c r="CC118" s="932"/>
      <c r="CD118" s="932"/>
      <c r="CE118" s="932"/>
      <c r="CF118" s="962" t="s">
        <v>439</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439</v>
      </c>
      <c r="DH118" s="864"/>
      <c r="DI118" s="864"/>
      <c r="DJ118" s="864"/>
      <c r="DK118" s="865"/>
      <c r="DL118" s="866" t="s">
        <v>439</v>
      </c>
      <c r="DM118" s="864"/>
      <c r="DN118" s="864"/>
      <c r="DO118" s="864"/>
      <c r="DP118" s="865"/>
      <c r="DQ118" s="866" t="s">
        <v>439</v>
      </c>
      <c r="DR118" s="864"/>
      <c r="DS118" s="864"/>
      <c r="DT118" s="864"/>
      <c r="DU118" s="865"/>
      <c r="DV118" s="911" t="s">
        <v>439</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439</v>
      </c>
      <c r="AB119" s="982"/>
      <c r="AC119" s="982"/>
      <c r="AD119" s="982"/>
      <c r="AE119" s="983"/>
      <c r="AF119" s="984" t="s">
        <v>439</v>
      </c>
      <c r="AG119" s="982"/>
      <c r="AH119" s="982"/>
      <c r="AI119" s="982"/>
      <c r="AJ119" s="983"/>
      <c r="AK119" s="984" t="s">
        <v>439</v>
      </c>
      <c r="AL119" s="982"/>
      <c r="AM119" s="982"/>
      <c r="AN119" s="982"/>
      <c r="AO119" s="983"/>
      <c r="AP119" s="985" t="s">
        <v>439</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464</v>
      </c>
      <c r="BP119" s="965"/>
      <c r="BQ119" s="969">
        <v>71688441</v>
      </c>
      <c r="BR119" s="932"/>
      <c r="BS119" s="932"/>
      <c r="BT119" s="932"/>
      <c r="BU119" s="932"/>
      <c r="BV119" s="932">
        <v>72202167</v>
      </c>
      <c r="BW119" s="932"/>
      <c r="BX119" s="932"/>
      <c r="BY119" s="932"/>
      <c r="BZ119" s="932"/>
      <c r="CA119" s="932">
        <v>72249480</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439</v>
      </c>
      <c r="DM119" s="847"/>
      <c r="DN119" s="847"/>
      <c r="DO119" s="847"/>
      <c r="DP119" s="848"/>
      <c r="DQ119" s="849" t="s">
        <v>439</v>
      </c>
      <c r="DR119" s="847"/>
      <c r="DS119" s="847"/>
      <c r="DT119" s="847"/>
      <c r="DU119" s="848"/>
      <c r="DV119" s="935" t="s">
        <v>439</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439</v>
      </c>
      <c r="AG120" s="864"/>
      <c r="AH120" s="864"/>
      <c r="AI120" s="864"/>
      <c r="AJ120" s="865"/>
      <c r="AK120" s="866" t="s">
        <v>439</v>
      </c>
      <c r="AL120" s="864"/>
      <c r="AM120" s="864"/>
      <c r="AN120" s="864"/>
      <c r="AO120" s="865"/>
      <c r="AP120" s="911" t="s">
        <v>439</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9320222</v>
      </c>
      <c r="BR120" s="929"/>
      <c r="BS120" s="929"/>
      <c r="BT120" s="929"/>
      <c r="BU120" s="929"/>
      <c r="BV120" s="929">
        <v>9140932</v>
      </c>
      <c r="BW120" s="929"/>
      <c r="BX120" s="929"/>
      <c r="BY120" s="929"/>
      <c r="BZ120" s="929"/>
      <c r="CA120" s="929">
        <v>9453244</v>
      </c>
      <c r="CB120" s="929"/>
      <c r="CC120" s="929"/>
      <c r="CD120" s="929"/>
      <c r="CE120" s="929"/>
      <c r="CF120" s="953">
        <v>44.1</v>
      </c>
      <c r="CG120" s="954"/>
      <c r="CH120" s="954"/>
      <c r="CI120" s="954"/>
      <c r="CJ120" s="954"/>
      <c r="CK120" s="955" t="s">
        <v>468</v>
      </c>
      <c r="CL120" s="939"/>
      <c r="CM120" s="939"/>
      <c r="CN120" s="939"/>
      <c r="CO120" s="940"/>
      <c r="CP120" s="959" t="s">
        <v>469</v>
      </c>
      <c r="CQ120" s="960"/>
      <c r="CR120" s="960"/>
      <c r="CS120" s="960"/>
      <c r="CT120" s="960"/>
      <c r="CU120" s="960"/>
      <c r="CV120" s="960"/>
      <c r="CW120" s="960"/>
      <c r="CX120" s="960"/>
      <c r="CY120" s="960"/>
      <c r="CZ120" s="960"/>
      <c r="DA120" s="960"/>
      <c r="DB120" s="960"/>
      <c r="DC120" s="960"/>
      <c r="DD120" s="960"/>
      <c r="DE120" s="960"/>
      <c r="DF120" s="961"/>
      <c r="DG120" s="948" t="s">
        <v>439</v>
      </c>
      <c r="DH120" s="929"/>
      <c r="DI120" s="929"/>
      <c r="DJ120" s="929"/>
      <c r="DK120" s="929"/>
      <c r="DL120" s="929" t="s">
        <v>439</v>
      </c>
      <c r="DM120" s="929"/>
      <c r="DN120" s="929"/>
      <c r="DO120" s="929"/>
      <c r="DP120" s="929"/>
      <c r="DQ120" s="929">
        <v>8924783</v>
      </c>
      <c r="DR120" s="929"/>
      <c r="DS120" s="929"/>
      <c r="DT120" s="929"/>
      <c r="DU120" s="929"/>
      <c r="DV120" s="930">
        <v>41.6</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65798</v>
      </c>
      <c r="AB121" s="864"/>
      <c r="AC121" s="864"/>
      <c r="AD121" s="864"/>
      <c r="AE121" s="865"/>
      <c r="AF121" s="866">
        <v>63885</v>
      </c>
      <c r="AG121" s="864"/>
      <c r="AH121" s="864"/>
      <c r="AI121" s="864"/>
      <c r="AJ121" s="865"/>
      <c r="AK121" s="866">
        <v>63885</v>
      </c>
      <c r="AL121" s="864"/>
      <c r="AM121" s="864"/>
      <c r="AN121" s="864"/>
      <c r="AO121" s="865"/>
      <c r="AP121" s="911">
        <v>0.3</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3993823</v>
      </c>
      <c r="BR121" s="901"/>
      <c r="BS121" s="901"/>
      <c r="BT121" s="901"/>
      <c r="BU121" s="901"/>
      <c r="BV121" s="901">
        <v>2884246</v>
      </c>
      <c r="BW121" s="901"/>
      <c r="BX121" s="901"/>
      <c r="BY121" s="901"/>
      <c r="BZ121" s="901"/>
      <c r="CA121" s="901">
        <v>3073642</v>
      </c>
      <c r="CB121" s="901"/>
      <c r="CC121" s="901"/>
      <c r="CD121" s="901"/>
      <c r="CE121" s="901"/>
      <c r="CF121" s="962">
        <v>14.3</v>
      </c>
      <c r="CG121" s="963"/>
      <c r="CH121" s="963"/>
      <c r="CI121" s="963"/>
      <c r="CJ121" s="963"/>
      <c r="CK121" s="956"/>
      <c r="CL121" s="942"/>
      <c r="CM121" s="942"/>
      <c r="CN121" s="942"/>
      <c r="CO121" s="943"/>
      <c r="CP121" s="922" t="s">
        <v>472</v>
      </c>
      <c r="CQ121" s="923"/>
      <c r="CR121" s="923"/>
      <c r="CS121" s="923"/>
      <c r="CT121" s="923"/>
      <c r="CU121" s="923"/>
      <c r="CV121" s="923"/>
      <c r="CW121" s="923"/>
      <c r="CX121" s="923"/>
      <c r="CY121" s="923"/>
      <c r="CZ121" s="923"/>
      <c r="DA121" s="923"/>
      <c r="DB121" s="923"/>
      <c r="DC121" s="923"/>
      <c r="DD121" s="923"/>
      <c r="DE121" s="923"/>
      <c r="DF121" s="924"/>
      <c r="DG121" s="900" t="s">
        <v>439</v>
      </c>
      <c r="DH121" s="901"/>
      <c r="DI121" s="901"/>
      <c r="DJ121" s="901"/>
      <c r="DK121" s="901"/>
      <c r="DL121" s="901" t="s">
        <v>439</v>
      </c>
      <c r="DM121" s="901"/>
      <c r="DN121" s="901"/>
      <c r="DO121" s="901"/>
      <c r="DP121" s="901"/>
      <c r="DQ121" s="901">
        <v>2902685</v>
      </c>
      <c r="DR121" s="901"/>
      <c r="DS121" s="901"/>
      <c r="DT121" s="901"/>
      <c r="DU121" s="901"/>
      <c r="DV121" s="878">
        <v>13.5</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439</v>
      </c>
      <c r="AG122" s="864"/>
      <c r="AH122" s="864"/>
      <c r="AI122" s="864"/>
      <c r="AJ122" s="865"/>
      <c r="AK122" s="866" t="s">
        <v>439</v>
      </c>
      <c r="AL122" s="864"/>
      <c r="AM122" s="864"/>
      <c r="AN122" s="864"/>
      <c r="AO122" s="865"/>
      <c r="AP122" s="911" t="s">
        <v>439</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45718409</v>
      </c>
      <c r="BR122" s="932"/>
      <c r="BS122" s="932"/>
      <c r="BT122" s="932"/>
      <c r="BU122" s="932"/>
      <c r="BV122" s="932">
        <v>46173578</v>
      </c>
      <c r="BW122" s="932"/>
      <c r="BX122" s="932"/>
      <c r="BY122" s="932"/>
      <c r="BZ122" s="932"/>
      <c r="CA122" s="932">
        <v>45869810</v>
      </c>
      <c r="CB122" s="932"/>
      <c r="CC122" s="932"/>
      <c r="CD122" s="932"/>
      <c r="CE122" s="932"/>
      <c r="CF122" s="933">
        <v>213.7</v>
      </c>
      <c r="CG122" s="934"/>
      <c r="CH122" s="934"/>
      <c r="CI122" s="934"/>
      <c r="CJ122" s="934"/>
      <c r="CK122" s="956"/>
      <c r="CL122" s="942"/>
      <c r="CM122" s="942"/>
      <c r="CN122" s="942"/>
      <c r="CO122" s="943"/>
      <c r="CP122" s="922" t="s">
        <v>474</v>
      </c>
      <c r="CQ122" s="923"/>
      <c r="CR122" s="923"/>
      <c r="CS122" s="923"/>
      <c r="CT122" s="923"/>
      <c r="CU122" s="923"/>
      <c r="CV122" s="923"/>
      <c r="CW122" s="923"/>
      <c r="CX122" s="923"/>
      <c r="CY122" s="923"/>
      <c r="CZ122" s="923"/>
      <c r="DA122" s="923"/>
      <c r="DB122" s="923"/>
      <c r="DC122" s="923"/>
      <c r="DD122" s="923"/>
      <c r="DE122" s="923"/>
      <c r="DF122" s="924"/>
      <c r="DG122" s="900">
        <v>22774</v>
      </c>
      <c r="DH122" s="901"/>
      <c r="DI122" s="901"/>
      <c r="DJ122" s="901"/>
      <c r="DK122" s="901"/>
      <c r="DL122" s="901">
        <v>15494</v>
      </c>
      <c r="DM122" s="901"/>
      <c r="DN122" s="901"/>
      <c r="DO122" s="901"/>
      <c r="DP122" s="901"/>
      <c r="DQ122" s="901">
        <v>16091</v>
      </c>
      <c r="DR122" s="901"/>
      <c r="DS122" s="901"/>
      <c r="DT122" s="901"/>
      <c r="DU122" s="901"/>
      <c r="DV122" s="878">
        <v>0.1</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439</v>
      </c>
      <c r="AB123" s="864"/>
      <c r="AC123" s="864"/>
      <c r="AD123" s="864"/>
      <c r="AE123" s="865"/>
      <c r="AF123" s="866" t="s">
        <v>439</v>
      </c>
      <c r="AG123" s="864"/>
      <c r="AH123" s="864"/>
      <c r="AI123" s="864"/>
      <c r="AJ123" s="865"/>
      <c r="AK123" s="866" t="s">
        <v>439</v>
      </c>
      <c r="AL123" s="864"/>
      <c r="AM123" s="864"/>
      <c r="AN123" s="864"/>
      <c r="AO123" s="865"/>
      <c r="AP123" s="911" t="s">
        <v>439</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475</v>
      </c>
      <c r="BP123" s="965"/>
      <c r="BQ123" s="919">
        <v>59032454</v>
      </c>
      <c r="BR123" s="920"/>
      <c r="BS123" s="920"/>
      <c r="BT123" s="920"/>
      <c r="BU123" s="920"/>
      <c r="BV123" s="920">
        <v>58198756</v>
      </c>
      <c r="BW123" s="920"/>
      <c r="BX123" s="920"/>
      <c r="BY123" s="920"/>
      <c r="BZ123" s="920"/>
      <c r="CA123" s="920">
        <v>58396696</v>
      </c>
      <c r="CB123" s="920"/>
      <c r="CC123" s="920"/>
      <c r="CD123" s="920"/>
      <c r="CE123" s="920"/>
      <c r="CF123" s="830"/>
      <c r="CG123" s="831"/>
      <c r="CH123" s="831"/>
      <c r="CI123" s="831"/>
      <c r="CJ123" s="921"/>
      <c r="CK123" s="956"/>
      <c r="CL123" s="942"/>
      <c r="CM123" s="942"/>
      <c r="CN123" s="942"/>
      <c r="CO123" s="943"/>
      <c r="CP123" s="922" t="s">
        <v>476</v>
      </c>
      <c r="CQ123" s="923"/>
      <c r="CR123" s="923"/>
      <c r="CS123" s="923"/>
      <c r="CT123" s="923"/>
      <c r="CU123" s="923"/>
      <c r="CV123" s="923"/>
      <c r="CW123" s="923"/>
      <c r="CX123" s="923"/>
      <c r="CY123" s="923"/>
      <c r="CZ123" s="923"/>
      <c r="DA123" s="923"/>
      <c r="DB123" s="923"/>
      <c r="DC123" s="923"/>
      <c r="DD123" s="923"/>
      <c r="DE123" s="923"/>
      <c r="DF123" s="924"/>
      <c r="DG123" s="863">
        <v>58310</v>
      </c>
      <c r="DH123" s="864"/>
      <c r="DI123" s="864"/>
      <c r="DJ123" s="864"/>
      <c r="DK123" s="865"/>
      <c r="DL123" s="866">
        <v>20050</v>
      </c>
      <c r="DM123" s="864"/>
      <c r="DN123" s="864"/>
      <c r="DO123" s="864"/>
      <c r="DP123" s="865"/>
      <c r="DQ123" s="866">
        <v>1982</v>
      </c>
      <c r="DR123" s="864"/>
      <c r="DS123" s="864"/>
      <c r="DT123" s="864"/>
      <c r="DU123" s="865"/>
      <c r="DV123" s="911">
        <v>0</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439</v>
      </c>
      <c r="AB124" s="864"/>
      <c r="AC124" s="864"/>
      <c r="AD124" s="864"/>
      <c r="AE124" s="865"/>
      <c r="AF124" s="866" t="s">
        <v>439</v>
      </c>
      <c r="AG124" s="864"/>
      <c r="AH124" s="864"/>
      <c r="AI124" s="864"/>
      <c r="AJ124" s="865"/>
      <c r="AK124" s="866" t="s">
        <v>439</v>
      </c>
      <c r="AL124" s="864"/>
      <c r="AM124" s="864"/>
      <c r="AN124" s="864"/>
      <c r="AO124" s="865"/>
      <c r="AP124" s="911" t="s">
        <v>439</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61</v>
      </c>
      <c r="BR124" s="918"/>
      <c r="BS124" s="918"/>
      <c r="BT124" s="918"/>
      <c r="BU124" s="918"/>
      <c r="BV124" s="918">
        <v>67.5</v>
      </c>
      <c r="BW124" s="918"/>
      <c r="BX124" s="918"/>
      <c r="BY124" s="918"/>
      <c r="BZ124" s="918"/>
      <c r="CA124" s="918">
        <v>64.5</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v>13780274</v>
      </c>
      <c r="DH124" s="847"/>
      <c r="DI124" s="847"/>
      <c r="DJ124" s="847"/>
      <c r="DK124" s="848"/>
      <c r="DL124" s="849">
        <v>13173597</v>
      </c>
      <c r="DM124" s="847"/>
      <c r="DN124" s="847"/>
      <c r="DO124" s="847"/>
      <c r="DP124" s="848"/>
      <c r="DQ124" s="849" t="s">
        <v>439</v>
      </c>
      <c r="DR124" s="847"/>
      <c r="DS124" s="847"/>
      <c r="DT124" s="847"/>
      <c r="DU124" s="848"/>
      <c r="DV124" s="935" t="s">
        <v>439</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439</v>
      </c>
      <c r="AB125" s="864"/>
      <c r="AC125" s="864"/>
      <c r="AD125" s="864"/>
      <c r="AE125" s="865"/>
      <c r="AF125" s="866" t="s">
        <v>439</v>
      </c>
      <c r="AG125" s="864"/>
      <c r="AH125" s="864"/>
      <c r="AI125" s="864"/>
      <c r="AJ125" s="865"/>
      <c r="AK125" s="866" t="s">
        <v>439</v>
      </c>
      <c r="AL125" s="864"/>
      <c r="AM125" s="864"/>
      <c r="AN125" s="864"/>
      <c r="AO125" s="865"/>
      <c r="AP125" s="911" t="s">
        <v>439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439</v>
      </c>
      <c r="DH125" s="929"/>
      <c r="DI125" s="929"/>
      <c r="DJ125" s="929"/>
      <c r="DK125" s="929"/>
      <c r="DL125" s="929" t="s">
        <v>439</v>
      </c>
      <c r="DM125" s="929"/>
      <c r="DN125" s="929"/>
      <c r="DO125" s="929"/>
      <c r="DP125" s="929"/>
      <c r="DQ125" s="929" t="s">
        <v>439</v>
      </c>
      <c r="DR125" s="929"/>
      <c r="DS125" s="929"/>
      <c r="DT125" s="929"/>
      <c r="DU125" s="929"/>
      <c r="DV125" s="930" t="s">
        <v>439</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439</v>
      </c>
      <c r="AB126" s="864"/>
      <c r="AC126" s="864"/>
      <c r="AD126" s="864"/>
      <c r="AE126" s="865"/>
      <c r="AF126" s="866" t="s">
        <v>439</v>
      </c>
      <c r="AG126" s="864"/>
      <c r="AH126" s="864"/>
      <c r="AI126" s="864"/>
      <c r="AJ126" s="865"/>
      <c r="AK126" s="866" t="s">
        <v>439</v>
      </c>
      <c r="AL126" s="864"/>
      <c r="AM126" s="864"/>
      <c r="AN126" s="864"/>
      <c r="AO126" s="865"/>
      <c r="AP126" s="911" t="s">
        <v>439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439</v>
      </c>
      <c r="DH126" s="901"/>
      <c r="DI126" s="901"/>
      <c r="DJ126" s="901"/>
      <c r="DK126" s="901"/>
      <c r="DL126" s="901" t="s">
        <v>439</v>
      </c>
      <c r="DM126" s="901"/>
      <c r="DN126" s="901"/>
      <c r="DO126" s="901"/>
      <c r="DP126" s="901"/>
      <c r="DQ126" s="901" t="s">
        <v>439</v>
      </c>
      <c r="DR126" s="901"/>
      <c r="DS126" s="901"/>
      <c r="DT126" s="901"/>
      <c r="DU126" s="901"/>
      <c r="DV126" s="878" t="s">
        <v>439</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439</v>
      </c>
      <c r="AB127" s="864"/>
      <c r="AC127" s="864"/>
      <c r="AD127" s="864"/>
      <c r="AE127" s="865"/>
      <c r="AF127" s="866" t="s">
        <v>439</v>
      </c>
      <c r="AG127" s="864"/>
      <c r="AH127" s="864"/>
      <c r="AI127" s="864"/>
      <c r="AJ127" s="865"/>
      <c r="AK127" s="866" t="s">
        <v>439</v>
      </c>
      <c r="AL127" s="864"/>
      <c r="AM127" s="864"/>
      <c r="AN127" s="864"/>
      <c r="AO127" s="865"/>
      <c r="AP127" s="911" t="s">
        <v>439</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439</v>
      </c>
      <c r="DH127" s="901"/>
      <c r="DI127" s="901"/>
      <c r="DJ127" s="901"/>
      <c r="DK127" s="901"/>
      <c r="DL127" s="901" t="s">
        <v>439</v>
      </c>
      <c r="DM127" s="901"/>
      <c r="DN127" s="901"/>
      <c r="DO127" s="901"/>
      <c r="DP127" s="901"/>
      <c r="DQ127" s="901">
        <v>971332</v>
      </c>
      <c r="DR127" s="901"/>
      <c r="DS127" s="901"/>
      <c r="DT127" s="901"/>
      <c r="DU127" s="901"/>
      <c r="DV127" s="878">
        <v>4.5</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506340</v>
      </c>
      <c r="AB128" s="885"/>
      <c r="AC128" s="885"/>
      <c r="AD128" s="885"/>
      <c r="AE128" s="886"/>
      <c r="AF128" s="887">
        <v>353798</v>
      </c>
      <c r="AG128" s="885"/>
      <c r="AH128" s="885"/>
      <c r="AI128" s="885"/>
      <c r="AJ128" s="886"/>
      <c r="AK128" s="887">
        <v>425919</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439</v>
      </c>
      <c r="BG128" s="871"/>
      <c r="BH128" s="871"/>
      <c r="BI128" s="871"/>
      <c r="BJ128" s="871"/>
      <c r="BK128" s="871"/>
      <c r="BL128" s="894"/>
      <c r="BM128" s="870">
        <v>12.05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439</v>
      </c>
      <c r="DH128" s="875"/>
      <c r="DI128" s="875"/>
      <c r="DJ128" s="875"/>
      <c r="DK128" s="875"/>
      <c r="DL128" s="875">
        <v>10462</v>
      </c>
      <c r="DM128" s="875"/>
      <c r="DN128" s="875"/>
      <c r="DO128" s="875"/>
      <c r="DP128" s="875"/>
      <c r="DQ128" s="875">
        <v>5525</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24727327</v>
      </c>
      <c r="AB129" s="864"/>
      <c r="AC129" s="864"/>
      <c r="AD129" s="864"/>
      <c r="AE129" s="865"/>
      <c r="AF129" s="866">
        <v>24782830</v>
      </c>
      <c r="AG129" s="864"/>
      <c r="AH129" s="864"/>
      <c r="AI129" s="864"/>
      <c r="AJ129" s="865"/>
      <c r="AK129" s="866">
        <v>25583874</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439</v>
      </c>
      <c r="BG129" s="854"/>
      <c r="BH129" s="854"/>
      <c r="BI129" s="854"/>
      <c r="BJ129" s="854"/>
      <c r="BK129" s="854"/>
      <c r="BL129" s="855"/>
      <c r="BM129" s="853">
        <v>17.05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3999490</v>
      </c>
      <c r="AB130" s="864"/>
      <c r="AC130" s="864"/>
      <c r="AD130" s="864"/>
      <c r="AE130" s="865"/>
      <c r="AF130" s="866">
        <v>4054804</v>
      </c>
      <c r="AG130" s="864"/>
      <c r="AH130" s="864"/>
      <c r="AI130" s="864"/>
      <c r="AJ130" s="865"/>
      <c r="AK130" s="866">
        <v>4123668</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8.4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20727837</v>
      </c>
      <c r="AB131" s="847"/>
      <c r="AC131" s="847"/>
      <c r="AD131" s="847"/>
      <c r="AE131" s="848"/>
      <c r="AF131" s="849">
        <v>20728026</v>
      </c>
      <c r="AG131" s="847"/>
      <c r="AH131" s="847"/>
      <c r="AI131" s="847"/>
      <c r="AJ131" s="848"/>
      <c r="AK131" s="849">
        <v>21460206</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64.5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8.9174089900000002</v>
      </c>
      <c r="AB132" s="827"/>
      <c r="AC132" s="827"/>
      <c r="AD132" s="827"/>
      <c r="AE132" s="828"/>
      <c r="AF132" s="829">
        <v>8.9665653639999991</v>
      </c>
      <c r="AG132" s="827"/>
      <c r="AH132" s="827"/>
      <c r="AI132" s="827"/>
      <c r="AJ132" s="828"/>
      <c r="AK132" s="829">
        <v>7.3415464879999996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8.5</v>
      </c>
      <c r="AB133" s="806"/>
      <c r="AC133" s="806"/>
      <c r="AD133" s="806"/>
      <c r="AE133" s="807"/>
      <c r="AF133" s="805">
        <v>8.6999999999999993</v>
      </c>
      <c r="AG133" s="806"/>
      <c r="AH133" s="806"/>
      <c r="AI133" s="806"/>
      <c r="AJ133" s="807"/>
      <c r="AK133" s="805">
        <v>8.4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fcz65IBm2OVdK5rsZsXa/328DRQop9vpbvLkVmjpu6Z6z1dbbb6seIAI+v+4g650IiOU9TiPK3H4BcNyCIcMA==" saltValue="81tE4q3/zJ3o03Dvd56i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nvWZACNByF7AyIU2W/nc/PUyy2QxvOYhZ1OPp5bU+qqfUnByy6/75+tzGfNL21LB3Xof9JcqHdZeZ1cnrfSQg==" saltValue="/kubj0UdKB8UgUSGcOqtG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mViTgw86/NrP7UMDJoMkrdS3M2j4It951KZgQOjwlYvnxgBid9mGIn9ISZr7yMl2DDzWr3EuIdQIPqqgqqpvw==" saltValue="51sjSqAtZQVgoKCNMpF4l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5727624</v>
      </c>
      <c r="AP9" s="314">
        <v>55477</v>
      </c>
      <c r="AQ9" s="315" t="s">
        <v>511</v>
      </c>
      <c r="AR9" s="316" t="s">
        <v>511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955036</v>
      </c>
      <c r="AP10" s="317">
        <v>9250</v>
      </c>
      <c r="AQ10" s="318" t="s">
        <v>511</v>
      </c>
      <c r="AR10" s="319" t="s">
        <v>511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15323</v>
      </c>
      <c r="AP11" s="317">
        <v>148</v>
      </c>
      <c r="AQ11" s="318" t="s">
        <v>511</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255238</v>
      </c>
      <c r="AP13" s="317">
        <v>2472</v>
      </c>
      <c r="AQ13" s="318" t="s">
        <v>511</v>
      </c>
      <c r="AR13" s="319" t="s">
        <v>511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184005</v>
      </c>
      <c r="AP14" s="317">
        <v>1782</v>
      </c>
      <c r="AQ14" s="318" t="s">
        <v>511</v>
      </c>
      <c r="AR14" s="319" t="s">
        <v>511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-455050</v>
      </c>
      <c r="AP15" s="317">
        <v>-4408</v>
      </c>
      <c r="AQ15" s="318" t="s">
        <v>511</v>
      </c>
      <c r="AR15" s="319" t="s">
        <v>511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6682176</v>
      </c>
      <c r="AP16" s="317">
        <v>64723</v>
      </c>
      <c r="AQ16" s="318" t="s">
        <v>511</v>
      </c>
      <c r="AR16" s="319" t="s">
        <v>511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6.63</v>
      </c>
      <c r="AP21" s="331" t="s">
        <v>511</v>
      </c>
      <c r="AQ21" s="332" t="s">
        <v>511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98.9</v>
      </c>
      <c r="AP22" s="336" t="s">
        <v>511</v>
      </c>
      <c r="AQ22" s="337" t="s">
        <v>511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4742223</v>
      </c>
      <c r="AP32" s="345">
        <v>45933</v>
      </c>
      <c r="AQ32" s="346" t="s">
        <v>511</v>
      </c>
      <c r="AR32" s="347" t="s">
        <v>511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1183997</v>
      </c>
      <c r="AP35" s="345">
        <v>11468</v>
      </c>
      <c r="AQ35" s="346" t="s">
        <v>511</v>
      </c>
      <c r="AR35" s="347" t="s">
        <v>511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134993</v>
      </c>
      <c r="AP36" s="345">
        <v>1308</v>
      </c>
      <c r="AQ36" s="346" t="s">
        <v>511</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v>63885</v>
      </c>
      <c r="AP37" s="345">
        <v>619</v>
      </c>
      <c r="AQ37" s="346" t="s">
        <v>511</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511</v>
      </c>
      <c r="AP38" s="348" t="s">
        <v>511</v>
      </c>
      <c r="AQ38" s="349" t="s">
        <v>511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-425919</v>
      </c>
      <c r="AP39" s="345">
        <v>-4125</v>
      </c>
      <c r="AQ39" s="346" t="s">
        <v>511</v>
      </c>
      <c r="AR39" s="347" t="s">
        <v>511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-4123668</v>
      </c>
      <c r="AP40" s="345">
        <v>-39941</v>
      </c>
      <c r="AQ40" s="346" t="s">
        <v>511</v>
      </c>
      <c r="AR40" s="347" t="s">
        <v>511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1575511</v>
      </c>
      <c r="AP41" s="345">
        <v>15260</v>
      </c>
      <c r="AQ41" s="346" t="s">
        <v>511</v>
      </c>
      <c r="AR41" s="347" t="s">
        <v>511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5190431</v>
      </c>
      <c r="AN51" s="367">
        <v>48566</v>
      </c>
      <c r="AO51" s="368">
        <v>22.4</v>
      </c>
      <c r="AP51" s="369" t="s">
        <v>511</v>
      </c>
      <c r="AQ51" s="370" t="s">
        <v>511</v>
      </c>
      <c r="AR51" s="371" t="s">
        <v>511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4146873</v>
      </c>
      <c r="AN52" s="375">
        <v>38802</v>
      </c>
      <c r="AO52" s="376">
        <v>60.4</v>
      </c>
      <c r="AP52" s="377" t="s">
        <v>511</v>
      </c>
      <c r="AQ52" s="378" t="s">
        <v>511</v>
      </c>
      <c r="AR52" s="379" t="s">
        <v>511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3584009</v>
      </c>
      <c r="AN53" s="367">
        <v>33807</v>
      </c>
      <c r="AO53" s="368">
        <v>-30.4</v>
      </c>
      <c r="AP53" s="369" t="s">
        <v>511</v>
      </c>
      <c r="AQ53" s="370" t="s">
        <v>511</v>
      </c>
      <c r="AR53" s="371" t="s">
        <v>511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2666105</v>
      </c>
      <c r="AN54" s="375">
        <v>25149</v>
      </c>
      <c r="AO54" s="376">
        <v>-35.200000000000003</v>
      </c>
      <c r="AP54" s="377" t="s">
        <v>511</v>
      </c>
      <c r="AQ54" s="378" t="s">
        <v>511</v>
      </c>
      <c r="AR54" s="379" t="s">
        <v>511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6225395</v>
      </c>
      <c r="AN55" s="367">
        <v>59254</v>
      </c>
      <c r="AO55" s="368">
        <v>75.3</v>
      </c>
      <c r="AP55" s="369" t="s">
        <v>511</v>
      </c>
      <c r="AQ55" s="370" t="s">
        <v>511</v>
      </c>
      <c r="AR55" s="371" t="s">
        <v>511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4900019</v>
      </c>
      <c r="AN56" s="375">
        <v>46639</v>
      </c>
      <c r="AO56" s="376">
        <v>85.5</v>
      </c>
      <c r="AP56" s="377" t="s">
        <v>511</v>
      </c>
      <c r="AQ56" s="378" t="s">
        <v>511</v>
      </c>
      <c r="AR56" s="379" t="s">
        <v>511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6417353</v>
      </c>
      <c r="AN57" s="367">
        <v>61670</v>
      </c>
      <c r="AO57" s="368">
        <v>4.0999999999999996</v>
      </c>
      <c r="AP57" s="369" t="s">
        <v>511</v>
      </c>
      <c r="AQ57" s="370" t="s">
        <v>511</v>
      </c>
      <c r="AR57" s="371" t="s">
        <v>511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4846675</v>
      </c>
      <c r="AN58" s="375">
        <v>46576</v>
      </c>
      <c r="AO58" s="376">
        <v>-0.1</v>
      </c>
      <c r="AP58" s="377" t="s">
        <v>511</v>
      </c>
      <c r="AQ58" s="378" t="s">
        <v>511</v>
      </c>
      <c r="AR58" s="379" t="s">
        <v>511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4668423</v>
      </c>
      <c r="AN59" s="367">
        <v>45218</v>
      </c>
      <c r="AO59" s="368">
        <v>-26.7</v>
      </c>
      <c r="AP59" s="369" t="s">
        <v>511</v>
      </c>
      <c r="AQ59" s="370" t="s">
        <v>511</v>
      </c>
      <c r="AR59" s="371" t="s">
        <v>511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3323985</v>
      </c>
      <c r="AN60" s="375">
        <v>32196</v>
      </c>
      <c r="AO60" s="376">
        <v>-30.9</v>
      </c>
      <c r="AP60" s="377" t="s">
        <v>511</v>
      </c>
      <c r="AQ60" s="378" t="s">
        <v>511</v>
      </c>
      <c r="AR60" s="379" t="s">
        <v>511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5217122</v>
      </c>
      <c r="AN61" s="382">
        <v>49703</v>
      </c>
      <c r="AO61" s="383">
        <v>8.9</v>
      </c>
      <c r="AP61" s="384" t="s">
        <v>511</v>
      </c>
      <c r="AQ61" s="385" t="s">
        <v>511</v>
      </c>
      <c r="AR61" s="371" t="s">
        <v>511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3976731</v>
      </c>
      <c r="AN62" s="375">
        <v>37872</v>
      </c>
      <c r="AO62" s="376">
        <v>15.9</v>
      </c>
      <c r="AP62" s="377" t="s">
        <v>511</v>
      </c>
      <c r="AQ62" s="378" t="s">
        <v>511</v>
      </c>
      <c r="AR62" s="379" t="s">
        <v>511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Zl3pPF7v3KClc+Juatdw7d+n1yb/I5E/5AcPHV389nw5wx3/BVJ087ZUCcqP+I3dmRZhnVDYSAb16VzmGH9pw==" saltValue="v6QvQwuyjG0mTt50BSNK7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w5Sp77/veeuavIo0RGxiQZdzRwjq7JM0WMypNQcxTkEbdhCi+4DIo9H0o+j1WCUCs8MdFlq4GQoDSKfi+IoaDg==" saltValue="ZOuitxPxuMK7+AUHiz1AI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tg9Ri00glXVZSJVVhUtM7cLcdHoUXASWbwzvfjxRMTVRvvnUpflC2TpM9HO4YDHkcy85bZrqw6r79ZLle8+U7Q==" saltValue="QPOXvPgM1MjGQGYF/Ypot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19.66</v>
      </c>
      <c r="G47" s="12">
        <v>20.09</v>
      </c>
      <c r="H47" s="12">
        <v>18.600000000000001</v>
      </c>
      <c r="I47" s="12">
        <v>17.96</v>
      </c>
      <c r="J47" s="13">
        <v>17.399999999999999</v>
      </c>
    </row>
    <row r="48" spans="2:10" ht="57.75" customHeight="1" x14ac:dyDescent="0.15">
      <c r="B48" s="14"/>
      <c r="C48" s="1240" t="s">
        <v>4</v>
      </c>
      <c r="D48" s="1240"/>
      <c r="E48" s="1241"/>
      <c r="F48" s="15">
        <v>8.1300000000000008</v>
      </c>
      <c r="G48" s="16">
        <v>8.75</v>
      </c>
      <c r="H48" s="16">
        <v>5.64</v>
      </c>
      <c r="I48" s="16">
        <v>4.7300000000000004</v>
      </c>
      <c r="J48" s="17">
        <v>8.27</v>
      </c>
    </row>
    <row r="49" spans="2:10" ht="57.75" customHeight="1" thickBot="1" x14ac:dyDescent="0.2">
      <c r="B49" s="18"/>
      <c r="C49" s="1242" t="s">
        <v>5</v>
      </c>
      <c r="D49" s="1242"/>
      <c r="E49" s="1243"/>
      <c r="F49" s="19" t="s">
        <v>560</v>
      </c>
      <c r="G49" s="20">
        <v>0.68</v>
      </c>
      <c r="H49" s="20" t="s">
        <v>561</v>
      </c>
      <c r="I49" s="20" t="s">
        <v>562</v>
      </c>
      <c r="J49" s="21">
        <v>3.69</v>
      </c>
    </row>
    <row r="50" spans="2:10" ht="13.5" customHeight="1" x14ac:dyDescent="0.15"/>
  </sheetData>
  <sheetProtection algorithmName="SHA-512" hashValue="SVh8M3GOYPzSc2Ks7fUpafI/dNfkGCC7Nio6NGD9vvTE4LyO3cf4g+2miFi5xWfQjmv4ePcdPgZHpmd5QklZSw==" saltValue="YHPcVfK8z0s7q7eFQkYK/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2022-09-15T04:33:42Z</cp:lastPrinted>
  <dcterms:created xsi:type="dcterms:W3CDTF">2022-02-02T03:58:59Z</dcterms:created>
  <dcterms:modified xsi:type="dcterms:W3CDTF">2022-09-27T05:23:23Z</dcterms:modified>
  <cp:category/>
</cp:coreProperties>
</file>