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4340" windowHeight="12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<sst xmlns="http://schemas.openxmlformats.org/spreadsheetml/2006/main" count="1130" uniqueCount="617">
  <si>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</si>
  <si>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</si>
  <si>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</si>
  <si>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</si>
  <si>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</si>
  <si>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</si>
  <si>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</si>
  <si>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</si>
  <si>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</si>
  <si>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</si>
  <si>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</si>
  <si>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</si>
  <si>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</si>
  <si>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</si>
  <si>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</si>
  <si>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</si>
  <si>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</si>
  <si>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</si>
  <si>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</si>
  <si>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</si>
  <si>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</si>
  <si>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</si>
  <si>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</si>
  <si>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</si>
  <si>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</si>
  <si>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</si>
  <si>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</si>
  <si>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</si>
  <si>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</si>
  <si>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</si>
  <si>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</si>
  <si>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</si>
  <si>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</si>
  <si>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</si>
  <si>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</si>
  <si>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</si>
  <si>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</si>
  <si>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</si>
  <si>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</si>
  <si>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</si>
  <si>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</si>
  <si>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</si>
  <si>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</si>
  <si>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</si>
  <si>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</si>
  <si>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</si>
  <si>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</si>
  <si>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</si>
  <si>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</si>
  <si>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</si>
  <si>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</si>
  <si>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</si>
  <si>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</si>
  <si>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</si>
  <si>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</si>
  <si>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</si>
  <si>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</si>
  <si>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</si>
  <si>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</si>
  <si>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</si>
  <si>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</si>
  <si>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</si>
  <si>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</si>
  <si>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</si>
  <si>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</si>
  <si>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</si>
  <si>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</si>
  <si>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</si>
  <si>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</si>
  <si>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</si>
  <si>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</si>
  <si>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</si>
  <si>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</si>
  <si>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</si>
  <si>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</si>
  <si>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</si>
  <si>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</si>
  <si>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</si>
  <si>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</si>
  <si>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</si>
  <si>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</si>
  <si>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</si>
  <si>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</si>
  <si>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</si>
  <si>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</si>
  <si>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</si>
  <si>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</si>
  <si>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</si>
  <si>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</si>
  <si>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</si>
  <si>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</si>
  <si>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</si>
  <si>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</si>
  <si>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</si>
  <si>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</si>
  <si>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</si>
  <si>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</si>
  <si>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</si>
  <si>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</si>
  <si>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</si>
  <si>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</si>
  <si>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</si>
  <si>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</si>
  <si>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</si>
  <si>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</si>
  <si>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</si>
  <si>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</si>
  <si>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</si>
  <si>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</si>
  <si>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</si>
  <si>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</si>
  <si>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</si>
  <si>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</si>
  <si>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</si>
  <si>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</si>
  <si>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</si>
  <si>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</si>
  <si>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</si>
  <si>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</si>
  <si>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</si>
  <si>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</si>
  <si>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</si>
  <si>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</si>
  <si>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</si>
  <si>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</si>
  <si>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</si>
  <si>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</si>
  <si>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</si>
  <si>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</si>
  <si>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</si>
  <si>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</si>
  <si>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</si>
  <si>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</si>
  <si>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</si>
  <si>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</si>
  <si>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</si>
  <si>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</si>
  <si>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</si>
  <si>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</si>
  <si>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</si>
  <si>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</si>
  <si>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</si>
  <si>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</si>
  <si>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</si>
  <si>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</si>
  <si>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</si>
  <si>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</si>
  <si>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</si>
  <si>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</si>
  <si>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</si>
  <si>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</si>
  <si>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</si>
  <si>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</si>
  <si>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</si>
  <si>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</si>
  <si>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</si>
  <si>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</si>
  <si>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</si>
  <si>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</si>
  <si>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</si>
  <si>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</si>
  <si>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</si>
  <si>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</si>
  <si>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</si>
  <si>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</si>
  <si>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</si>
  <si>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</si>
  <si>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</si>
  <si>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</si>
  <si>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</si>
  <si>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</si>
  <si>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</si>
  <si>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</si>
  <si>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</si>
  <si>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</si>
  <si>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</si>
  <si>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</si>
  <si>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</si>
  <si>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</si>
  <si>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</si>
  <si>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</si>
  <si>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</si>
  <si>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</si>
  <si>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</si>
  <si>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</si>
  <si>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</si>
  <si>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</si>
  <si>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</si>
  <si>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</si>
  <si>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</si>
  <si>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</si>
  <si>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</si>
  <si>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</si>
  <si>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</si>
  <si>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</si>
  <si>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</si>
  <si>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</si>
  <si>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</si>
  <si>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</si>
  <si>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</si>
  <si>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</si>
  <si>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</si>
  <si>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</si>
  <si>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</si>
  <si>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</si>
  <si>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</si>
  <si>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</si>
  <si>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</si>
  <si>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</si>
  <si>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</si>
  <si>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</si>
  <si>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</si>
  <si>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茨城県利根町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</si>
  <si>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</si>
  <si>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</si>
  <si>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</si>
  <si>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</si>
  <si>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</si>
  <si>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</si>
  <si>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</si>
  <si>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</si>
  <si>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</si>
  <si>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</si>
  <si>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</si>
  <si>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</si>
  <si>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</si>
  <si>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</si>
  <si>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</si>
  <si>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</si>
  <si>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</si>
  <si>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</si>
  <si>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</si>
  <si>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</si>
  <si>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</si>
  <si>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</si>
  <si>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</si>
  <si>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</si>
  <si>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</si>
  <si>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</si>
  <si>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</si>
  <si>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</si>
  <si>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</si>
  <si>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</si>
  <si>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</si>
  <si>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</si>
  <si>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</si>
  <si>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</si>
  <si>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</si>
  <si>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</si>
  <si>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</si>
  <si>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</si>
  <si>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</si>
  <si>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</si>
  <si>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</si>
  <si>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</si>
  <si>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</si>
  <si>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</si>
  <si>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</si>
  <si>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</si>
  <si>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</si>
  <si>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</si>
  <si>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</si>
  <si>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</si>
  <si>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</si>
  <si>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</si>
  <si>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</si>
  <si>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</si>
  <si>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</si>
  <si>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</si>
  <si>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</si>
  <si>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</si>
  <si>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</si>
  <si>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</si>
  <si>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</si>
  <si>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</si>
  <si>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</si>
  <si>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</si>
  <si>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</si>
  <si>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</si>
  <si>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</si>
  <si>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</si>
  <si>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</si>
  <si>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</si>
  <si>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</si>
  <si>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</si>
  <si>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</si>
  <si>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</si>
  <si>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</si>
  <si>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</si>
  <si>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</si>
  <si>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</si>
  <si>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</si>
  <si>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</si>
  <si>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</si>
  <si>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</si>
  <si>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</si>
  <si>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</si>
  <si>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</si>
  <si>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</si>
  <si>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</si>
  <si>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</si>
  <si>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</si>
  <si>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</si>
  <si>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</si>
  <si>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</si>
  <si>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</si>
  <si>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</si>
  <si>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</si>
  <si>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</si>
  <si>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</si>
  <si>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</si>
  <si>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</si>
  <si>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</si>
  <si>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</si>
  <si>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</si>
  <si>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</si>
  <si>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</si>
  <si>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</si>
  <si>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</si>
  <si>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</si>
  <si>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</si>
  <si>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</si>
  <si>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</si>
  <si>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</si>
  <si>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</si>
  <si>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</si>
  <si>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</si>
  <si>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</si>
  <si>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</si>
  <si>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</si>
  <si>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</si>
  <si>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</si>
  <si>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</si>
  <si>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</si>
  <si>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</si>
  <si>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</si>
  <si>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</si>
  <si>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</si>
  <si>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</si>
  <si>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</si>
  <si>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</si>
  <si>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</si>
  <si>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</si>
  <si>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</si>
  <si>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</si>
  <si>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</si>
  <si>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</si>
  <si>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</si>
  <si>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</si>
  <si>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</si>
  <si>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</si>
  <si>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</si>
  <si>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</si>
  <si>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</si>
  <si>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</si>
  <si>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</si>
  <si>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</si>
  <si>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</si>
  <si>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</si>
  <si>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</si>
  <si>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</si>
  <si>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</si>
  <si>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</si>
  <si>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</si>
  <si>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</si>
  <si>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</si>
  <si>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</si>
  <si>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</si>
  <si>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茨城県利根町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</si>
  <si>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</si>
  <si>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</si>
  <si>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</si>
  <si>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</si>
  <si>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</si>
  <si>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</si>
  <si>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</si>
  <si>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</si>
  <si>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</si>
  <si>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</si>
  <si>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</si>
  <si>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</si>
  <si>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</si>
  <si>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</si>
  <si>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</si>
  <si>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</si>
  <si>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</si>
  <si>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</si>
  <si>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</si>
  <si>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</si>
  <si>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</si>
  <si>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</si>
  <si>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</si>
  <si>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</si>
  <si>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</si>
  <si>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</si>
  <si>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</si>
  <si>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</si>
  <si>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</si>
  <si>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</si>
  <si>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</si>
  <si>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</si>
  <si>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</si>
  <si>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</si>
  <si>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</si>
  <si>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</si>
  <si>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</si>
  <si>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</si>
  <si>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</si>
  <si>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</si>
  <si>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</si>
  <si>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</si>
  <si>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</si>
  <si>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</si>
  <si>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</si>
  <si>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</si>
  <si>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</si>
  <si>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</si>
  <si>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</si>
  <si>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</si>
  <si>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</si>
  <si>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</si>
  <si>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</si>
  <si>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</si>
  <si>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</si>
  <si>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</si>
  <si>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</si>
  <si>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</si>
  <si>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</si>
  <si>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</si>
  <si>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</si>
  <si>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</si>
  <si>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</si>
  <si>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</si>
  <si>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</si>
  <si>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</si>
  <si>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</si>
  <si>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</si>
  <si>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</si>
  <si>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</si>
  <si>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</si>
  <si>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</si>
  <si>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</si>
  <si>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</si>
  <si>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</si>
  <si>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</si>
  <si>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</si>
  <si>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</si>
  <si>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</si>
  <si>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</si>
  <si>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</si>
  <si>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</si>
  <si>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</si>
  <si>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</si>
  <si>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</si>
  <si>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</si>
  <si>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</si>
  <si>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</si>
  <si>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</si>
  <si>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</si>
  <si>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</si>
  <si>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</si>
  <si>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</si>
  <si>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</si>
  <si>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</si>
  <si>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</si>
  <si>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</si>
  <si>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</si>
  <si>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</si>
  <si>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</si>
  <si>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</si>
  <si>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</si>
  <si>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</si>
  <si>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</si>
  <si>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</si>
  <si>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</si>
  <si>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</si>
  <si>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</si>
  <si>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</si>
  <si>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</si>
  <si>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</si>
  <si>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</si>
  <si>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</si>
  <si>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</si>
  <si>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</si>
  <si>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</si>
  <si>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</si>
  <si>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</si>
  <si>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</si>
  <si>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</si>
  <si>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</si>
  <si>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</si>
  <si>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</si>
  <si>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</si>
  <si>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</si>
  <si>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</si>
  <si>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</si>
  <si>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</si>
  <si>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</si>
  <si>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</si>
  <si>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</si>
  <si>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</si>
  <si>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</si>
  <si>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</si>
  <si>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</si>
  <si>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</si>
  <si>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</si>
  <si>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</si>
  <si>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</si>
  <si>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</si>
  <si>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</si>
  <si>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</si>
  <si>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</si>
  <si>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</si>
  <si>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</si>
  <si>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</si>
  <si>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</si>
  <si>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</si>
  <si>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</si>
  <si>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</si>
  <si>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</si>
  <si>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</si>
  <si>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</si>
  <si>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</si>
  <si>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</si>
  <si>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</si>
  <si>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</si>
  <si>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</si>
  <si>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</si>
  <si>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</si>
  <si>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</si>
  <si>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</si>
  <si>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</si>
  <si>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</si>
  <si>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</si>
  <si>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</si>
  <si>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</si>
  <si>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</si>
  <si>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</si>
  <si>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</si>
  <si>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</si>
  <si>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</si>
  <si>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</si>
  <si>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</si>
  <si>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</si>
  <si>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</si>
  <si>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</si>
  <si>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</si>
  <si>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</si>
  <si>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</si>
  <si>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</si>
  <si>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</si>
  <si>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</si>
  <si>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</si>
  <si>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</si>
  <si>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</si>
  <si>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</si>
  <si>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</si>
  <si>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</si>
  <si>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</si>
  <si>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</si>
  <si>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</si>
  <si>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0.51</t>
  </si>
  <si>
    <t>▲ 1.17</t>
  </si>
  <si>
    <t>一般会計</t>
  </si>
  <si>
    <t>国民健康保険特別会計（事業勘定）</t>
  </si>
  <si>
    <t>介護保険特別会計</t>
  </si>
  <si>
    <t>公共下水道事業特別会計</t>
  </si>
  <si>
    <t>国民健康保険特別会計（施設勘定）</t>
  </si>
  <si>
    <t>後期高齢者医療特別会計</t>
  </si>
  <si>
    <t>介護サービス事業特別会計</t>
  </si>
  <si>
    <t>霊園事業特別会計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</si>
  <si>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</si>
  <si>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</si>
  <si>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</si>
  <si>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</si>
  <si>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</si>
  <si>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</si>
  <si>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</si>
  <si>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</si>
  <si>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</si>
  <si>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</si>
  <si>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</si>
  <si>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</si>
  <si>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</si>
  <si>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</si>
  <si>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</si>
  <si>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</si>
  <si>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</si>
  <si>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</si>
  <si>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</si>
  <si>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</si>
  <si>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</si>
  <si>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</si>
  <si>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</si>
  <si>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</si>
  <si>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t>
    <phoneticPr fontId="2"/>
  </si>
  <si>
    <t>-</t>
    <phoneticPr fontId="2"/>
  </si>
  <si>
    <t>-</t>
    <phoneticPr fontId="2"/>
  </si>
  <si>
    <t>-</t>
    <phoneticPr fontId="2"/>
  </si>
  <si>
    <t>-</t>
    <phoneticPr fontId="2"/>
  </si>
  <si>
    <t>新利根川治水対策整備基金</t>
    <phoneticPr fontId="5"/>
  </si>
  <si>
    <t>地域福祉基金</t>
    <phoneticPr fontId="5"/>
  </si>
  <si>
    <t>町営霊園整備基金</t>
    <phoneticPr fontId="5"/>
  </si>
  <si>
    <t>環境施設整備基金</t>
    <phoneticPr fontId="5"/>
  </si>
  <si>
    <t>公共公益施設整備基金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</si>
  <si>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</si>
  <si>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</si>
  <si>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</si>
  <si>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</si>
  <si>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</si>
  <si>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</si>
  <si>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</si>
  <si>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</si>
  <si>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</si>
  <si>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</si>
  <si>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地方債残高や公債費に準ずる債務負担行為に基づく支出予定額などの将来負担額よりも，将来負担する実質的な負債の返済に充てることができる基金残高や地方債残高等に係る交付税措置見込額などの充当可能財源額等が上回ったため，比率が算定されていない。
　有形固定資産減価償却率については比率の上昇が続いているため，町の財政状況も踏まえながら，策定予定となっている「個別施設計画」に基づく計画的な修繕・更新を行っていく必要がある。</t>
    <rPh sb="1" eb="7">
      <t>ショウライフタンヒリツ</t>
    </rPh>
    <rPh sb="13" eb="18">
      <t>チホウサイザンダカ</t>
    </rPh>
    <rPh sb="19" eb="22">
      <t>コウサイヒ</t>
    </rPh>
    <rPh sb="23" eb="24">
      <t>ジュン</t>
    </rPh>
    <rPh sb="26" eb="32">
      <t>サイムフタンコウイ</t>
    </rPh>
    <rPh sb="33" eb="34">
      <t>モト</t>
    </rPh>
    <rPh sb="36" eb="41">
      <t>シシュツヨテイガク</t>
    </rPh>
    <rPh sb="44" eb="48">
      <t>ショウライフタン</t>
    </rPh>
    <rPh sb="48" eb="49">
      <t>ガク</t>
    </rPh>
    <rPh sb="53" eb="57">
      <t>ショウライフタン</t>
    </rPh>
    <rPh sb="59" eb="62">
      <t>ジッシツテキ</t>
    </rPh>
    <rPh sb="63" eb="65">
      <t>フサイ</t>
    </rPh>
    <rPh sb="66" eb="68">
      <t>ヘンサイ</t>
    </rPh>
    <rPh sb="69" eb="70">
      <t>ア</t>
    </rPh>
    <rPh sb="78" eb="82">
      <t>キキンザンダカ</t>
    </rPh>
    <rPh sb="83" eb="89">
      <t>チホウサイザンダカトウ</t>
    </rPh>
    <rPh sb="90" eb="91">
      <t>カカ</t>
    </rPh>
    <rPh sb="92" eb="100">
      <t>コウフゼイソチミコミガク</t>
    </rPh>
    <rPh sb="109" eb="110">
      <t>ガク</t>
    </rPh>
    <rPh sb="110" eb="111">
      <t>トウ</t>
    </rPh>
    <rPh sb="133" eb="139">
      <t>ユウケイコテイシサン</t>
    </rPh>
    <rPh sb="139" eb="144">
      <t>ゲンカショウキャクリツ</t>
    </rPh>
    <rPh sb="149" eb="151">
      <t>ヒリツ</t>
    </rPh>
    <rPh sb="152" eb="154">
      <t>ジョウショウ</t>
    </rPh>
    <rPh sb="155" eb="156">
      <t>ツヅ</t>
    </rPh>
    <rPh sb="163" eb="164">
      <t>マチ</t>
    </rPh>
    <rPh sb="165" eb="169">
      <t>ザイセイジョウキョウ</t>
    </rPh>
    <rPh sb="170" eb="171">
      <t>フ</t>
    </rPh>
    <rPh sb="177" eb="181">
      <t>サクテイヨテイ</t>
    </rPh>
    <rPh sb="188" eb="194">
      <t>コベツシセツケイカク</t>
    </rPh>
    <rPh sb="196" eb="197">
      <t>モト</t>
    </rPh>
    <rPh sb="199" eb="202">
      <t>ケイカクテキ</t>
    </rPh>
    <rPh sb="203" eb="205">
      <t>シュウゼン</t>
    </rPh>
    <rPh sb="206" eb="208">
      <t>コウシン</t>
    </rPh>
    <rPh sb="209" eb="210">
      <t>オコナ</t>
    </rPh>
    <rPh sb="214" eb="216">
      <t>ヒツヨウ</t>
    </rPh>
    <phoneticPr fontId="5"/>
  </si>
  <si>
    <t>　将来負担比率については，将来負担額よりも充当可能財源額等が上回ったため，比率が算定されていない。
　実質公債費比率については減少傾向にあり，類似団体平均値と比較しても低い水準を維持しているが，今後は，平成２９年度から借入を行っている過疎対策事業債等の元金償還が開始され，比率の上昇も予想されることから，引き続き適正な起債管理に努めていく。</t>
    <rPh sb="1" eb="7">
      <t>ショウライフタンヒリツ</t>
    </rPh>
    <rPh sb="13" eb="18">
      <t>ショウライフタンガク</t>
    </rPh>
    <rPh sb="30" eb="32">
      <t>ウワマワ</t>
    </rPh>
    <rPh sb="37" eb="39">
      <t>ヒリツ</t>
    </rPh>
    <rPh sb="40" eb="42">
      <t>サンテイ</t>
    </rPh>
    <rPh sb="51" eb="58">
      <t>ジッシツコウサイヒヒリツ</t>
    </rPh>
    <rPh sb="63" eb="67">
      <t>ゲンショウケイコウ</t>
    </rPh>
    <rPh sb="71" eb="78">
      <t>ルイジダンタイヘイキンチ</t>
    </rPh>
    <rPh sb="79" eb="81">
      <t>ヒカク</t>
    </rPh>
    <rPh sb="84" eb="85">
      <t>ヒク</t>
    </rPh>
    <rPh sb="86" eb="88">
      <t>スイジュン</t>
    </rPh>
    <rPh sb="89" eb="91">
      <t>イジ</t>
    </rPh>
    <rPh sb="97" eb="99">
      <t>コンゴ</t>
    </rPh>
    <rPh sb="124" eb="125">
      <t>トウ</t>
    </rPh>
    <rPh sb="126" eb="130">
      <t>ガンキンショウカン</t>
    </rPh>
    <rPh sb="131" eb="133">
      <t>カイシ</t>
    </rPh>
    <rPh sb="136" eb="138">
      <t>ヒリツ</t>
    </rPh>
    <rPh sb="139" eb="141">
      <t>ジョウショウ</t>
    </rPh>
    <rPh sb="142" eb="144">
      <t>ヨソウ</t>
    </rPh>
    <rPh sb="152" eb="153">
      <t>ヒ</t>
    </rPh>
    <rPh sb="154" eb="155">
      <t>ツヅ</t>
    </rPh>
    <rPh sb="156" eb="158">
      <t>テキセイ</t>
    </rPh>
    <rPh sb="159" eb="163">
      <t>キサイカンリ</t>
    </rPh>
    <rPh sb="164" eb="1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</si>
</sst>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7941-4F7C-87F4-839A3FA8D1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61914</c:v>
                </c:pt>
                <c:pt idx="1">
                  <c:v>30199</c:v>
                </c:pt>
                <c:pt idx="2">
                  <c:v>23042</c:v>
                </c:pt>
                <c:pt idx="3">
                  <c:v>26482</c:v>
                </c:pt>
                <c:pt idx="4">
                  <c:v>41488</c:v>
                </c:pt>
              </c:numCache>
            </c:numRef>
          </c:val>
          <c:smooth val="0"/>
          <c:extLst>
            <c:ext xmlns:c16="http://schemas.microsoft.com/office/drawing/2014/chart" uri="{C3380CC4-5D6E-409C-BE32-E72D297353CC}">
              <c16:uniqueId val="{00000001-7941-4F7C-87F4-839A3FA8D18E}"/>
            </c:ext>
          </c:extLst>
        </c:ser>
        <c:dLbls>
          <c:showLegendKey val="0"/>
          <c:showVal val="0"/>
          <c:showCatName val="0"/>
          <c:showSerName val="0"/>
          <c:showPercent val="0"/>
          <c:showBubbleSize val="0"/>
        </c:dLbls>
        <c:marker val="1"/>
        <c:smooth val="0"/>
        <c:axId val="325891888"/>
        <c:axId val="325891496"/>
      </c:lineChart>
      <c:catAx>
        <c:axId val="32589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891496"/>
        <c:crosses val="autoZero"/>
        <c:auto val="1"/>
        <c:lblAlgn val="ctr"/>
        <c:lblOffset val="100"/>
        <c:tickLblSkip val="1"/>
        <c:tickMarkSkip val="1"/>
        <c:noMultiLvlLbl val="0"/>
      </c:catAx>
      <c:valAx>
        <c:axId val="3258914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89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7.54</c:v>
                </c:pt>
                <c:pt idx="2">
                  <c:v>6.05</c:v>
                </c:pt>
                <c:pt idx="3">
                  <c:v>6.23</c:v>
                </c:pt>
                <c:pt idx="4">
                  <c:v>5.49</c:v>
                </c:pt>
              </c:numCache>
            </c:numRef>
          </c:val>
          <c:extLst>
            <c:ext xmlns:c16="http://schemas.microsoft.com/office/drawing/2014/chart" uri="{C3380CC4-5D6E-409C-BE32-E72D297353CC}">
              <c16:uniqueId val="{00000000-80D4-4956-8BFE-7D19691FE6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24.85</c:v>
                </c:pt>
                <c:pt idx="1">
                  <c:v>26.54</c:v>
                </c:pt>
                <c:pt idx="2">
                  <c:v>27.49</c:v>
                </c:pt>
                <c:pt idx="3">
                  <c:v>29.43</c:v>
                </c:pt>
                <c:pt idx="4">
                  <c:v>27.4</c:v>
                </c:pt>
              </c:numCache>
            </c:numRef>
          </c:val>
          <c:extLst>
            <c:ext xmlns:c16="http://schemas.microsoft.com/office/drawing/2014/chart" uri="{C3380CC4-5D6E-409C-BE32-E72D297353CC}">
              <c16:uniqueId val="{00000001-80D4-4956-8BFE-7D19691FE616}"/>
            </c:ext>
          </c:extLst>
        </c:ser>
        <c:dLbls>
          <c:showLegendKey val="0"/>
          <c:showVal val="0"/>
          <c:showCatName val="0"/>
          <c:showSerName val="0"/>
          <c:showPercent val="0"/>
          <c:showBubbleSize val="0"/>
        </c:dLbls>
        <c:gapWidth val="250"/>
        <c:overlap val="100"/>
        <c:axId val="325888752"/>
        <c:axId val="3258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0.97</c:v>
                </c:pt>
                <c:pt idx="1">
                  <c:v>4.3</c:v>
                </c:pt>
                <c:pt idx="2">
                  <c:v>-0.51</c:v>
                </c:pt>
                <c:pt idx="3">
                  <c:v>2.2400000000000002</c:v>
                </c:pt>
                <c:pt idx="4">
                  <c:v>-1.17</c:v>
                </c:pt>
              </c:numCache>
            </c:numRef>
          </c:val>
          <c:smooth val="0"/>
          <c:extLst>
            <c:ext xmlns:c16="http://schemas.microsoft.com/office/drawing/2014/chart" uri="{C3380CC4-5D6E-409C-BE32-E72D297353CC}">
              <c16:uniqueId val="{00000002-80D4-4956-8BFE-7D19691FE616}"/>
            </c:ext>
          </c:extLst>
        </c:ser>
        <c:dLbls>
          <c:showLegendKey val="0"/>
          <c:showVal val="0"/>
          <c:showCatName val="0"/>
          <c:showSerName val="0"/>
          <c:showPercent val="0"/>
          <c:showBubbleSize val="0"/>
        </c:dLbls>
        <c:marker val="1"/>
        <c:smooth val="0"/>
        <c:axId val="325888752"/>
        <c:axId val="325891104"/>
      </c:lineChart>
      <c:catAx>
        <c:axId val="32588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891104"/>
        <c:crosses val="autoZero"/>
        <c:auto val="1"/>
        <c:lblAlgn val="ctr"/>
        <c:lblOffset val="100"/>
        <c:tickLblSkip val="1"/>
        <c:tickMarkSkip val="1"/>
        <c:noMultiLvlLbl val="0"/>
      </c:catAx>
      <c:valAx>
        <c:axId val="3258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8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55-4340-B42D-390AF409BB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5-4340-B42D-390AF409BBCE}"/>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0.16</c:v>
                </c:pt>
                <c:pt idx="4">
                  <c:v>#N/A</c:v>
                </c:pt>
                <c:pt idx="5">
                  <c:v>0.09</c:v>
                </c:pt>
                <c:pt idx="6">
                  <c:v>#N/A</c:v>
                </c:pt>
                <c:pt idx="7">
                  <c:v>0.09</c:v>
                </c:pt>
                <c:pt idx="8">
                  <c:v>#N/A</c:v>
                </c:pt>
                <c:pt idx="9">
                  <c:v>0</c:v>
                </c:pt>
              </c:numCache>
            </c:numRef>
          </c:val>
          <c:extLst>
            <c:ext xmlns:c16="http://schemas.microsoft.com/office/drawing/2014/chart" uri="{C3380CC4-5D6E-409C-BE32-E72D297353CC}">
              <c16:uniqueId val="{00000002-FD55-4340-B42D-390AF409BBCE}"/>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FD55-4340-B42D-390AF409BB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0.06</c:v>
                </c:pt>
                <c:pt idx="4">
                  <c:v>#N/A</c:v>
                </c:pt>
                <c:pt idx="5">
                  <c:v>0.04</c:v>
                </c:pt>
                <c:pt idx="6">
                  <c:v>#N/A</c:v>
                </c:pt>
                <c:pt idx="7">
                  <c:v>0.09</c:v>
                </c:pt>
                <c:pt idx="8">
                  <c:v>#N/A</c:v>
                </c:pt>
                <c:pt idx="9">
                  <c:v>0.1</c:v>
                </c:pt>
              </c:numCache>
            </c:numRef>
          </c:val>
          <c:extLst>
            <c:ext xmlns:c16="http://schemas.microsoft.com/office/drawing/2014/chart" uri="{C3380CC4-5D6E-409C-BE32-E72D297353CC}">
              <c16:uniqueId val="{00000004-FD55-4340-B42D-390AF409BBCE}"/>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0.34</c:v>
                </c:pt>
                <c:pt idx="4">
                  <c:v>#N/A</c:v>
                </c:pt>
                <c:pt idx="5">
                  <c:v>0.4</c:v>
                </c:pt>
                <c:pt idx="6">
                  <c:v>#N/A</c:v>
                </c:pt>
                <c:pt idx="7">
                  <c:v>0.45</c:v>
                </c:pt>
                <c:pt idx="8">
                  <c:v>#N/A</c:v>
                </c:pt>
                <c:pt idx="9">
                  <c:v>0.24</c:v>
                </c:pt>
              </c:numCache>
            </c:numRef>
          </c:val>
          <c:extLst>
            <c:ext xmlns:c16="http://schemas.microsoft.com/office/drawing/2014/chart" uri="{C3380CC4-5D6E-409C-BE32-E72D297353CC}">
              <c16:uniqueId val="{00000005-FD55-4340-B42D-390AF409BBC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0.49</c:v>
                </c:pt>
                <c:pt idx="4">
                  <c:v>#N/A</c:v>
                </c:pt>
                <c:pt idx="5">
                  <c:v>0.33</c:v>
                </c:pt>
                <c:pt idx="6">
                  <c:v>#N/A</c:v>
                </c:pt>
                <c:pt idx="7">
                  <c:v>0.28999999999999998</c:v>
                </c:pt>
                <c:pt idx="8">
                  <c:v>#N/A</c:v>
                </c:pt>
                <c:pt idx="9">
                  <c:v>0.49</c:v>
                </c:pt>
              </c:numCache>
            </c:numRef>
          </c:val>
          <c:extLst>
            <c:ext xmlns:c16="http://schemas.microsoft.com/office/drawing/2014/chart" uri="{C3380CC4-5D6E-409C-BE32-E72D297353CC}">
              <c16:uniqueId val="{00000006-FD55-4340-B42D-390AF409BB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2.08</c:v>
                </c:pt>
                <c:pt idx="2">
                  <c:v>#N/A</c:v>
                </c:pt>
                <c:pt idx="3">
                  <c:v>1.39</c:v>
                </c:pt>
                <c:pt idx="4">
                  <c:v>#N/A</c:v>
                </c:pt>
                <c:pt idx="5">
                  <c:v>1.7</c:v>
                </c:pt>
                <c:pt idx="6">
                  <c:v>#N/A</c:v>
                </c:pt>
                <c:pt idx="7">
                  <c:v>1.89</c:v>
                </c:pt>
                <c:pt idx="8">
                  <c:v>#N/A</c:v>
                </c:pt>
                <c:pt idx="9">
                  <c:v>1.0900000000000001</c:v>
                </c:pt>
              </c:numCache>
            </c:numRef>
          </c:val>
          <c:extLst>
            <c:ext xmlns:c16="http://schemas.microsoft.com/office/drawing/2014/chart" uri="{C3380CC4-5D6E-409C-BE32-E72D297353CC}">
              <c16:uniqueId val="{00000007-FD55-4340-B42D-390AF409BBCE}"/>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4.54</c:v>
                </c:pt>
                <c:pt idx="2">
                  <c:v>#N/A</c:v>
                </c:pt>
                <c:pt idx="3">
                  <c:v>1.77</c:v>
                </c:pt>
                <c:pt idx="4">
                  <c:v>#N/A</c:v>
                </c:pt>
                <c:pt idx="5">
                  <c:v>1.32</c:v>
                </c:pt>
                <c:pt idx="6">
                  <c:v>#N/A</c:v>
                </c:pt>
                <c:pt idx="7">
                  <c:v>0.45</c:v>
                </c:pt>
                <c:pt idx="8">
                  <c:v>#N/A</c:v>
                </c:pt>
                <c:pt idx="9">
                  <c:v>1.59</c:v>
                </c:pt>
              </c:numCache>
            </c:numRef>
          </c:val>
          <c:extLst>
            <c:ext xmlns:c16="http://schemas.microsoft.com/office/drawing/2014/chart" uri="{C3380CC4-5D6E-409C-BE32-E72D297353CC}">
              <c16:uniqueId val="{00000008-FD55-4340-B42D-390AF409BB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7.38</c:v>
                </c:pt>
                <c:pt idx="4">
                  <c:v>#N/A</c:v>
                </c:pt>
                <c:pt idx="5">
                  <c:v>5.94</c:v>
                </c:pt>
                <c:pt idx="6">
                  <c:v>#N/A</c:v>
                </c:pt>
                <c:pt idx="7">
                  <c:v>6.13</c:v>
                </c:pt>
                <c:pt idx="8">
                  <c:v>#N/A</c:v>
                </c:pt>
                <c:pt idx="9">
                  <c:v>5.48</c:v>
                </c:pt>
              </c:numCache>
            </c:numRef>
          </c:val>
          <c:extLst>
            <c:ext xmlns:c16="http://schemas.microsoft.com/office/drawing/2014/chart" uri="{C3380CC4-5D6E-409C-BE32-E72D297353CC}">
              <c16:uniqueId val="{00000009-FD55-4340-B42D-390AF409BBCE}"/>
            </c:ext>
          </c:extLst>
        </c:ser>
        <c:dLbls>
          <c:showLegendKey val="0"/>
          <c:showVal val="0"/>
          <c:showCatName val="0"/>
          <c:showSerName val="0"/>
          <c:showPercent val="0"/>
          <c:showBubbleSize val="0"/>
        </c:dLbls>
        <c:gapWidth val="150"/>
        <c:overlap val="100"/>
        <c:axId val="325889536"/>
        <c:axId val="325889928"/>
      </c:barChart>
      <c:catAx>
        <c:axId val="3258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889928"/>
        <c:crosses val="autoZero"/>
        <c:auto val="1"/>
        <c:lblAlgn val="ctr"/>
        <c:lblOffset val="100"/>
        <c:tickLblSkip val="1"/>
        <c:tickMarkSkip val="1"/>
        <c:noMultiLvlLbl val="0"/>
      </c:catAx>
      <c:valAx>
        <c:axId val="325889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8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430</c:v>
                </c:pt>
                <c:pt idx="5">
                  <c:v>426</c:v>
                </c:pt>
                <c:pt idx="8">
                  <c:v>400</c:v>
                </c:pt>
                <c:pt idx="11">
                  <c:v>388</c:v>
                </c:pt>
                <c:pt idx="14">
                  <c:v>377</c:v>
                </c:pt>
              </c:numCache>
            </c:numRef>
          </c:val>
          <c:extLst>
            <c:ext xmlns:c16="http://schemas.microsoft.com/office/drawing/2014/chart" uri="{C3380CC4-5D6E-409C-BE32-E72D297353CC}">
              <c16:uniqueId val="{00000000-7576-403F-9C57-C2CCDBAF39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76-403F-9C57-C2CCDBAF39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70</c:v>
                </c:pt>
                <c:pt idx="6">
                  <c:v>65</c:v>
                </c:pt>
                <c:pt idx="9">
                  <c:v>49</c:v>
                </c:pt>
                <c:pt idx="12">
                  <c:v>38</c:v>
                </c:pt>
              </c:numCache>
            </c:numRef>
          </c:val>
          <c:extLst>
            <c:ext xmlns:c16="http://schemas.microsoft.com/office/drawing/2014/chart" uri="{C3380CC4-5D6E-409C-BE32-E72D297353CC}">
              <c16:uniqueId val="{00000002-7576-403F-9C57-C2CCDBAF39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21</c:v>
                </c:pt>
                <c:pt idx="6">
                  <c:v>27</c:v>
                </c:pt>
                <c:pt idx="9">
                  <c:v>24</c:v>
                </c:pt>
                <c:pt idx="12">
                  <c:v>24</c:v>
                </c:pt>
              </c:numCache>
            </c:numRef>
          </c:val>
          <c:extLst>
            <c:ext xmlns:c16="http://schemas.microsoft.com/office/drawing/2014/chart" uri="{C3380CC4-5D6E-409C-BE32-E72D297353CC}">
              <c16:uniqueId val="{00000003-7576-403F-9C57-C2CCDBAF39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c:v>
                </c:pt>
                <c:pt idx="3">
                  <c:v>26</c:v>
                </c:pt>
                <c:pt idx="6">
                  <c:v>16</c:v>
                </c:pt>
                <c:pt idx="9">
                  <c:v>31</c:v>
                </c:pt>
                <c:pt idx="12">
                  <c:v>29</c:v>
                </c:pt>
              </c:numCache>
            </c:numRef>
          </c:val>
          <c:extLst>
            <c:ext xmlns:c16="http://schemas.microsoft.com/office/drawing/2014/chart" uri="{C3380CC4-5D6E-409C-BE32-E72D297353CC}">
              <c16:uniqueId val="{00000004-7576-403F-9C57-C2CCDBAF39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76-403F-9C57-C2CCDBAF39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6-403F-9C57-C2CCDBAF39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374</c:v>
                </c:pt>
                <c:pt idx="3">
                  <c:v>372</c:v>
                </c:pt>
                <c:pt idx="6">
                  <c:v>355</c:v>
                </c:pt>
                <c:pt idx="9">
                  <c:v>341</c:v>
                </c:pt>
                <c:pt idx="12">
                  <c:v>348</c:v>
                </c:pt>
              </c:numCache>
            </c:numRef>
          </c:val>
          <c:extLst>
            <c:ext xmlns:c16="http://schemas.microsoft.com/office/drawing/2014/chart" uri="{C3380CC4-5D6E-409C-BE32-E72D297353CC}">
              <c16:uniqueId val="{00000007-7576-403F-9C57-C2CCDBAF396B}"/>
            </c:ext>
          </c:extLst>
        </c:ser>
        <c:dLbls>
          <c:showLegendKey val="0"/>
          <c:showVal val="0"/>
          <c:showCatName val="0"/>
          <c:showSerName val="0"/>
          <c:showPercent val="0"/>
          <c:showBubbleSize val="0"/>
        </c:dLbls>
        <c:gapWidth val="100"/>
        <c:overlap val="100"/>
        <c:axId val="442440584"/>
        <c:axId val="44243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c:v>
                </c:pt>
                <c:pt idx="2">
                  <c:v>#N/A</c:v>
                </c:pt>
                <c:pt idx="3">
                  <c:v>#N/A</c:v>
                </c:pt>
                <c:pt idx="4">
                  <c:v>63</c:v>
                </c:pt>
                <c:pt idx="5">
                  <c:v>#N/A</c:v>
                </c:pt>
                <c:pt idx="6">
                  <c:v>#N/A</c:v>
                </c:pt>
                <c:pt idx="7">
                  <c:v>63</c:v>
                </c:pt>
                <c:pt idx="8">
                  <c:v>#N/A</c:v>
                </c:pt>
                <c:pt idx="9">
                  <c:v>#N/A</c:v>
                </c:pt>
                <c:pt idx="10">
                  <c:v>57</c:v>
                </c:pt>
                <c:pt idx="11">
                  <c:v>#N/A</c:v>
                </c:pt>
                <c:pt idx="12">
                  <c:v>#N/A</c:v>
                </c:pt>
                <c:pt idx="13">
                  <c:v>62</c:v>
                </c:pt>
                <c:pt idx="14">
                  <c:v>#N/A</c:v>
                </c:pt>
              </c:numCache>
            </c:numRef>
          </c:val>
          <c:smooth val="0"/>
          <c:extLst>
            <c:ext xmlns:c16="http://schemas.microsoft.com/office/drawing/2014/chart" uri="{C3380CC4-5D6E-409C-BE32-E72D297353CC}">
              <c16:uniqueId val="{00000008-7576-403F-9C57-C2CCDBAF396B}"/>
            </c:ext>
          </c:extLst>
        </c:ser>
        <c:dLbls>
          <c:showLegendKey val="0"/>
          <c:showVal val="0"/>
          <c:showCatName val="0"/>
          <c:showSerName val="0"/>
          <c:showPercent val="0"/>
          <c:showBubbleSize val="0"/>
        </c:dLbls>
        <c:marker val="1"/>
        <c:smooth val="0"/>
        <c:axId val="442440584"/>
        <c:axId val="442438624"/>
      </c:lineChart>
      <c:catAx>
        <c:axId val="4424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438624"/>
        <c:crosses val="autoZero"/>
        <c:auto val="1"/>
        <c:lblAlgn val="ctr"/>
        <c:lblOffset val="100"/>
        <c:tickLblSkip val="1"/>
        <c:tickMarkSkip val="1"/>
        <c:noMultiLvlLbl val="0"/>
      </c:catAx>
      <c:valAx>
        <c:axId val="44243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4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4423</c:v>
                </c:pt>
                <c:pt idx="5">
                  <c:v>4313</c:v>
                </c:pt>
                <c:pt idx="8">
                  <c:v>4337</c:v>
                </c:pt>
                <c:pt idx="11">
                  <c:v>4380</c:v>
                </c:pt>
                <c:pt idx="14">
                  <c:v>4500</c:v>
                </c:pt>
              </c:numCache>
            </c:numRef>
          </c:val>
          <c:extLst>
            <c:ext xmlns:c16="http://schemas.microsoft.com/office/drawing/2014/chart" uri="{C3380CC4-5D6E-409C-BE32-E72D297353CC}">
              <c16:uniqueId val="{00000000-B671-49D2-A6BB-EB6F4CB5BD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232</c:v>
                </c:pt>
                <c:pt idx="5">
                  <c:v>257</c:v>
                </c:pt>
                <c:pt idx="8">
                  <c:v>200</c:v>
                </c:pt>
                <c:pt idx="11">
                  <c:v>170</c:v>
                </c:pt>
                <c:pt idx="14">
                  <c:v>133</c:v>
                </c:pt>
              </c:numCache>
            </c:numRef>
          </c:val>
          <c:extLst>
            <c:ext xmlns:c16="http://schemas.microsoft.com/office/drawing/2014/chart" uri="{C3380CC4-5D6E-409C-BE32-E72D297353CC}">
              <c16:uniqueId val="{00000001-B671-49D2-A6BB-EB6F4CB5BD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2516</c:v>
                </c:pt>
                <c:pt idx="5">
                  <c:v>2576</c:v>
                </c:pt>
                <c:pt idx="8">
                  <c:v>2725</c:v>
                </c:pt>
                <c:pt idx="11">
                  <c:v>2782</c:v>
                </c:pt>
                <c:pt idx="14">
                  <c:v>2911</c:v>
                </c:pt>
              </c:numCache>
            </c:numRef>
          </c:val>
          <c:extLst>
            <c:ext xmlns:c16="http://schemas.microsoft.com/office/drawing/2014/chart" uri="{C3380CC4-5D6E-409C-BE32-E72D297353CC}">
              <c16:uniqueId val="{00000002-B671-49D2-A6BB-EB6F4CB5BD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71-49D2-A6BB-EB6F4CB5BD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71-49D2-A6BB-EB6F4CB5BD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1</c:v>
                </c:pt>
                <c:pt idx="9">
                  <c:v>6</c:v>
                </c:pt>
                <c:pt idx="12">
                  <c:v>0</c:v>
                </c:pt>
              </c:numCache>
            </c:numRef>
          </c:val>
          <c:extLst>
            <c:ext xmlns:c16="http://schemas.microsoft.com/office/drawing/2014/chart" uri="{C3380CC4-5D6E-409C-BE32-E72D297353CC}">
              <c16:uniqueId val="{00000005-B671-49D2-A6BB-EB6F4CB5BD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672</c:v>
                </c:pt>
                <c:pt idx="3">
                  <c:v>623</c:v>
                </c:pt>
                <c:pt idx="6">
                  <c:v>618</c:v>
                </c:pt>
                <c:pt idx="9">
                  <c:v>495</c:v>
                </c:pt>
                <c:pt idx="12">
                  <c:v>402</c:v>
                </c:pt>
              </c:numCache>
            </c:numRef>
          </c:val>
          <c:extLst>
            <c:ext xmlns:c16="http://schemas.microsoft.com/office/drawing/2014/chart" uri="{C3380CC4-5D6E-409C-BE32-E72D297353CC}">
              <c16:uniqueId val="{00000006-B671-49D2-A6BB-EB6F4CB5BD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183</c:v>
                </c:pt>
                <c:pt idx="3">
                  <c:v>168</c:v>
                </c:pt>
                <c:pt idx="6">
                  <c:v>150</c:v>
                </c:pt>
                <c:pt idx="9">
                  <c:v>195</c:v>
                </c:pt>
                <c:pt idx="12">
                  <c:v>298</c:v>
                </c:pt>
              </c:numCache>
            </c:numRef>
          </c:val>
          <c:extLst>
            <c:ext xmlns:c16="http://schemas.microsoft.com/office/drawing/2014/chart" uri="{C3380CC4-5D6E-409C-BE32-E72D297353CC}">
              <c16:uniqueId val="{00000007-B671-49D2-A6BB-EB6F4CB5BD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306</c:v>
                </c:pt>
                <c:pt idx="3">
                  <c:v>300</c:v>
                </c:pt>
                <c:pt idx="6">
                  <c:v>228</c:v>
                </c:pt>
                <c:pt idx="9">
                  <c:v>210</c:v>
                </c:pt>
                <c:pt idx="12">
                  <c:v>213</c:v>
                </c:pt>
              </c:numCache>
            </c:numRef>
          </c:val>
          <c:extLst>
            <c:ext xmlns:c16="http://schemas.microsoft.com/office/drawing/2014/chart" uri="{C3380CC4-5D6E-409C-BE32-E72D297353CC}">
              <c16:uniqueId val="{00000008-B671-49D2-A6BB-EB6F4CB5BD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303</c:v>
                </c:pt>
                <c:pt idx="3">
                  <c:v>235</c:v>
                </c:pt>
                <c:pt idx="6">
                  <c:v>170</c:v>
                </c:pt>
                <c:pt idx="9">
                  <c:v>121</c:v>
                </c:pt>
                <c:pt idx="12">
                  <c:v>83</c:v>
                </c:pt>
              </c:numCache>
            </c:numRef>
          </c:val>
          <c:extLst>
            <c:ext xmlns:c16="http://schemas.microsoft.com/office/drawing/2014/chart" uri="{C3380CC4-5D6E-409C-BE32-E72D297353CC}">
              <c16:uniqueId val="{00000009-B671-49D2-A6BB-EB6F4CB5BD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4434</c:v>
                </c:pt>
                <c:pt idx="3">
                  <c:v>4605</c:v>
                </c:pt>
                <c:pt idx="6">
                  <c:v>4722</c:v>
                </c:pt>
                <c:pt idx="9">
                  <c:v>4907</c:v>
                </c:pt>
                <c:pt idx="12">
                  <c:v>5220</c:v>
                </c:pt>
              </c:numCache>
            </c:numRef>
          </c:val>
          <c:extLst>
            <c:ext xmlns:c16="http://schemas.microsoft.com/office/drawing/2014/chart" uri="{C3380CC4-5D6E-409C-BE32-E72D297353CC}">
              <c16:uniqueId val="{0000000A-B671-49D2-A6BB-EB6F4CB5BDDC}"/>
            </c:ext>
          </c:extLst>
        </c:ser>
        <c:dLbls>
          <c:showLegendKey val="0"/>
          <c:showVal val="0"/>
          <c:showCatName val="0"/>
          <c:showSerName val="0"/>
          <c:showPercent val="0"/>
          <c:showBubbleSize val="0"/>
        </c:dLbls>
        <c:gapWidth val="100"/>
        <c:overlap val="100"/>
        <c:axId val="442442544"/>
        <c:axId val="442439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71-49D2-A6BB-EB6F4CB5BDDC}"/>
            </c:ext>
          </c:extLst>
        </c:ser>
        <c:dLbls>
          <c:showLegendKey val="0"/>
          <c:showVal val="0"/>
          <c:showCatName val="0"/>
          <c:showSerName val="0"/>
          <c:showPercent val="0"/>
          <c:showBubbleSize val="0"/>
        </c:dLbls>
        <c:marker val="1"/>
        <c:smooth val="0"/>
        <c:axId val="442442544"/>
        <c:axId val="442439800"/>
      </c:lineChart>
      <c:catAx>
        <c:axId val="4424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439800"/>
        <c:crosses val="autoZero"/>
        <c:auto val="1"/>
        <c:lblAlgn val="ctr"/>
        <c:lblOffset val="100"/>
        <c:tickLblSkip val="1"/>
        <c:tickMarkSkip val="1"/>
        <c:noMultiLvlLbl val="0"/>
      </c:catAx>
      <c:valAx>
        <c:axId val="4424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4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1004</c:v>
                </c:pt>
                <c:pt idx="1">
                  <c:v>1078</c:v>
                </c:pt>
                <c:pt idx="2">
                  <c:v>1051</c:v>
                </c:pt>
              </c:numCache>
            </c:numRef>
          </c:val>
          <c:extLst>
            <c:ext xmlns:c16="http://schemas.microsoft.com/office/drawing/2014/chart" uri="{C3380CC4-5D6E-409C-BE32-E72D297353CC}">
              <c16:uniqueId val="{00000000-E07E-4A0A-997F-A67D8C8B98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97</c:v>
                </c:pt>
                <c:pt idx="2">
                  <c:v>50</c:v>
                </c:pt>
              </c:numCache>
            </c:numRef>
          </c:val>
          <c:extLst>
            <c:ext xmlns:c16="http://schemas.microsoft.com/office/drawing/2014/chart" uri="{C3380CC4-5D6E-409C-BE32-E72D297353CC}">
              <c16:uniqueId val="{00000001-E07E-4A0A-997F-A67D8C8B98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931</c:v>
                </c:pt>
                <c:pt idx="1">
                  <c:v>936</c:v>
                </c:pt>
                <c:pt idx="2">
                  <c:v>1125</c:v>
                </c:pt>
              </c:numCache>
            </c:numRef>
          </c:val>
          <c:extLst>
            <c:ext xmlns:c16="http://schemas.microsoft.com/office/drawing/2014/chart" uri="{C3380CC4-5D6E-409C-BE32-E72D297353CC}">
              <c16:uniqueId val="{00000002-E07E-4A0A-997F-A67D8C8B9860}"/>
            </c:ext>
          </c:extLst>
        </c:ser>
        <c:dLbls>
          <c:showLegendKey val="0"/>
          <c:showVal val="0"/>
          <c:showCatName val="0"/>
          <c:showSerName val="0"/>
          <c:showPercent val="0"/>
          <c:showBubbleSize val="0"/>
        </c:dLbls>
        <c:gapWidth val="120"/>
        <c:overlap val="100"/>
        <c:axId val="442438232"/>
        <c:axId val="442440976"/>
      </c:barChart>
      <c:catAx>
        <c:axId val="44243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440976"/>
        <c:crosses val="autoZero"/>
        <c:auto val="1"/>
        <c:lblAlgn val="ctr"/>
        <c:lblOffset val="100"/>
        <c:tickLblSkip val="1"/>
        <c:tickMarkSkip val="1"/>
        <c:noMultiLvlLbl val="0"/>
      </c:catAx>
      <c:valAx>
        <c:axId val="442440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43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{9A511A1E-683F-473B-ACF2-5640541F2FAC}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0B-4F63-837D-63611626E2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{0300BF4F-8B7E-438A-BD05-7AE9DE892C00}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B-4F63-837D-63611626E2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{C8A5007E-C0AD-4E98-9E60-A74F24B50F65}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B-4F63-837D-63611626E2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{18033B81-9D86-4A0E-9A3F-42902279F193}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B-4F63-837D-63611626E2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{263A5F28-25FD-46AB-82DF-051637403D9F}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B-4F63-837D-63611626E2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{40C8F6E7-AB66-4212-8A11-F361FC4DB74E}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0B-4F63-837D-63611626E2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{D8BC128F-6737-4D9F-A650-72BDB1AEB4C6}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0B-4F63-837D-63611626E2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{32BD10B6-FEDA-42F3-93D0-20FDFD41D03B}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0B-4F63-837D-63611626E2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{AA28D85A-DAD9-4BD3-904C-7230899EA11D}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0B-4F63-837D-63611626E2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57</c:v>
                </c:pt>
                <c:pt idx="16">
                  <c:v>58.9</c:v>
                </c:pt>
                <c:pt idx="24">
                  <c:v>60.7</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0B-4F63-837D-63611626E2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{004737C2-07E2-424F-BB92-BC2E8FC599B9}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0B-4F63-837D-63611626E2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{7D49756D-8070-403F-82E0-713CC8BA4A8E}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B-4F63-837D-63611626E2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{A163C85C-AAE4-461B-BAA2-06B64EFB10F6}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B-4F63-837D-63611626E2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{4DE43246-8624-43C7-8FC7-5AFD04F52684}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B-4F63-837D-63611626E2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{50D22F60-93C8-4114-BBF6-634F42357FD4}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B-4F63-837D-63611626E2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{DDC42CE4-1CEC-44E8-9EC9-6CD26AF1325A}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0B-4F63-837D-63611626E2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{6A0D3A94-DB61-4F73-86F1-6C3051174F26}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0B-4F63-837D-63611626E2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{903E9FA9-7CFE-46C7-BBA8-92853886C5A1}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0B-4F63-837D-63611626E2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{8737B7EB-1114-4639-B115-DDB39F19BA0B}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0B-4F63-837D-63611626E2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3F0B-4F63-837D-63611626E2D9}"/>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{B6386AF0-F58E-4658-8A0E-687860A54628}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C9-41B3-8174-8B7EA5CC31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{667795E1-64A3-42D9-BBB9-86E0B67A0F97}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C9-41B3-8174-8B7EA5CC31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{FA25CCA3-7519-4496-97F9-08A7451C0185}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C9-41B3-8174-8B7EA5CC31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{0C5F3D9E-4041-43D9-932A-170F0C222D77}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C9-41B3-8174-8B7EA5CC31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{B5660D39-7918-44C1-B466-3917BD9A5BE0}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C9-41B3-8174-8B7EA5CC313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{41509270-92F7-45FC-B45C-B6913D751FEB}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C9-41B3-8174-8B7EA5CC313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{5B3FD0A7-77EA-4658-BCE6-3F66F1B353E9}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C9-41B3-8174-8B7EA5CC313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{EA65BFAE-35AA-4614-AC20-3AB2FB59A12E}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C9-41B3-8174-8B7EA5CC313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{CC80A748-36DC-41FB-82CF-B3C84B570053}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C9-41B3-8174-8B7EA5CC31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c:v>
                </c:pt>
                <c:pt idx="24">
                  <c:v>1.8</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C9-41B3-8174-8B7EA5CC31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{F72F0D52-8641-4E1C-A84C-1AA070BE75BB}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C9-41B3-8174-8B7EA5CC31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{5E0FEEBE-9154-4453-8B2C-82F47891C69C}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C9-41B3-8174-8B7EA5CC31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{6F3E95A2-801C-400A-B766-7DF55409875F}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C9-41B3-8174-8B7EA5CC31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{235BA20D-0CAC-47DA-8295-279427B4989D}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C9-41B3-8174-8B7EA5CC31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{886E1FCB-9C1C-4680-91DB-13E812FE9C63}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C9-41B3-8174-8B7EA5CC313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{09A0B88B-4AAB-412F-840C-BF46D4F0EBBB}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C9-41B3-8174-8B7EA5CC313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{41D324A8-9A8C-4B5B-8285-DF85930B4A18}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C9-41B3-8174-8B7EA5CC31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{43A06429-DD7B-4546-AE9C-F3B355BCB15D}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C9-41B3-8174-8B7EA5CC31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{858CBBDB-595A-42D5-9BFA-77B2CE1A6586}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C9-41B3-8174-8B7EA5CC31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0C9-41B3-8174-8B7EA5CC313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元利償還金等（</a:t>
          </a:r>
          <a:r>
            <a:rPr kumimoji="1" lang="en-US" altLang="ja-JP" sz="1250">
              <a:latin typeface="ＭＳ ゴシック" pitchFamily="49" charset="-128"/>
              <a:ea typeface="ＭＳ ゴシック" pitchFamily="49" charset="-128"/>
            </a:rPr>
            <a:t>A)</a:t>
          </a:r>
          <a:r>
            <a:rPr kumimoji="1" lang="ja-JP" altLang="en-US" sz="1250">
              <a:latin typeface="ＭＳ ゴシック" pitchFamily="49" charset="-128"/>
              <a:ea typeface="ＭＳ ゴシック" pitchFamily="49" charset="-128"/>
            </a:rPr>
            <a:t>については，前年度と比べ</a:t>
          </a:r>
          <a:r>
            <a:rPr kumimoji="1" lang="en-US" altLang="ja-JP" sz="1250">
              <a:latin typeface="ＭＳ ゴシック" pitchFamily="49" charset="-128"/>
              <a:ea typeface="ＭＳ ゴシック" pitchFamily="49" charset="-128"/>
            </a:rPr>
            <a:t>6</a:t>
          </a:r>
          <a:r>
            <a:rPr kumimoji="1" lang="ja-JP" altLang="en-US" sz="1250">
              <a:latin typeface="ＭＳ ゴシック" pitchFamily="49" charset="-128"/>
              <a:ea typeface="ＭＳ ゴシック" pitchFamily="49" charset="-128"/>
            </a:rPr>
            <a:t>百万円の増となっている。平成</a:t>
          </a:r>
          <a:r>
            <a:rPr kumimoji="1" lang="en-US" altLang="ja-JP" sz="1250">
              <a:latin typeface="ＭＳ ゴシック" pitchFamily="49" charset="-128"/>
              <a:ea typeface="ＭＳ ゴシック" pitchFamily="49" charset="-128"/>
            </a:rPr>
            <a:t>11</a:t>
          </a:r>
          <a:r>
            <a:rPr kumimoji="1" lang="ja-JP" altLang="en-US" sz="1250">
              <a:latin typeface="ＭＳ ゴシック" pitchFamily="49" charset="-128"/>
              <a:ea typeface="ＭＳ ゴシック" pitchFamily="49" charset="-128"/>
            </a:rPr>
            <a:t>年度借入の減税補てん債の償還終了等に伴う減</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百万円</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年度借入の公共事業等債の元金償還開始による増</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a:t>
          </a:r>
          <a:r>
            <a:rPr kumimoji="1" lang="en-US" altLang="ja-JP" sz="1250">
              <a:latin typeface="ＭＳ ゴシック" pitchFamily="49" charset="-128"/>
              <a:ea typeface="ＭＳ ゴシック" pitchFamily="49" charset="-128"/>
            </a:rPr>
            <a:t>8</a:t>
          </a:r>
          <a:r>
            <a:rPr kumimoji="1" lang="ja-JP" altLang="en-US" sz="1250">
              <a:latin typeface="ＭＳ ゴシック" pitchFamily="49" charset="-128"/>
              <a:ea typeface="ＭＳ ゴシック" pitchFamily="49" charset="-128"/>
            </a:rPr>
            <a:t>百万円</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が主な要因である。</a:t>
          </a:r>
        </a:p>
        <a:p>
          <a:r>
            <a:rPr kumimoji="1" lang="ja-JP" altLang="en-US" sz="1250">
              <a:latin typeface="ＭＳ ゴシック" pitchFamily="49" charset="-128"/>
              <a:ea typeface="ＭＳ ゴシック" pitchFamily="49" charset="-128"/>
            </a:rPr>
            <a:t>　算入公債費等（</a:t>
          </a:r>
          <a:r>
            <a:rPr kumimoji="1" lang="en-US" altLang="ja-JP" sz="1250">
              <a:latin typeface="ＭＳ ゴシック" pitchFamily="49" charset="-128"/>
              <a:ea typeface="ＭＳ ゴシック" pitchFamily="49" charset="-128"/>
            </a:rPr>
            <a:t>B</a:t>
          </a:r>
          <a:r>
            <a:rPr kumimoji="1" lang="ja-JP" altLang="en-US" sz="1250">
              <a:latin typeface="ＭＳ ゴシック" pitchFamily="49" charset="-128"/>
              <a:ea typeface="ＭＳ ゴシック" pitchFamily="49" charset="-128"/>
            </a:rPr>
            <a:t>）については，前年度と比べ</a:t>
          </a:r>
          <a:r>
            <a:rPr kumimoji="1" lang="en-US" altLang="ja-JP" sz="1250">
              <a:latin typeface="ＭＳ ゴシック" pitchFamily="49" charset="-128"/>
              <a:ea typeface="ＭＳ ゴシック" pitchFamily="49" charset="-128"/>
            </a:rPr>
            <a:t>11</a:t>
          </a:r>
          <a:r>
            <a:rPr kumimoji="1" lang="ja-JP" altLang="en-US" sz="1250">
              <a:latin typeface="ＭＳ ゴシック" pitchFamily="49" charset="-128"/>
              <a:ea typeface="ＭＳ ゴシック" pitchFamily="49" charset="-128"/>
            </a:rPr>
            <a:t>百万円の減となっている。財源対策債償還費及び減税補てん債償還費算入額の減が主な要因である。</a:t>
          </a:r>
        </a:p>
        <a:p>
          <a:r>
            <a:rPr kumimoji="1" lang="ja-JP" altLang="en-US" sz="1250">
              <a:latin typeface="ＭＳ ゴシック" pitchFamily="49" charset="-128"/>
              <a:ea typeface="ＭＳ ゴシック" pitchFamily="49" charset="-128"/>
            </a:rPr>
            <a:t>　（</a:t>
          </a:r>
          <a:r>
            <a:rPr kumimoji="1" lang="en-US" altLang="ja-JP" sz="1250">
              <a:latin typeface="ＭＳ ゴシック" pitchFamily="49" charset="-128"/>
              <a:ea typeface="ＭＳ ゴシック" pitchFamily="49" charset="-128"/>
            </a:rPr>
            <a:t>A)</a:t>
          </a:r>
          <a:r>
            <a:rPr kumimoji="1" lang="ja-JP" altLang="en-US" sz="1250">
              <a:latin typeface="ＭＳ ゴシック" pitchFamily="49" charset="-128"/>
              <a:ea typeface="ＭＳ ゴシック" pitchFamily="49" charset="-128"/>
            </a:rPr>
            <a:t>の額の増よりも（</a:t>
          </a:r>
          <a:r>
            <a:rPr kumimoji="1" lang="en-US" altLang="ja-JP" sz="1250">
              <a:latin typeface="ＭＳ ゴシック" pitchFamily="49" charset="-128"/>
              <a:ea typeface="ＭＳ ゴシック" pitchFamily="49" charset="-128"/>
            </a:rPr>
            <a:t>B)</a:t>
          </a:r>
          <a:r>
            <a:rPr kumimoji="1" lang="ja-JP" altLang="en-US" sz="1250">
              <a:latin typeface="ＭＳ ゴシック" pitchFamily="49" charset="-128"/>
              <a:ea typeface="ＭＳ ゴシック" pitchFamily="49" charset="-128"/>
            </a:rPr>
            <a:t>の額の減の方が大きいため，実質公債費比率は増となっている。今後，小中学校大規模改造工事債や過疎対策事業債の元金償還開始等により元利償還金が更に増加に転じる可能性があるため，適正な起債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当町では満期一括償還の地方債の借入はない。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）については，前年度と比べ</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百万円の増となっている。過疎対策事業債発行による増</a:t>
          </a:r>
          <a:r>
            <a:rPr kumimoji="1" lang="en-US" altLang="ja-JP" sz="1400">
              <a:latin typeface="ＭＳ ゴシック" pitchFamily="49" charset="-128"/>
              <a:ea typeface="ＭＳ ゴシック" pitchFamily="49" charset="-128"/>
            </a:rPr>
            <a:t>(+469</a:t>
          </a:r>
          <a:r>
            <a:rPr kumimoji="1" lang="ja-JP" altLang="en-US" sz="1400">
              <a:latin typeface="ＭＳ ゴシック" pitchFamily="49" charset="-128"/>
              <a:ea typeface="ＭＳ ゴシック" pitchFamily="49" charset="-128"/>
            </a:rPr>
            <a:t>百万円），臨時財政対策債，学校教育施設等整備事業債及び公共事業等債の残高の減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が主な要因である。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）については，前年度と比べ</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百万円の増となっている。公共公益施設維持整備事業基金への積立による増</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や，令和２年度借入の過疎対策事業債算入などに伴う基準財政需要額の算入見込額の増</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などが主な要因である。</a:t>
          </a:r>
        </a:p>
        <a:p>
          <a:r>
            <a:rPr kumimoji="1" lang="ja-JP" altLang="en-US" sz="1400">
              <a:latin typeface="ＭＳ ゴシック" pitchFamily="49" charset="-128"/>
              <a:ea typeface="ＭＳ ゴシック" pitchFamily="49" charset="-128"/>
            </a:rPr>
            <a:t>　前年度と同様に，将来負担額（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よりも充当可能財源等（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）のほうが多いため，将来負担比率は算定されていない。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・減債基金については，起債償還財源に充当するための繰入などにより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・財政調整基金については，会計年度任用職員制度移行に伴う単価増への対応等による取り崩しなどにより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・その他特定目的基金については，公共公益施設整備基金について，庁舎大規模改修に備える積立により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がんばる利根町応援基金について，ふるさと納税寄附金の積立により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百万円の増となった一方，都市計画事業基金について，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雨水路改築工事充当により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・過疎対策事業債を有効的に活用することにより，財政調整基金の取り崩しに頼らない財政運営を目指す。また，特定目的基金については，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特に役場庁舎の大規模改造工事に備え，利根町公共公益施設整備基金への積立を計画的に行っていく必要がある。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・利根町都市計画事業基金：都市計画税のうち，下水道事業起債償還額を差し引いた分について積立を行い，都市計画事業に充当する。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・がんばる利根町応援基金：ふるさと納税寄附金について基金に積立を行い，寄附金事業の目的に合った町の事業等に充当する。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・利根町公共公益施設整備基金：利根町内の公共施設整備に係る事業に充当する。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・利根町都市計画事業基金：下水道事業会計における雨水路改築実施設計業務委託に充てるため，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百万円の取り崩しを行うとともに，都市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計画税のうち，下水道事業起債償還額に充当した額を差し引いた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百万円について積立を行った結果，基金残高としては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・がんばる利根町応援基金：各課該当する事業に充当するとともに，がんばる利根町応援寄附金（ふるさと納税）の歳入が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ことにより，基金残高としても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・利根町公共公益施設整備基金：庁舎大規模改修に備えて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百万円積立し，基金残高としても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・町役場庁舎が築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年を超えており，今後大規模な改修が必要となる見込みとなっている。起債の対象外にもなっていることから，今後も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利根町公共公益施設整備基金への積立を計画的に行っていく必要がある。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・基金の積立額が前年度よりも増加したものの，会計年度任用職員制度移行に伴う単価増への対応等による基金の取崩額が前年度よりも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大幅に増加したことから，基金残高は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・予算編成上，過去の実績を踏まえ，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百万円前後を維持するようにしたい。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・基金の積立額が前年度よりも減少し，起債償還財源に充てるための繰入等による基金の取崩額も減少したことから，基金残高としては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・決算余剰金について，過度に財政調整基金に積立を行わないようにし，将来の償還に備えて減債基金への積立を計画的に行っていきたい。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16FCADA-9E94-45CD-B43A-7D7A6B0D5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6E6735-0DAE-4C90-83F0-FCC850AF8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767089C-EA4D-4D99-A0A2-2C7F4F1AFD0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7ED05B1-B58E-410B-8946-1ABF799368B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161216E-10CB-441F-AD15-F838B9705CF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BA24059-F2F1-4FC1-A5A3-9F5EE89F887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7A4A26A-1A3E-4403-9BF4-581BC4B1E71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699EAAF-29D8-4D3B-AA1A-A73E6AF1A82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67D0024-8CE4-48B7-B933-70CAD3D108E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979561-BB96-4122-B949-46350BC8A5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3CF4B82-8ACE-4C3C-89C3-F200DBF1E41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641ED01-9B15-41AE-9590-1624AF51F79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BAAE54C-7CF1-4440-ACBA-EF6B241F6C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D463E23-3940-4ADA-ADEA-E338DA8C4B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4F154BE-5CD6-495A-821D-3C09392719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48215D9-F7FB-47EF-ABF5-3436F021E7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31FA848-4B19-4BE7-9606-C7C807DD5C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D6B7DE7-2360-4534-96F0-C2B6CE9CB6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4A3BCE4-A41B-46E9-AFA2-7A438723D19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0E521F1-E058-4BFB-9827-5FBEEE7F603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C913E20-6A51-49D2-9DC9-CC9014371B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7ACF5B-F2A3-4985-8673-9B50FC96F0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F21A801-9770-4BF7-BFA0-2F69FB53CD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6F80882-25E3-4301-8476-A6D2670EA6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45841F3-0FC0-41E6-BDD4-436240D1F2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4B42FDE-74A7-4D4E-A5CB-5B880282BD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997B1DB-0914-4A38-B07C-0B89FD28BD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6EEFA78-21C8-4C3C-94B8-327D7406FA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2E607C3-E8A5-44A9-B20C-10A8B04B92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5595B13-031F-43B5-BD32-04130DA9BF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F8DDD35-6B75-4F07-82DF-F96132CB08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1CEE893-A1B1-4E19-B6FF-0ED6AF7815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2676E8-2EC1-49ED-AD66-958070290F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3808214-4210-43C5-AACC-BAE6312352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FCD2856-740A-48EB-B4B6-40C5B30AF7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A99B7A4-45FB-4454-A0F2-6890EFF2BD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161FDF-EF68-4741-9B16-DB28DB5DDC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1B90044-2C58-47AE-92EF-1B7B4B202A4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2FD0ECA-1B07-4C8C-AAC7-802997B6BD2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B2FE69D-8A12-4C0F-8C67-47FDBAF40D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2148B8D-C202-4D67-B0FB-441E5DD76B4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0F51E98-90FB-41A7-A921-E60E1431D3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7185BF6-D00E-48C7-8B7F-1EFBC612C8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4D0601D-5380-4E59-BB40-5E819B8ECC3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672F44F-80C6-4590-9F8B-82C6E323CA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6ECF1D-C528-4F5D-BAFB-196705E3E9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B54FF36-3974-4F67-A62E-CE12338C81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FA9675F-628D-4267-873A-50074481B7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8287888-BFB5-4984-8D52-ADE2F4AEDE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5E4F10-0291-49CF-8E21-EAA30FFEDB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393E879-0464-4B54-9D2F-F78388F690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ABE55C0-29CF-4880-B4F3-FB63BE5B1A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35294AF-4476-4E84-83FF-DF5BD40B6D3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B454CCC-9CB7-4E15-A2F8-A4157E1AAF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AF3EE83-2B5F-4703-A506-524D47499F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190D562-B023-404B-8EC6-B784E86F76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020A30C-5EBD-4EBA-B275-1D302AAA7D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令和</a:t>
          </a:r>
          <a:r>
            <a:rPr kumimoji="1" lang="en-US" altLang="ja-JP" sz="1000" baseline="0">
              <a:latin typeface="ＭＳ Ｐゴシック" panose="020B0600070205080204" pitchFamily="50" charset="-128"/>
              <a:ea typeface="ＭＳ Ｐゴシック" panose="020B0600070205080204" pitchFamily="50" charset="-128"/>
            </a:rPr>
            <a:t>2</a:t>
          </a:r>
          <a:r>
            <a:rPr kumimoji="1" lang="ja-JP" altLang="en-US" sz="1000" baseline="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000" baseline="0">
              <a:latin typeface="ＭＳ Ｐゴシック" panose="020B0600070205080204" pitchFamily="50" charset="-128"/>
              <a:ea typeface="ＭＳ Ｐゴシック" panose="020B0600070205080204" pitchFamily="50" charset="-128"/>
            </a:rPr>
            <a:t>62.4</a:t>
          </a:r>
          <a:r>
            <a:rPr kumimoji="1" lang="ja-JP" altLang="en-US" sz="1000" baseline="0">
              <a:latin typeface="ＭＳ Ｐゴシック" panose="020B0600070205080204" pitchFamily="50" charset="-128"/>
              <a:ea typeface="ＭＳ Ｐゴシック" panose="020B0600070205080204" pitchFamily="50" charset="-128"/>
            </a:rPr>
            <a:t>％で，令和元年度決算の</a:t>
          </a:r>
          <a:r>
            <a:rPr kumimoji="1" lang="en-US" altLang="ja-JP" sz="1000" baseline="0">
              <a:latin typeface="ＭＳ Ｐゴシック" panose="020B0600070205080204" pitchFamily="50" charset="-128"/>
              <a:ea typeface="ＭＳ Ｐゴシック" panose="020B0600070205080204" pitchFamily="50" charset="-128"/>
            </a:rPr>
            <a:t>60.7%</a:t>
          </a:r>
          <a:r>
            <a:rPr kumimoji="1" lang="ja-JP" altLang="en-US" sz="1000" baseline="0">
              <a:latin typeface="ＭＳ Ｐゴシック" panose="020B0600070205080204" pitchFamily="50" charset="-128"/>
              <a:ea typeface="ＭＳ Ｐゴシック" panose="020B0600070205080204" pitchFamily="50" charset="-128"/>
            </a:rPr>
            <a:t>と比較すると</a:t>
          </a:r>
          <a:r>
            <a:rPr kumimoji="1" lang="en-US" altLang="ja-JP" sz="1000" baseline="0">
              <a:latin typeface="ＭＳ Ｐゴシック" panose="020B0600070205080204" pitchFamily="50" charset="-128"/>
              <a:ea typeface="ＭＳ Ｐゴシック" panose="020B0600070205080204" pitchFamily="50" charset="-128"/>
            </a:rPr>
            <a:t>1.7</a:t>
          </a:r>
          <a:r>
            <a:rPr kumimoji="1" lang="ja-JP" altLang="en-US" sz="1000" baseline="0">
              <a:latin typeface="ＭＳ Ｐゴシック" panose="020B0600070205080204" pitchFamily="50" charset="-128"/>
              <a:ea typeface="ＭＳ Ｐゴシック" panose="020B0600070205080204" pitchFamily="50" charset="-128"/>
            </a:rPr>
            <a:t>ポイント増加した。類似団体平均値と比較しても若干比率が上回っている。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令和</a:t>
          </a:r>
          <a:r>
            <a:rPr kumimoji="1" lang="en-US" altLang="ja-JP" sz="1000" baseline="0">
              <a:latin typeface="ＭＳ Ｐゴシック" panose="020B0600070205080204" pitchFamily="50" charset="-128"/>
              <a:ea typeface="ＭＳ Ｐゴシック" panose="020B0600070205080204" pitchFamily="50" charset="-128"/>
            </a:rPr>
            <a:t>2</a:t>
          </a:r>
          <a:r>
            <a:rPr kumimoji="1" lang="ja-JP" altLang="en-US" sz="1000" baseline="0">
              <a:latin typeface="ＭＳ Ｐゴシック" panose="020B0600070205080204" pitchFamily="50" charset="-128"/>
              <a:ea typeface="ＭＳ Ｐゴシック" panose="020B0600070205080204" pitchFamily="50" charset="-128"/>
            </a:rPr>
            <a:t>年度は，文化センターの舞台吊物更新工事や道路修繕工事および道路改良工事，雨水路改築工事等を行ったものの，施設への新規投資よりも減価償却による価値の減少分が上回ったため，比率が上昇したと考えられ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町の財政状況も踏まえながら，策定予定となっている「個別施設計画」に基づく計画的な修繕・更新を行っていく必要がある。</a:t>
          </a: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11B27A5-0E42-4A5D-9E43-E2195FD430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C8128B4-48AE-4433-90EC-1DAA79E5DB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044A961-6B57-43C5-B26E-77458608117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964213B-B7B7-4BA3-A7BD-4FE6D9DCBF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CC79386-1679-4492-BC18-D9ED73FDFB4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F023050-201F-4DF2-9F84-C15D5D27AD4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D2A2DFE-05D7-4EFC-9342-4EF6C69A3C7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EFA6CB0-B084-4B13-A021-C5E4935DEED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A82C84B-838F-4711-8CF3-334B03C0128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C7AA3FA-6ACF-4FB4-9312-A1125BE9AF8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CDE5498-7272-4731-88BA-39BDF940973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0EFA928-73AB-4866-9C38-A22AB57FCE4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8A3689F-ED63-4569-8C52-E51AB22A427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87C7E6C-9D88-4C23-A6EE-6E2C6D182C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075F5BF-B4AA-441D-8400-06CE87DAB4D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9E33A84-44E1-47C7-B896-8107CD198DF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4A14C724-830B-4B03-8692-92001E4E84DD}"/>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D507E018-8907-4AA4-AEB7-C07137B3B661}"/>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66282496-8A41-44EB-A89A-19BFAA2B12C5}"/>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9127E303-B6EF-4317-8D28-616CC606382C}"/>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3E8203C4-AF0D-4BFF-B54B-95DDFEF0A1FC}"/>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id="{A9790036-C382-4870-98BC-59A4C2E68F13}"/>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AC64AD38-14B3-49F8-8EAE-7BF62E9B1D73}"/>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B8074218-676B-480B-86D0-BCEC57162E18}"/>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30DDC25E-597B-466B-A2FF-8BB69B72C36D}"/>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AE66E1F2-0ACA-4F99-BEAB-04CFC96A0EEB}"/>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3921C8CB-7FDB-4BAB-B049-18E225DD8812}"/>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F7F898-28F1-445B-A471-E6B76A7CAA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6522E84-11B1-4469-89D5-05691E45B6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3D52395-C87B-4CFD-BA0C-C0F93B7D22C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A4AF1FE-BFF0-4F1E-8D9B-1ADE03A4400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FFFCD1F-6B86-415D-902C-08A034B2BF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1" name="楕円 90">
          <a:extLst>
            <a:ext uri="{FF2B5EF4-FFF2-40B4-BE49-F238E27FC236}">
              <a16:creationId xmlns:a16="http://schemas.microsoft.com/office/drawing/2014/main" id="{5EFBACCF-00BD-4B25-A37C-46C36D9F8533}"/>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92" name="有形固定資産減価償却率該当値テキスト">
          <a:extLst>
            <a:ext uri="{FF2B5EF4-FFF2-40B4-BE49-F238E27FC236}">
              <a16:creationId xmlns:a16="http://schemas.microsoft.com/office/drawing/2014/main" id="{5C8F136C-7CCA-4822-8F5A-693897ED0B8C}"/>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93" name="楕円 92">
          <a:extLst>
            <a:ext uri="{FF2B5EF4-FFF2-40B4-BE49-F238E27FC236}">
              <a16:creationId xmlns:a16="http://schemas.microsoft.com/office/drawing/2014/main" id="{6B2FEC18-B031-4260-BD18-553E5697F119}"/>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32385</xdr:rowOff>
    </xdr:to>
    <xdr:cxnSp macro="">
      <xdr:nvCxnSpPr>
        <xdr:cNvPr id="94" name="直線コネクタ 93">
          <a:extLst>
            <a:ext uri="{FF2B5EF4-FFF2-40B4-BE49-F238E27FC236}">
              <a16:creationId xmlns:a16="http://schemas.microsoft.com/office/drawing/2014/main" id="{850926FC-AD8A-413C-BB8D-4FD12E5281B8}"/>
            </a:ext>
          </a:extLst>
        </xdr:cNvPr>
        <xdr:cNvCxnSpPr/>
      </xdr:nvCxnSpPr>
      <xdr:spPr>
        <a:xfrm>
          <a:off x="4051300" y="605768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95" name="楕円 94">
          <a:extLst>
            <a:ext uri="{FF2B5EF4-FFF2-40B4-BE49-F238E27FC236}">
              <a16:creationId xmlns:a16="http://schemas.microsoft.com/office/drawing/2014/main" id="{070D9A4A-B6B9-428A-A009-B12D58387D8D}"/>
            </a:ext>
          </a:extLst>
        </xdr:cNvPr>
        <xdr:cNvSpPr/>
      </xdr:nvSpPr>
      <xdr:spPr>
        <a:xfrm>
          <a:off x="3238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142663</xdr:rowOff>
    </xdr:to>
    <xdr:cxnSp macro="">
      <xdr:nvCxnSpPr>
        <xdr:cNvPr id="96" name="直線コネクタ 95">
          <a:extLst>
            <a:ext uri="{FF2B5EF4-FFF2-40B4-BE49-F238E27FC236}">
              <a16:creationId xmlns:a16="http://schemas.microsoft.com/office/drawing/2014/main" id="{DFD6F814-7658-4BED-AB18-25B7B6C16AF5}"/>
            </a:ext>
          </a:extLst>
        </xdr:cNvPr>
        <xdr:cNvCxnSpPr/>
      </xdr:nvCxnSpPr>
      <xdr:spPr>
        <a:xfrm>
          <a:off x="3289300" y="599291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7" name="楕円 96">
          <a:extLst>
            <a:ext uri="{FF2B5EF4-FFF2-40B4-BE49-F238E27FC236}">
              <a16:creationId xmlns:a16="http://schemas.microsoft.com/office/drawing/2014/main" id="{8584461C-2F24-4263-81C2-BCE2B93556EB}"/>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77893</xdr:rowOff>
    </xdr:to>
    <xdr:cxnSp macro="">
      <xdr:nvCxnSpPr>
        <xdr:cNvPr id="98" name="直線コネクタ 97">
          <a:extLst>
            <a:ext uri="{FF2B5EF4-FFF2-40B4-BE49-F238E27FC236}">
              <a16:creationId xmlns:a16="http://schemas.microsoft.com/office/drawing/2014/main" id="{D0CF4319-1E9C-4791-8C22-6BC97915B53A}"/>
            </a:ext>
          </a:extLst>
        </xdr:cNvPr>
        <xdr:cNvCxnSpPr/>
      </xdr:nvCxnSpPr>
      <xdr:spPr>
        <a:xfrm>
          <a:off x="2527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71332</xdr:rowOff>
    </xdr:from>
    <xdr:to>
      <xdr:col>7</xdr:col>
      <xdr:colOff>187325</xdr:colOff>
      <xdr:row>29</xdr:row>
      <xdr:rowOff>1482</xdr:rowOff>
    </xdr:to>
    <xdr:sp macro="" textlink="">
      <xdr:nvSpPr>
        <xdr:cNvPr id="99" name="楕円 98">
          <a:extLst>
            <a:ext uri="{FF2B5EF4-FFF2-40B4-BE49-F238E27FC236}">
              <a16:creationId xmlns:a16="http://schemas.microsoft.com/office/drawing/2014/main" id="{A640EF3E-D7E7-4B42-B963-57AE237323B7}"/>
            </a:ext>
          </a:extLst>
        </xdr:cNvPr>
        <xdr:cNvSpPr/>
      </xdr:nvSpPr>
      <xdr:spPr>
        <a:xfrm>
          <a:off x="1714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30</xdr:row>
      <xdr:rowOff>9525</xdr:rowOff>
    </xdr:to>
    <xdr:cxnSp macro="">
      <xdr:nvCxnSpPr>
        <xdr:cNvPr id="100" name="直線コネクタ 99">
          <a:extLst>
            <a:ext uri="{FF2B5EF4-FFF2-40B4-BE49-F238E27FC236}">
              <a16:creationId xmlns:a16="http://schemas.microsoft.com/office/drawing/2014/main" id="{2B944C9C-80AC-4964-BE7A-9FFFB9602E74}"/>
            </a:ext>
          </a:extLst>
        </xdr:cNvPr>
        <xdr:cNvCxnSpPr/>
      </xdr:nvCxnSpPr>
      <xdr:spPr>
        <a:xfrm>
          <a:off x="1765300" y="5694257"/>
          <a:ext cx="762000" cy="2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a:extLst>
            <a:ext uri="{FF2B5EF4-FFF2-40B4-BE49-F238E27FC236}">
              <a16:creationId xmlns:a16="http://schemas.microsoft.com/office/drawing/2014/main" id="{C842406C-4D3D-4FCB-A5A5-7FF5240A6FA9}"/>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a:extLst>
            <a:ext uri="{FF2B5EF4-FFF2-40B4-BE49-F238E27FC236}">
              <a16:creationId xmlns:a16="http://schemas.microsoft.com/office/drawing/2014/main" id="{2C9C211A-01E9-4D6A-ABEF-7C466952958D}"/>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8AA2CEAB-7929-47B1-9493-977412DCA537}"/>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4" name="n_4aveValue有形固定資産減価償却率">
          <a:extLst>
            <a:ext uri="{FF2B5EF4-FFF2-40B4-BE49-F238E27FC236}">
              <a16:creationId xmlns:a16="http://schemas.microsoft.com/office/drawing/2014/main" id="{4B73DBAE-46BA-4E17-B0B0-4CF9D3B81E46}"/>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105" name="n_1mainValue有形固定資産減価償却率">
          <a:extLst>
            <a:ext uri="{FF2B5EF4-FFF2-40B4-BE49-F238E27FC236}">
              <a16:creationId xmlns:a16="http://schemas.microsoft.com/office/drawing/2014/main" id="{2FC91168-43FF-4910-AC8B-FC781E0A5404}"/>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106" name="n_2mainValue有形固定資産減価償却率">
          <a:extLst>
            <a:ext uri="{FF2B5EF4-FFF2-40B4-BE49-F238E27FC236}">
              <a16:creationId xmlns:a16="http://schemas.microsoft.com/office/drawing/2014/main" id="{C6982378-5EA0-4905-A099-6C2D554C2C66}"/>
            </a:ext>
          </a:extLst>
        </xdr:cNvPr>
        <xdr:cNvSpPr txBox="1"/>
      </xdr:nvSpPr>
      <xdr:spPr>
        <a:xfrm>
          <a:off x="3086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7" name="n_3mainValue有形固定資産減価償却率">
          <a:extLst>
            <a:ext uri="{FF2B5EF4-FFF2-40B4-BE49-F238E27FC236}">
              <a16:creationId xmlns:a16="http://schemas.microsoft.com/office/drawing/2014/main" id="{72BA010A-2A15-4757-A888-F6AD19357CFB}"/>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18009</xdr:rowOff>
    </xdr:from>
    <xdr:ext cx="405111" cy="259045"/>
    <xdr:sp macro="" textlink="">
      <xdr:nvSpPr>
        <xdr:cNvPr id="108" name="n_4mainValue有形固定資産減価償却率">
          <a:extLst>
            <a:ext uri="{FF2B5EF4-FFF2-40B4-BE49-F238E27FC236}">
              <a16:creationId xmlns:a16="http://schemas.microsoft.com/office/drawing/2014/main" id="{C4700FF3-AED4-4BDE-AFBB-D54A43D4AC06}"/>
            </a:ext>
          </a:extLst>
        </xdr:cNvPr>
        <xdr:cNvSpPr txBox="1"/>
      </xdr:nvSpPr>
      <xdr:spPr>
        <a:xfrm>
          <a:off x="1562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9E0C5E5-2D71-46BC-9A04-7A4723AD39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DA0CB24-7F6A-408B-9A50-CEB3739374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1F4AF8E-302D-43D4-B73A-20AA5878DA4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F8957F4-6A7B-4B83-8EF9-2F9ADAF854F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EF1AC1CF-E5A0-4D18-A033-889C09B5A0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CE380F0-6F7B-408D-A4EC-91DD7460A1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43F7809-78A6-4608-B574-EAB3BEBCD1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6CF0B18B-1DDB-486E-95E9-834523F6D8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2B881B9-4869-4941-AF20-894429265DF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A865009-8445-44C8-A6B8-081853F4656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B76D39D-2057-4C12-AA9E-217AB158E1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95F71D7-9778-4195-90BD-98ED8360BB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DD3708E-0D5D-4D3C-A5A0-2A5CED88B5F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年度決算における債務償還比率は</a:t>
          </a:r>
          <a:r>
            <a:rPr kumimoji="1" lang="en-US" altLang="ja-JP" sz="950">
              <a:latin typeface="ＭＳ Ｐゴシック" panose="020B0600070205080204" pitchFamily="50" charset="-128"/>
              <a:ea typeface="ＭＳ Ｐゴシック" panose="020B0600070205080204" pitchFamily="50" charset="-128"/>
            </a:rPr>
            <a:t>367.1%</a:t>
          </a:r>
          <a:r>
            <a:rPr kumimoji="1" lang="ja-JP" altLang="en-US" sz="950">
              <a:latin typeface="ＭＳ Ｐゴシック" panose="020B0600070205080204" pitchFamily="50" charset="-128"/>
              <a:ea typeface="ＭＳ Ｐゴシック" panose="020B0600070205080204" pitchFamily="50" charset="-128"/>
            </a:rPr>
            <a:t>で，令和元年度決算の</a:t>
          </a:r>
          <a:r>
            <a:rPr kumimoji="1" lang="en-US" altLang="ja-JP" sz="950">
              <a:latin typeface="ＭＳ Ｐゴシック" panose="020B0600070205080204" pitchFamily="50" charset="-128"/>
              <a:ea typeface="ＭＳ Ｐゴシック" panose="020B0600070205080204" pitchFamily="50" charset="-128"/>
            </a:rPr>
            <a:t>457.4%</a:t>
          </a:r>
          <a:r>
            <a:rPr kumimoji="1" lang="ja-JP" altLang="en-US" sz="950">
              <a:latin typeface="ＭＳ Ｐゴシック" panose="020B0600070205080204" pitchFamily="50" charset="-128"/>
              <a:ea typeface="ＭＳ Ｐゴシック" panose="020B0600070205080204" pitchFamily="50" charset="-128"/>
            </a:rPr>
            <a:t>と比較すると</a:t>
          </a:r>
          <a:r>
            <a:rPr kumimoji="1" lang="en-US" altLang="ja-JP" sz="950">
              <a:latin typeface="ＭＳ Ｐゴシック" panose="020B0600070205080204" pitchFamily="50" charset="-128"/>
              <a:ea typeface="ＭＳ Ｐゴシック" panose="020B0600070205080204" pitchFamily="50" charset="-128"/>
            </a:rPr>
            <a:t>90.3</a:t>
          </a:r>
          <a:r>
            <a:rPr kumimoji="1" lang="ja-JP" altLang="en-US" sz="950">
              <a:latin typeface="ＭＳ Ｐゴシック" panose="020B0600070205080204" pitchFamily="50" charset="-128"/>
              <a:ea typeface="ＭＳ Ｐゴシック" panose="020B0600070205080204" pitchFamily="50" charset="-128"/>
            </a:rPr>
            <a:t>ポイント減少した。過疎対策事業債の発行額増等による地方債現在高増等により，比率を算出する際の分子の額も増加したが，分母となる経常一般財源の増加幅や経常経費に充当した一般財源の額の減少幅も大きく，分子以上に分母が増加したため，結果として比率が減少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依然として，類似団体平均・全国平均・県内平均と比較すると低い水準にあるものの，今後も，公共資産投資と公債残高のバランスを考慮し，将来世代への負担の先送りが顕著とならないよう安定的な財政運営を検討していくこと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70F859B-23CE-4DE7-BB70-5ECDBE782F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54E88AA-DDBC-4A64-96A5-50D26880D03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742DF07-19E9-4F06-9E97-EF6DD8977B5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DF6C2E8D-5DA6-4FA8-A2D7-C4E360E66F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BF582F2C-3B66-4062-81A2-6C31C194663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DE5A033-9F3F-4766-B412-7D71A14440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29B1CBF1-2CC9-47BF-9F02-10586E269DD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851B047-62A3-4E94-9E81-B7A7D9B402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47A9139-349B-4A34-AA68-D032E9B44E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29C3C32-2161-4146-BAC3-888066F3EB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23287DA4-27D2-4274-949C-F80F536C612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5302D363-BFB3-4079-8EBA-8423631120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3D6A40C4-14F0-4FF4-A87F-9BF186F9880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0CD5796-B4DF-49EA-8A0E-9762208D49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BC864F8-0B98-4976-A4B2-1AC0771E27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A920E0A7-E822-4805-A471-A6F24AF5729C}"/>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56B5DB0B-A090-4B1E-A429-DA51D09D3B59}"/>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7B660849-5973-4FF8-89EF-00D436C1BC35}"/>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901C221E-F4F9-4095-9C54-C7C9E594F51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112DA811-15A6-4DE4-B865-1016E9DCEC0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3887EDDE-06B2-43EC-84F4-FE7D8B2F92FE}"/>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D46206F5-A066-4347-B70C-5CA9BC32C237}"/>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EB073F2F-E1EB-42C8-8E48-7AB0E1C74252}"/>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85FEE3E0-77CA-4BC8-BEFB-FF43536C710F}"/>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993791F6-9AFA-4555-B54C-B5A646417909}"/>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697C9E45-460F-427C-85ED-DA6C29068095}"/>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6A94E06-917F-412D-A5F6-7E3ACE12A6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E267556-EF23-409F-A545-428A18124A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5CC315-A53E-49F4-9EEB-6E8FD8A500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C94F7CB-6A30-4F49-A6E8-C804990152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42CF8F0-F017-4A92-A34C-74A52D53B81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130224</xdr:rowOff>
    </xdr:from>
    <xdr:to>
      <xdr:col>76</xdr:col>
      <xdr:colOff>73025</xdr:colOff>
      <xdr:row>29</xdr:row>
      <xdr:rowOff>60374</xdr:rowOff>
    </xdr:to>
    <xdr:sp macro="" textlink="">
      <xdr:nvSpPr>
        <xdr:cNvPr id="153" name="楕円 152">
          <a:extLst>
            <a:ext uri="{FF2B5EF4-FFF2-40B4-BE49-F238E27FC236}">
              <a16:creationId xmlns:a16="http://schemas.microsoft.com/office/drawing/2014/main" id="{BADA652E-1978-45C2-9B10-CA451061C9D1}"/>
            </a:ext>
          </a:extLst>
        </xdr:cNvPr>
        <xdr:cNvSpPr/>
      </xdr:nvSpPr>
      <xdr:spPr>
        <a:xfrm>
          <a:off x="14744700" y="5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153101</xdr:rowOff>
    </xdr:from>
    <xdr:ext cx="469744" cy="259045"/>
    <xdr:sp macro="" textlink="">
      <xdr:nvSpPr>
        <xdr:cNvPr id="154" name="債務償還比率該当値テキスト">
          <a:extLst>
            <a:ext uri="{FF2B5EF4-FFF2-40B4-BE49-F238E27FC236}">
              <a16:creationId xmlns:a16="http://schemas.microsoft.com/office/drawing/2014/main" id="{7C251A0F-0ECD-478B-9359-73E8D2AFB475}"/>
            </a:ext>
          </a:extLst>
        </xdr:cNvPr>
        <xdr:cNvSpPr txBox="1"/>
      </xdr:nvSpPr>
      <xdr:spPr>
        <a:xfrm>
          <a:off x="14846300" y="555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67084</xdr:rowOff>
    </xdr:from>
    <xdr:to>
      <xdr:col>72</xdr:col>
      <xdr:colOff>123825</xdr:colOff>
      <xdr:row>29</xdr:row>
      <xdr:rowOff>168684</xdr:rowOff>
    </xdr:to>
    <xdr:sp macro="" textlink="">
      <xdr:nvSpPr>
        <xdr:cNvPr id="155" name="楕円 154">
          <a:extLst>
            <a:ext uri="{FF2B5EF4-FFF2-40B4-BE49-F238E27FC236}">
              <a16:creationId xmlns:a16="http://schemas.microsoft.com/office/drawing/2014/main" id="{6C9D36DB-AAAF-45DA-80F0-8039534650A6}"/>
            </a:ext>
          </a:extLst>
        </xdr:cNvPr>
        <xdr:cNvSpPr/>
      </xdr:nvSpPr>
      <xdr:spPr>
        <a:xfrm>
          <a:off x="14033500" y="5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9574</xdr:rowOff>
    </xdr:from>
    <xdr:to>
      <xdr:col>76</xdr:col>
      <xdr:colOff>22225</xdr:colOff>
      <xdr:row>29</xdr:row>
      <xdr:rowOff>117884</xdr:rowOff>
    </xdr:to>
    <xdr:cxnSp macro="">
      <xdr:nvCxnSpPr>
        <xdr:cNvPr id="156" name="直線コネクタ 155">
          <a:extLst>
            <a:ext uri="{FF2B5EF4-FFF2-40B4-BE49-F238E27FC236}">
              <a16:creationId xmlns:a16="http://schemas.microsoft.com/office/drawing/2014/main" id="{FD159074-AD37-43F5-8296-1BE480A967D1}"/>
            </a:ext>
          </a:extLst>
        </xdr:cNvPr>
        <xdr:cNvCxnSpPr/>
      </xdr:nvCxnSpPr>
      <xdr:spPr>
        <a:xfrm flipV="1">
          <a:off x="14084300" y="5753149"/>
          <a:ext cx="7112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51372</xdr:rowOff>
    </xdr:from>
    <xdr:to>
      <xdr:col>68</xdr:col>
      <xdr:colOff>123825</xdr:colOff>
      <xdr:row>29</xdr:row>
      <xdr:rowOff>152972</xdr:rowOff>
    </xdr:to>
    <xdr:sp macro="" textlink="">
      <xdr:nvSpPr>
        <xdr:cNvPr id="157" name="楕円 156">
          <a:extLst>
            <a:ext uri="{FF2B5EF4-FFF2-40B4-BE49-F238E27FC236}">
              <a16:creationId xmlns:a16="http://schemas.microsoft.com/office/drawing/2014/main" id="{51D0CB98-ECE8-414E-8C2C-63772FB93C72}"/>
            </a:ext>
          </a:extLst>
        </xdr:cNvPr>
        <xdr:cNvSpPr/>
      </xdr:nvSpPr>
      <xdr:spPr>
        <a:xfrm>
          <a:off x="13271500" y="57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102172</xdr:rowOff>
    </xdr:from>
    <xdr:to>
      <xdr:col>72</xdr:col>
      <xdr:colOff>73025</xdr:colOff>
      <xdr:row>29</xdr:row>
      <xdr:rowOff>117884</xdr:rowOff>
    </xdr:to>
    <xdr:cxnSp macro="">
      <xdr:nvCxnSpPr>
        <xdr:cNvPr id="158" name="直線コネクタ 157">
          <a:extLst>
            <a:ext uri="{FF2B5EF4-FFF2-40B4-BE49-F238E27FC236}">
              <a16:creationId xmlns:a16="http://schemas.microsoft.com/office/drawing/2014/main" id="{C04E24EF-AF35-4AD0-B2EA-918FEE798E22}"/>
            </a:ext>
          </a:extLst>
        </xdr:cNvPr>
        <xdr:cNvCxnSpPr/>
      </xdr:nvCxnSpPr>
      <xdr:spPr>
        <a:xfrm>
          <a:off x="13322300" y="5845747"/>
          <a:ext cx="762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49812</xdr:rowOff>
    </xdr:from>
    <xdr:to>
      <xdr:col>64</xdr:col>
      <xdr:colOff>123825</xdr:colOff>
      <xdr:row>29</xdr:row>
      <xdr:rowOff>151412</xdr:rowOff>
    </xdr:to>
    <xdr:sp macro="" textlink="">
      <xdr:nvSpPr>
        <xdr:cNvPr id="159" name="楕円 158">
          <a:extLst>
            <a:ext uri="{FF2B5EF4-FFF2-40B4-BE49-F238E27FC236}">
              <a16:creationId xmlns:a16="http://schemas.microsoft.com/office/drawing/2014/main" id="{4954452A-A45F-4771-8B5B-52527D3476D6}"/>
            </a:ext>
          </a:extLst>
        </xdr:cNvPr>
        <xdr:cNvSpPr/>
      </xdr:nvSpPr>
      <xdr:spPr>
        <a:xfrm>
          <a:off x="12509500" y="5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100612</xdr:rowOff>
    </xdr:from>
    <xdr:to>
      <xdr:col>68</xdr:col>
      <xdr:colOff>73025</xdr:colOff>
      <xdr:row>29</xdr:row>
      <xdr:rowOff>102172</xdr:rowOff>
    </xdr:to>
    <xdr:cxnSp macro="">
      <xdr:nvCxnSpPr>
        <xdr:cNvPr id="160" name="直線コネクタ 159">
          <a:extLst>
            <a:ext uri="{FF2B5EF4-FFF2-40B4-BE49-F238E27FC236}">
              <a16:creationId xmlns:a16="http://schemas.microsoft.com/office/drawing/2014/main" id="{06E38B13-559B-455B-A4BB-4C914317BFEA}"/>
            </a:ext>
          </a:extLst>
        </xdr:cNvPr>
        <xdr:cNvCxnSpPr/>
      </xdr:nvCxnSpPr>
      <xdr:spPr>
        <a:xfrm>
          <a:off x="12560300" y="5844187"/>
          <a:ext cx="762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20546</xdr:rowOff>
    </xdr:from>
    <xdr:to>
      <xdr:col>60</xdr:col>
      <xdr:colOff>123825</xdr:colOff>
      <xdr:row>29</xdr:row>
      <xdr:rowOff>122146</xdr:rowOff>
    </xdr:to>
    <xdr:sp macro="" textlink="">
      <xdr:nvSpPr>
        <xdr:cNvPr id="161" name="楕円 160">
          <a:extLst>
            <a:ext uri="{FF2B5EF4-FFF2-40B4-BE49-F238E27FC236}">
              <a16:creationId xmlns:a16="http://schemas.microsoft.com/office/drawing/2014/main" id="{FA3EEEDB-4C10-48FF-8413-1EDAB7D2CBD4}"/>
            </a:ext>
          </a:extLst>
        </xdr:cNvPr>
        <xdr:cNvSpPr/>
      </xdr:nvSpPr>
      <xdr:spPr>
        <a:xfrm>
          <a:off x="11747500" y="5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71346</xdr:rowOff>
    </xdr:from>
    <xdr:to>
      <xdr:col>64</xdr:col>
      <xdr:colOff>73025</xdr:colOff>
      <xdr:row>29</xdr:row>
      <xdr:rowOff>100612</xdr:rowOff>
    </xdr:to>
    <xdr:cxnSp macro="">
      <xdr:nvCxnSpPr>
        <xdr:cNvPr id="162" name="直線コネクタ 161">
          <a:extLst>
            <a:ext uri="{FF2B5EF4-FFF2-40B4-BE49-F238E27FC236}">
              <a16:creationId xmlns:a16="http://schemas.microsoft.com/office/drawing/2014/main" id="{DC7ABEDB-A24B-4905-AC22-DCF90FCFB3CE}"/>
            </a:ext>
          </a:extLst>
        </xdr:cNvPr>
        <xdr:cNvCxnSpPr/>
      </xdr:nvCxnSpPr>
      <xdr:spPr>
        <a:xfrm>
          <a:off x="11798300" y="5814921"/>
          <a:ext cx="762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07694FBA-E097-4316-92A1-B8DFBF394FC3}"/>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9048CE07-FDF8-4CC7-AD2A-C08721FA1D9D}"/>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10AEAF7F-BE10-4C84-911F-B1FE70672419}"/>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741A6FDA-1FB8-4D80-B165-BD3B9D37133E}"/>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13761</xdr:rowOff>
    </xdr:from>
    <xdr:ext cx="469744" cy="259045"/>
    <xdr:sp macro="" textlink="">
      <xdr:nvSpPr>
        <xdr:cNvPr id="167" name="n_1mainValue債務償還比率">
          <a:extLst>
            <a:ext uri="{FF2B5EF4-FFF2-40B4-BE49-F238E27FC236}">
              <a16:creationId xmlns:a16="http://schemas.microsoft.com/office/drawing/2014/main" id="{69F744CE-F85F-474F-B011-1CF2FF2666D8}"/>
            </a:ext>
          </a:extLst>
        </xdr:cNvPr>
        <xdr:cNvSpPr txBox="1"/>
      </xdr:nvSpPr>
      <xdr:spPr>
        <a:xfrm>
          <a:off x="13836727" y="55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169499</xdr:rowOff>
    </xdr:from>
    <xdr:ext cx="469744" cy="259045"/>
    <xdr:sp macro="" textlink="">
      <xdr:nvSpPr>
        <xdr:cNvPr id="168" name="n_2mainValue債務償還比率">
          <a:extLst>
            <a:ext uri="{FF2B5EF4-FFF2-40B4-BE49-F238E27FC236}">
              <a16:creationId xmlns:a16="http://schemas.microsoft.com/office/drawing/2014/main" id="{F3974DE9-CAC7-45CB-AFC8-8DB869FDBEC4}"/>
            </a:ext>
          </a:extLst>
        </xdr:cNvPr>
        <xdr:cNvSpPr txBox="1"/>
      </xdr:nvSpPr>
      <xdr:spPr>
        <a:xfrm>
          <a:off x="13087427" y="5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167939</xdr:rowOff>
    </xdr:from>
    <xdr:ext cx="469744" cy="259045"/>
    <xdr:sp macro="" textlink="">
      <xdr:nvSpPr>
        <xdr:cNvPr id="169" name="n_3mainValue債務償還比率">
          <a:extLst>
            <a:ext uri="{FF2B5EF4-FFF2-40B4-BE49-F238E27FC236}">
              <a16:creationId xmlns:a16="http://schemas.microsoft.com/office/drawing/2014/main" id="{DAC3F80F-6E1D-4E6A-A32F-733A78FB1EA3}"/>
            </a:ext>
          </a:extLst>
        </xdr:cNvPr>
        <xdr:cNvSpPr txBox="1"/>
      </xdr:nvSpPr>
      <xdr:spPr>
        <a:xfrm>
          <a:off x="12325427" y="55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138673</xdr:rowOff>
    </xdr:from>
    <xdr:ext cx="469744" cy="259045"/>
    <xdr:sp macro="" textlink="">
      <xdr:nvSpPr>
        <xdr:cNvPr id="170" name="n_4mainValue債務償還比率">
          <a:extLst>
            <a:ext uri="{FF2B5EF4-FFF2-40B4-BE49-F238E27FC236}">
              <a16:creationId xmlns:a16="http://schemas.microsoft.com/office/drawing/2014/main" id="{BD04B16E-B1B5-45D7-9D7F-A69A5A07046F}"/>
            </a:ext>
          </a:extLst>
        </xdr:cNvPr>
        <xdr:cNvSpPr txBox="1"/>
      </xdr:nvSpPr>
      <xdr:spPr>
        <a:xfrm>
          <a:off x="11563427" y="55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201CD56-717E-481F-999D-71BD5350E8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0E64AB3-5926-4CB3-AFAE-E65D99EB4F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A1175EC-69E2-4976-A803-8ABE4C49CA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9C6D773-3800-47B7-8C5D-8BA6B610DB2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BA93DD2-0935-40C8-94DF-B662873987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80A9756-7649-49C7-B34B-5130427606F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AF2B04-8C4D-4DDF-A02D-5583DD5A8C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1F8CAC-5222-4652-8883-3ABBC9901B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3E76F2-6186-4DC2-A65C-F7B0D00F84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12FDD7-CB18-4DBB-A616-0E576BD2C5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2A612B-F606-458D-9562-B7E39A2632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ADE370-96C6-4077-BEDE-710D8597E4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EF7F1C-38C7-4455-B985-F0928C9794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065086-E689-43D9-9BE8-6D2D4550B5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EBF0C8-C4E2-4076-A6B5-75E6A40543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EF5F90-66FA-4B46-9B30-F6A5F5E62B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3DDC59-E780-4353-ACFA-BCC1DA8930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E8F4AD-3EC1-4BEB-B8EB-1E48E322BF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F4BF22-6182-460C-B665-33EAA93F7A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CCF619-1277-45A1-9B82-64B1CAF231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5D2ACD-EE6B-44A5-B76A-E51F442DA6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FA8639-06C1-4778-9CA5-FBEBD17C10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DF23D2-A5E4-443B-BBDE-C66DBB5A55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D3F5B9-E776-49D9-97F8-5DF21A42E1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A034C5-E56D-494F-B44B-0742423826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98BFFC-608F-4137-AB73-51C382832C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64AC0C-CD2E-4FB8-946C-4BE92A2025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9D8162-B048-4E97-AA42-196CAEDBDE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128C29-7643-4106-8939-B06D32A463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AE97E0-BB62-4DD0-992A-8AC0E2F895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6B69AD-9A9F-4C8D-8850-6F9FD65418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A48D9A-75D8-4CDA-A04C-5FFECD1E4C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1ECDD3-D091-4ADB-BE4E-5010942DC8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1B5107-9E9C-4C90-9242-2EC10CF40F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88FD63-A1E4-49ED-A51F-9056504935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23E056-FE66-4113-9938-F7B51995755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553131-7613-4C6B-9CB0-3CCB6EBB59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F81E10-1361-4502-B754-58D62FBB3A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CD3E19-49F2-4BF2-9650-D7C5AEA6CF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FB7009-6F4C-473E-8BE1-B8F6E00CF4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42F8BF-C30A-4664-A85F-B3605163BB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6F856B-A18F-4376-855C-18B5AA93E7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9C4701-03D8-49D0-8D9F-91BC23DD69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C651BF-ED75-4ED7-8DC4-D9BE28C80F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9B4EE8-9D54-4C8B-AE64-CC087ED631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08F7A2-3299-41C0-A921-948A04C7BD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3390F6-D15C-4DC9-ACEA-BE8DFD2F03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73A2F7-F8F0-4ADB-BF64-3E2B760BE6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0EFE296-9BDE-4726-9177-CEF00BB11C0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899DF0E-2CF3-4169-B7D1-27A06E2ED66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01637A-210A-405D-AC09-3B45535226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0C0440F-AA07-48D1-BE21-6F053D9EC73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03AFBD9-D139-4A0D-9AE7-4262284B49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5DF584-EA2D-4D96-A8EF-AFDA2616B42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6D42FD4-33AE-44DC-9EAA-AC2BD1AE376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AFCD2BD-519E-4CF2-8B6A-71CBBF5E99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D3F711-6A62-4766-98D9-5193ACF8782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1F9C2A-43DB-4F6F-A30E-C2305160EF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A529B3-C7C0-4CA4-8E25-016BB36168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AA280A5-2210-46EF-977C-0E3DD37E38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BBA839B-E0C5-4A91-A6F4-DCFFAE4638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749EEE8C-F591-451D-9A66-DEA62A795F43}"/>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564D0822-61DD-41FF-8A9B-E5893208B93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DA531349-63B9-4723-ABA9-8BB879C51F7C}"/>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872A6C82-EDC4-4AB5-AAFB-17DE5DC5B70A}"/>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A202D826-58FB-43BF-A546-FE309DD0C0C3}"/>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2B65087-3294-4D17-ABE0-263C931F4DA1}"/>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6C0B7B0-E707-48F2-B01C-623F0EB76F86}"/>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43796B89-29F0-46CA-82FA-41965A091C9F}"/>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F3B65F5A-6972-4579-9EB9-27EB78CD63DC}"/>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B85F921-30D5-414C-B28E-C288A75DA8DD}"/>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F41B00B3-74D7-4CC5-9915-97099692685E}"/>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DD93F8-0387-465F-813D-1DB999C3DE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9C75C5-131D-403F-B7A3-3102F81790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664B07-3B81-4D69-BE6A-4A9FE27201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5F4ED4-3DB1-4AC2-9A9B-20CCA2A311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22AA94-8958-4245-9EB5-056E961A80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5C37B588-C765-427D-B00F-12FFAED70B5B}"/>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79550A23-15FB-4B94-B92C-97403FBECB5B}"/>
            </a:ext>
          </a:extLst>
        </xdr:cNvPr>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a:extLst>
            <a:ext uri="{FF2B5EF4-FFF2-40B4-BE49-F238E27FC236}">
              <a16:creationId xmlns:a16="http://schemas.microsoft.com/office/drawing/2014/main" id="{3ED16CE6-F74C-4E3B-8F77-E67C52575BF7}"/>
            </a:ext>
          </a:extLst>
        </xdr:cNvPr>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97A01176-54EB-47A0-80B0-37FF85FB9C46}"/>
            </a:ext>
          </a:extLst>
        </xdr:cNvPr>
        <xdr:cNvCxnSpPr/>
      </xdr:nvCxnSpPr>
      <xdr:spPr>
        <a:xfrm>
          <a:off x="3797300" y="6486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46D78ADB-A802-4B89-83E8-65F2098F8D4B}"/>
            </a:ext>
          </a:extLst>
        </xdr:cNvPr>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142875</xdr:rowOff>
    </xdr:to>
    <xdr:cxnSp macro="">
      <xdr:nvCxnSpPr>
        <xdr:cNvPr id="78" name="直線コネクタ 77">
          <a:extLst>
            <a:ext uri="{FF2B5EF4-FFF2-40B4-BE49-F238E27FC236}">
              <a16:creationId xmlns:a16="http://schemas.microsoft.com/office/drawing/2014/main" id="{FC4F25FC-AEF7-47FB-A1DE-B775ACD208FD}"/>
            </a:ext>
          </a:extLst>
        </xdr:cNvPr>
        <xdr:cNvCxnSpPr/>
      </xdr:nvCxnSpPr>
      <xdr:spPr>
        <a:xfrm>
          <a:off x="2908300" y="6457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a:extLst>
            <a:ext uri="{FF2B5EF4-FFF2-40B4-BE49-F238E27FC236}">
              <a16:creationId xmlns:a16="http://schemas.microsoft.com/office/drawing/2014/main" id="{159A3E87-80F3-4935-9351-4B4EB1AF227B}"/>
            </a:ext>
          </a:extLst>
        </xdr:cNvPr>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316099B6-441F-4F52-85F2-738B36E7A7C5}"/>
            </a:ext>
          </a:extLst>
        </xdr:cNvPr>
        <xdr:cNvCxnSpPr/>
      </xdr:nvCxnSpPr>
      <xdr:spPr>
        <a:xfrm>
          <a:off x="2019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a:extLst>
            <a:ext uri="{FF2B5EF4-FFF2-40B4-BE49-F238E27FC236}">
              <a16:creationId xmlns:a16="http://schemas.microsoft.com/office/drawing/2014/main" id="{909FE725-157A-4DAD-8AC0-4D3FE0BB0E08}"/>
            </a:ext>
          </a:extLst>
        </xdr:cNvPr>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78105</xdr:rowOff>
    </xdr:to>
    <xdr:cxnSp macro="">
      <xdr:nvCxnSpPr>
        <xdr:cNvPr id="82" name="直線コネクタ 81">
          <a:extLst>
            <a:ext uri="{FF2B5EF4-FFF2-40B4-BE49-F238E27FC236}">
              <a16:creationId xmlns:a16="http://schemas.microsoft.com/office/drawing/2014/main" id="{3C2721B0-6CE8-4C0F-AB2B-1036B8E0A5C2}"/>
            </a:ext>
          </a:extLst>
        </xdr:cNvPr>
        <xdr:cNvCxnSpPr/>
      </xdr:nvCxnSpPr>
      <xdr:spPr>
        <a:xfrm>
          <a:off x="1130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9317B523-72CF-4B72-9763-37ED82081244}"/>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CD92AC6F-E6BE-4CE1-8203-7AD5530B74E4}"/>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7B6879D6-A1F1-4949-B03A-0C2B7C248E71}"/>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92FBC83D-A9A3-4F39-80B6-E563380B51E1}"/>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7" name="n_1mainValue【道路】&#10;有形固定資産減価償却率">
          <a:extLst>
            <a:ext uri="{FF2B5EF4-FFF2-40B4-BE49-F238E27FC236}">
              <a16:creationId xmlns:a16="http://schemas.microsoft.com/office/drawing/2014/main" id="{4E76FDF7-AD48-407D-A8B9-18B06DD64FE3}"/>
            </a:ext>
          </a:extLst>
        </xdr:cNvPr>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884CF523-12BD-4300-8045-525F877271C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9" name="n_3mainValue【道路】&#10;有形固定資産減価償却率">
          <a:extLst>
            <a:ext uri="{FF2B5EF4-FFF2-40B4-BE49-F238E27FC236}">
              <a16:creationId xmlns:a16="http://schemas.microsoft.com/office/drawing/2014/main" id="{4D8ED1E6-85C7-44EE-AF4F-040D1EF7A062}"/>
            </a:ext>
          </a:extLst>
        </xdr:cNvPr>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6861DBF7-56E9-455B-9A4D-B48F18935A64}"/>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4E972B8-49DD-4D13-BFFD-D8859027AE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FF855C-9813-400E-BBBE-33B9C1D189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E9B92D7-EE3B-4579-A8A6-4D85B2F417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88F847D-EA1E-4DE8-8F46-E45223C430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77F7F5C-5C78-45C5-B1D1-C6D156EE1D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57CE17-B2CE-4C14-BBAB-F254C79360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2663CD7-5D41-41FB-967B-C1B7835863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97FC92-DF23-4C67-A6D7-5803452A5B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CE360BE-8A70-4B99-A1E8-85C9DD9ADD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1A02BC0-3037-4A94-B099-7EC0B8093F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F20C408-5B57-42BE-A7AC-110309D4E22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1E48AB9-C640-4363-9714-32491954AEA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A53185C-7BCD-41FF-8FBA-04151C2EF9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B7C4118-F94D-4860-8FA5-84D8FBC210E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4F8FEA6-6C31-49FF-921B-C1B4137A661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1B38A06-8EFF-48D2-9958-B68249C1FC89}"/>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AA40500-C09C-4C0A-8CA1-095D8AF5F19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ABB216C1-80BF-4774-909C-BC7BA65F42BA}"/>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784C7AD-2230-4DE8-951E-AC232C1229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59C54FBA-5578-4E09-BDA7-ABA48471235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4EC5A85-4917-46ED-85E7-4F7C74379E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B7B2767D-B7CC-4517-8544-4F4AEB509919}"/>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95A9B716-469D-4429-B395-0C7CA2861FB8}"/>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3560D9AE-E55A-4D0E-8EB5-135286829023}"/>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5510DB2B-52B6-49CA-B2DF-A70B516B71EB}"/>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9A8F35D7-AAAD-4F5D-B09A-FB430417203D}"/>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AFEB4150-4A34-4B23-92B7-5C390AB26C7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685665EF-3D1D-4855-AFC5-EABBE2F41FDF}"/>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9AF11365-3074-414B-A469-3BA1FA19DA67}"/>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E4BDB3A0-64D5-4928-A75B-FBA2CEFCFCE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9840EC01-0285-45ED-A648-91D5D5E85FC9}"/>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7367BCB9-428D-4D21-8F13-3F7DA232D959}"/>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3CD5B8E-E5A8-49F0-B752-A9EDD837EC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1EB7C9E-6237-47DE-A37A-7E17C2AFE9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CD96A2-6810-43F5-AA12-CB4BE37D7D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731481-ABEF-4DE2-9B3C-8A17FBFB55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C3C13D-D6DC-48CE-8EA2-8C75EB609B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63293</xdr:rowOff>
    </xdr:from>
    <xdr:to>
      <xdr:col>55</xdr:col>
      <xdr:colOff>50800</xdr:colOff>
      <xdr:row>41</xdr:row>
      <xdr:rowOff>164893</xdr:rowOff>
    </xdr:to>
    <xdr:sp macro="" textlink="">
      <xdr:nvSpPr>
        <xdr:cNvPr id="128" name="楕円 127">
          <a:extLst>
            <a:ext uri="{FF2B5EF4-FFF2-40B4-BE49-F238E27FC236}">
              <a16:creationId xmlns:a16="http://schemas.microsoft.com/office/drawing/2014/main" id="{9EC92AEB-CDA0-4238-8F47-E9FD5985D601}"/>
            </a:ext>
          </a:extLst>
        </xdr:cNvPr>
        <xdr:cNvSpPr/>
      </xdr:nvSpPr>
      <xdr:spPr>
        <a:xfrm>
          <a:off x="10426700" y="70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CF8F90A0-839B-496B-8AE6-8DA1ED0A2635}"/>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63534</xdr:rowOff>
    </xdr:from>
    <xdr:to>
      <xdr:col>50</xdr:col>
      <xdr:colOff>165100</xdr:colOff>
      <xdr:row>41</xdr:row>
      <xdr:rowOff>165134</xdr:rowOff>
    </xdr:to>
    <xdr:sp macro="" textlink="">
      <xdr:nvSpPr>
        <xdr:cNvPr id="130" name="楕円 129">
          <a:extLst>
            <a:ext uri="{FF2B5EF4-FFF2-40B4-BE49-F238E27FC236}">
              <a16:creationId xmlns:a16="http://schemas.microsoft.com/office/drawing/2014/main" id="{A453BA57-418A-42E7-8330-5AE408AAAB7C}"/>
            </a:ext>
          </a:extLst>
        </xdr:cNvPr>
        <xdr:cNvSpPr/>
      </xdr:nvSpPr>
      <xdr:spPr>
        <a:xfrm>
          <a:off x="9588500" y="70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114093</xdr:rowOff>
    </xdr:from>
    <xdr:to>
      <xdr:col>55</xdr:col>
      <xdr:colOff>0</xdr:colOff>
      <xdr:row>41</xdr:row>
      <xdr:rowOff>114334</xdr:rowOff>
    </xdr:to>
    <xdr:cxnSp macro="">
      <xdr:nvCxnSpPr>
        <xdr:cNvPr id="131" name="直線コネクタ 130">
          <a:extLst>
            <a:ext uri="{FF2B5EF4-FFF2-40B4-BE49-F238E27FC236}">
              <a16:creationId xmlns:a16="http://schemas.microsoft.com/office/drawing/2014/main" id="{5BA1BC7B-264F-46B8-8C17-C2D1045E5596}"/>
            </a:ext>
          </a:extLst>
        </xdr:cNvPr>
        <xdr:cNvCxnSpPr/>
      </xdr:nvCxnSpPr>
      <xdr:spPr>
        <a:xfrm flipV="1">
          <a:off x="9639300" y="7143543"/>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63846</xdr:rowOff>
    </xdr:from>
    <xdr:to>
      <xdr:col>46</xdr:col>
      <xdr:colOff>38100</xdr:colOff>
      <xdr:row>41</xdr:row>
      <xdr:rowOff>165446</xdr:rowOff>
    </xdr:to>
    <xdr:sp macro="" textlink="">
      <xdr:nvSpPr>
        <xdr:cNvPr id="132" name="楕円 131">
          <a:extLst>
            <a:ext uri="{FF2B5EF4-FFF2-40B4-BE49-F238E27FC236}">
              <a16:creationId xmlns:a16="http://schemas.microsoft.com/office/drawing/2014/main" id="{852DB7DE-D8EA-402A-B704-1A024540E4F8}"/>
            </a:ext>
          </a:extLst>
        </xdr:cNvPr>
        <xdr:cNvSpPr/>
      </xdr:nvSpPr>
      <xdr:spPr>
        <a:xfrm>
          <a:off x="8699500" y="70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114334</xdr:rowOff>
    </xdr:from>
    <xdr:to>
      <xdr:col>50</xdr:col>
      <xdr:colOff>114300</xdr:colOff>
      <xdr:row>41</xdr:row>
      <xdr:rowOff>114646</xdr:rowOff>
    </xdr:to>
    <xdr:cxnSp macro="">
      <xdr:nvCxnSpPr>
        <xdr:cNvPr id="133" name="直線コネクタ 132">
          <a:extLst>
            <a:ext uri="{FF2B5EF4-FFF2-40B4-BE49-F238E27FC236}">
              <a16:creationId xmlns:a16="http://schemas.microsoft.com/office/drawing/2014/main" id="{AF87B749-040E-4124-811D-1E454DC31D6B}"/>
            </a:ext>
          </a:extLst>
        </xdr:cNvPr>
        <xdr:cNvCxnSpPr/>
      </xdr:nvCxnSpPr>
      <xdr:spPr>
        <a:xfrm flipV="1">
          <a:off x="8750300" y="7143784"/>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64085</xdr:rowOff>
    </xdr:from>
    <xdr:to>
      <xdr:col>41</xdr:col>
      <xdr:colOff>101600</xdr:colOff>
      <xdr:row>41</xdr:row>
      <xdr:rowOff>165685</xdr:rowOff>
    </xdr:to>
    <xdr:sp macro="" textlink="">
      <xdr:nvSpPr>
        <xdr:cNvPr id="134" name="楕円 133">
          <a:extLst>
            <a:ext uri="{FF2B5EF4-FFF2-40B4-BE49-F238E27FC236}">
              <a16:creationId xmlns:a16="http://schemas.microsoft.com/office/drawing/2014/main" id="{75F718C6-D1FA-4690-ADC4-BB343F260EC1}"/>
            </a:ext>
          </a:extLst>
        </xdr:cNvPr>
        <xdr:cNvSpPr/>
      </xdr:nvSpPr>
      <xdr:spPr>
        <a:xfrm>
          <a:off x="7810500" y="70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114646</xdr:rowOff>
    </xdr:from>
    <xdr:to>
      <xdr:col>45</xdr:col>
      <xdr:colOff>177800</xdr:colOff>
      <xdr:row>41</xdr:row>
      <xdr:rowOff>114885</xdr:rowOff>
    </xdr:to>
    <xdr:cxnSp macro="">
      <xdr:nvCxnSpPr>
        <xdr:cNvPr id="135" name="直線コネクタ 134">
          <a:extLst>
            <a:ext uri="{FF2B5EF4-FFF2-40B4-BE49-F238E27FC236}">
              <a16:creationId xmlns:a16="http://schemas.microsoft.com/office/drawing/2014/main" id="{85A7D625-6D45-4CC5-B4FE-31C59B5AD51B}"/>
            </a:ext>
          </a:extLst>
        </xdr:cNvPr>
        <xdr:cNvCxnSpPr/>
      </xdr:nvCxnSpPr>
      <xdr:spPr>
        <a:xfrm flipV="1">
          <a:off x="7861300" y="714409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64336</xdr:rowOff>
    </xdr:from>
    <xdr:to>
      <xdr:col>36</xdr:col>
      <xdr:colOff>165100</xdr:colOff>
      <xdr:row>41</xdr:row>
      <xdr:rowOff>165936</xdr:rowOff>
    </xdr:to>
    <xdr:sp macro="" textlink="">
      <xdr:nvSpPr>
        <xdr:cNvPr id="136" name="楕円 135">
          <a:extLst>
            <a:ext uri="{FF2B5EF4-FFF2-40B4-BE49-F238E27FC236}">
              <a16:creationId xmlns:a16="http://schemas.microsoft.com/office/drawing/2014/main" id="{D540B598-135F-4E30-A653-B455F60D7835}"/>
            </a:ext>
          </a:extLst>
        </xdr:cNvPr>
        <xdr:cNvSpPr/>
      </xdr:nvSpPr>
      <xdr:spPr>
        <a:xfrm>
          <a:off x="6921500" y="7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114885</xdr:rowOff>
    </xdr:from>
    <xdr:to>
      <xdr:col>41</xdr:col>
      <xdr:colOff>50800</xdr:colOff>
      <xdr:row>41</xdr:row>
      <xdr:rowOff>115136</xdr:rowOff>
    </xdr:to>
    <xdr:cxnSp macro="">
      <xdr:nvCxnSpPr>
        <xdr:cNvPr id="137" name="直線コネクタ 136">
          <a:extLst>
            <a:ext uri="{FF2B5EF4-FFF2-40B4-BE49-F238E27FC236}">
              <a16:creationId xmlns:a16="http://schemas.microsoft.com/office/drawing/2014/main" id="{AF188CE1-0D61-4836-953A-FE1BCAF32645}"/>
            </a:ext>
          </a:extLst>
        </xdr:cNvPr>
        <xdr:cNvCxnSpPr/>
      </xdr:nvCxnSpPr>
      <xdr:spPr>
        <a:xfrm flipV="1">
          <a:off x="6972300" y="714433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57B23DAF-FBFA-42BA-822F-5A63D1E0D691}"/>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E956BF56-B2FD-46CF-9D87-0DF6B875E9F5}"/>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3452C063-61D2-421E-8482-C75E927C3BF3}"/>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1DAB4505-33ED-47A0-BD9E-7D88D351F2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156261</xdr:rowOff>
    </xdr:from>
    <xdr:ext cx="534377" cy="259045"/>
    <xdr:sp macro="" textlink="">
      <xdr:nvSpPr>
        <xdr:cNvPr id="142" name="n_1mainValue【道路】&#10;一人当たり延長">
          <a:extLst>
            <a:ext uri="{FF2B5EF4-FFF2-40B4-BE49-F238E27FC236}">
              <a16:creationId xmlns:a16="http://schemas.microsoft.com/office/drawing/2014/main" id="{2B76AED5-1D86-4951-B0DF-624816C84A00}"/>
            </a:ext>
          </a:extLst>
        </xdr:cNvPr>
        <xdr:cNvSpPr txBox="1"/>
      </xdr:nvSpPr>
      <xdr:spPr>
        <a:xfrm>
          <a:off x="9359411" y="71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156573</xdr:rowOff>
    </xdr:from>
    <xdr:ext cx="534377" cy="259045"/>
    <xdr:sp macro="" textlink="">
      <xdr:nvSpPr>
        <xdr:cNvPr id="143" name="n_2mainValue【道路】&#10;一人当たり延長">
          <a:extLst>
            <a:ext uri="{FF2B5EF4-FFF2-40B4-BE49-F238E27FC236}">
              <a16:creationId xmlns:a16="http://schemas.microsoft.com/office/drawing/2014/main" id="{C490E606-369E-4F84-9D23-15061C6A1D4B}"/>
            </a:ext>
          </a:extLst>
        </xdr:cNvPr>
        <xdr:cNvSpPr txBox="1"/>
      </xdr:nvSpPr>
      <xdr:spPr>
        <a:xfrm>
          <a:off x="8483111" y="71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156812</xdr:rowOff>
    </xdr:from>
    <xdr:ext cx="534377" cy="259045"/>
    <xdr:sp macro="" textlink="">
      <xdr:nvSpPr>
        <xdr:cNvPr id="144" name="n_3mainValue【道路】&#10;一人当たり延長">
          <a:extLst>
            <a:ext uri="{FF2B5EF4-FFF2-40B4-BE49-F238E27FC236}">
              <a16:creationId xmlns:a16="http://schemas.microsoft.com/office/drawing/2014/main" id="{F3F2D4E0-6ED5-4DAE-AAAF-6FA07FB62324}"/>
            </a:ext>
          </a:extLst>
        </xdr:cNvPr>
        <xdr:cNvSpPr txBox="1"/>
      </xdr:nvSpPr>
      <xdr:spPr>
        <a:xfrm>
          <a:off x="7594111" y="71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11013</xdr:rowOff>
    </xdr:from>
    <xdr:ext cx="534377" cy="259045"/>
    <xdr:sp macro="" textlink="">
      <xdr:nvSpPr>
        <xdr:cNvPr id="145" name="n_4mainValue【道路】&#10;一人当たり延長">
          <a:extLst>
            <a:ext uri="{FF2B5EF4-FFF2-40B4-BE49-F238E27FC236}">
              <a16:creationId xmlns:a16="http://schemas.microsoft.com/office/drawing/2014/main" id="{206FE29B-542B-488F-A06E-01278487AC1B}"/>
            </a:ext>
          </a:extLst>
        </xdr:cNvPr>
        <xdr:cNvSpPr txBox="1"/>
      </xdr:nvSpPr>
      <xdr:spPr>
        <a:xfrm>
          <a:off x="6705111" y="68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01632BA-CFEC-4967-AE7C-A6D6C4F1EC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34E9112-512B-4735-A09B-240FB195D9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8E3BD60-B596-4112-988C-86631F7728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6B3F1C8-DE9F-4E4F-9A60-5FDA0FD041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88C711C-80E9-4E75-AD84-9660732983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B7EEDA0-CE17-4999-9C38-6CB4B1ED8B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FA256A3-8EEA-42AE-B5CD-E2DA47789F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C1F3413-2DA4-45A0-9FFB-472D048864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65D532F-DBCB-4E5B-88E0-B3E43928C4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36813DD-D86D-47DA-8FE0-507F5D42AF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21C1681-870B-423C-9BB0-35F75ADE59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1A2C363E-A13D-4849-BDFD-967C079C89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58A6B13F-8D9F-4FC3-9B74-E6C91BF6F01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ED758B3A-3A95-4D40-8429-7BA1C7B96E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5739484-B035-4CFD-9CB7-4536702859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E59F013-5371-496B-A125-0DAD5F4DD9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3B26CCB-79F4-4F0F-AF92-B5B2306DC7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79B815C-ABF5-437C-9782-E21CD95530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F9F4E38-3885-4FC7-B982-27E48FCA18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0E03FF1-EE04-4FD0-8F8F-BEBC00969E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B6AB99C-7455-4D23-A678-EBBC044640E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909E1D3-F96A-451D-BA84-151C8D449D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A1E8EE7D-BE89-4E9C-8717-DABC61AA0E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62915D-33A5-41CB-9106-BAFB490B6A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15DEF456-276D-4E63-88C1-EA56A9424D3E}"/>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CC4F0688-4AEF-49AF-A2C4-172DC705D1B6}"/>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5F0C733B-D939-466E-A8C2-D3F1882DBBC4}"/>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6A8ACB2-F5A0-4DBA-8397-C2BE8BA2CC6B}"/>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6F8E7DB6-E999-4839-A03D-C451D593B26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0708119-DF15-4016-924A-A783834BC256}"/>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A4337CE3-7A9E-4560-ACBB-D31A38F998C3}"/>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A0FD3C39-7330-47C3-A8F6-23FBBA0324B3}"/>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2B8BEB3F-E8FF-4A07-8980-4FBB5C0C32BF}"/>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4E5DE79A-F96A-4086-9561-02F5679B0B8E}"/>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7373D3-192D-4474-B40B-3AC0DCCA6398}"/>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3B88B6D-9E93-4B3F-AA04-6B5A200828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3E3DC21-0BCA-4298-8E2B-26B4B0321C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A5B485-6937-4376-9D75-C4F114A4DA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12AE4F-A3D7-49EB-AE72-5E77BD52FD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D63A7A-F398-4ED4-A00F-27917E20BC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6" name="楕円 185">
          <a:extLst>
            <a:ext uri="{FF2B5EF4-FFF2-40B4-BE49-F238E27FC236}">
              <a16:creationId xmlns:a16="http://schemas.microsoft.com/office/drawing/2014/main" id="{5222D367-3415-45D4-8983-6C869945445D}"/>
            </a:ext>
          </a:extLst>
        </xdr:cNvPr>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649DAF4-BB93-4BB8-8DE9-3599EBEB7BC2}"/>
            </a:ext>
          </a:extLst>
        </xdr:cNvPr>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8" name="楕円 187">
          <a:extLst>
            <a:ext uri="{FF2B5EF4-FFF2-40B4-BE49-F238E27FC236}">
              <a16:creationId xmlns:a16="http://schemas.microsoft.com/office/drawing/2014/main" id="{81F5B724-0246-491F-8D99-712087F1151A}"/>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13335</xdr:rowOff>
    </xdr:to>
    <xdr:cxnSp macro="">
      <xdr:nvCxnSpPr>
        <xdr:cNvPr id="189" name="直線コネクタ 188">
          <a:extLst>
            <a:ext uri="{FF2B5EF4-FFF2-40B4-BE49-F238E27FC236}">
              <a16:creationId xmlns:a16="http://schemas.microsoft.com/office/drawing/2014/main" id="{7A471B84-57D4-42BB-9B8B-67A6B39A0F5C}"/>
            </a:ext>
          </a:extLst>
        </xdr:cNvPr>
        <xdr:cNvCxnSpPr/>
      </xdr:nvCxnSpPr>
      <xdr:spPr>
        <a:xfrm>
          <a:off x="3797300" y="102717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0" name="楕円 189">
          <a:extLst>
            <a:ext uri="{FF2B5EF4-FFF2-40B4-BE49-F238E27FC236}">
              <a16:creationId xmlns:a16="http://schemas.microsoft.com/office/drawing/2014/main" id="{FC919A6D-5F15-4AD7-877B-8ACB6F42331B}"/>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156210</xdr:rowOff>
    </xdr:to>
    <xdr:cxnSp macro="">
      <xdr:nvCxnSpPr>
        <xdr:cNvPr id="191" name="直線コネクタ 190">
          <a:extLst>
            <a:ext uri="{FF2B5EF4-FFF2-40B4-BE49-F238E27FC236}">
              <a16:creationId xmlns:a16="http://schemas.microsoft.com/office/drawing/2014/main" id="{B52E8F31-2B87-4725-B536-CDAF919292AA}"/>
            </a:ext>
          </a:extLst>
        </xdr:cNvPr>
        <xdr:cNvCxnSpPr/>
      </xdr:nvCxnSpPr>
      <xdr:spPr>
        <a:xfrm>
          <a:off x="2908300" y="1024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2" name="楕円 191">
          <a:extLst>
            <a:ext uri="{FF2B5EF4-FFF2-40B4-BE49-F238E27FC236}">
              <a16:creationId xmlns:a16="http://schemas.microsoft.com/office/drawing/2014/main" id="{D3D009D3-2CA6-40EB-917F-471C44164796}"/>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127635</xdr:rowOff>
    </xdr:to>
    <xdr:cxnSp macro="">
      <xdr:nvCxnSpPr>
        <xdr:cNvPr id="193" name="直線コネクタ 192">
          <a:extLst>
            <a:ext uri="{FF2B5EF4-FFF2-40B4-BE49-F238E27FC236}">
              <a16:creationId xmlns:a16="http://schemas.microsoft.com/office/drawing/2014/main" id="{154EFE55-899D-4A0E-8B46-F592A10EDF28}"/>
            </a:ext>
          </a:extLst>
        </xdr:cNvPr>
        <xdr:cNvCxnSpPr/>
      </xdr:nvCxnSpPr>
      <xdr:spPr>
        <a:xfrm>
          <a:off x="2019300" y="1021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4" name="楕円 193">
          <a:extLst>
            <a:ext uri="{FF2B5EF4-FFF2-40B4-BE49-F238E27FC236}">
              <a16:creationId xmlns:a16="http://schemas.microsoft.com/office/drawing/2014/main" id="{54250773-6458-4A83-B6A7-9B19DB7A29BF}"/>
            </a:ext>
          </a:extLst>
        </xdr:cNvPr>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59</xdr:row>
      <xdr:rowOff>97155</xdr:rowOff>
    </xdr:to>
    <xdr:cxnSp macro="">
      <xdr:nvCxnSpPr>
        <xdr:cNvPr id="195" name="直線コネクタ 194">
          <a:extLst>
            <a:ext uri="{FF2B5EF4-FFF2-40B4-BE49-F238E27FC236}">
              <a16:creationId xmlns:a16="http://schemas.microsoft.com/office/drawing/2014/main" id="{60D9CA9B-FE7E-499F-B012-CF0CD6329659}"/>
            </a:ext>
          </a:extLst>
        </xdr:cNvPr>
        <xdr:cNvCxnSpPr/>
      </xdr:nvCxnSpPr>
      <xdr:spPr>
        <a:xfrm>
          <a:off x="1130300" y="1008316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26DDE79-8658-4B01-927E-54EE3A6B0C58}"/>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C844A2C-AB16-4704-9A26-BB0013F1A5E1}"/>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400A3D81-ED37-4A49-A545-2F0337B0D09E}"/>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E203D2D-15E2-4C46-9D4C-E8DD328088B1}"/>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26687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E701AC6-621D-4B50-83DE-531634D794C9}"/>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169562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31A58E0-3D2C-49BB-978D-236B5DA27C23}"/>
            </a:ext>
          </a:extLst>
        </xdr:cNvPr>
        <xdr:cNvSpPr txBox="1"/>
      </xdr:nvSpPr>
      <xdr:spPr>
        <a:xfrm>
          <a:off x="2705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2032CBB0-CB9F-4B08-A2DA-0988A6A62719}"/>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9AAC555-016C-4204-86F9-33EE57B2ABED}"/>
            </a:ext>
          </a:extLst>
        </xdr:cNvPr>
        <xdr:cNvSpPr txBox="1"/>
      </xdr:nvSpPr>
      <xdr:spPr>
        <a:xfrm>
          <a:off x="927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078AD4A-4F64-434E-B0E2-A72D1A5D63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F035DF6-83AA-4AAD-9D70-CEEF4B01E6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CDB86A6-1721-47EC-9245-6961844FB9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6242DF7F-169C-4CC7-8DDD-88B266788B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9EFC0CE-0D4F-4800-9DBE-24524D29E7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FEE63A8-13F0-4F6F-8CC8-CC6D9CE342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E36C9B4-9597-4467-8ACA-4F823849A7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9FC41D3-4A56-4547-9961-25EC7CA09E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7226EC7-617C-4A94-834F-2CBE3EE7E6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856A76E-F3B7-4FF6-841C-AB3B881CE4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18A72F8B-25EA-47C6-857E-93AFEC9CF60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4C5B1706-22E6-48C4-8DF5-2BAB32118F6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52974CCD-F0A5-4710-821F-624FF2B817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C1BF45AF-2349-4B0D-A423-155BB5BE55B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110587B-09B6-4BD5-BDF4-1BDD829371F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318F2D01-F4FC-448D-A21F-815C11A3F9C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68644D4-E786-4878-9811-385400D67A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A2B3F801-EDF5-4191-B4FB-93D0D6FA166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EC26ACE4-DDF5-4742-B064-6FE0C73A8BF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B90ACB51-E471-4B2A-A0CC-26EB6118299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9388768A-39A8-407F-B1F2-27FBE2BFDD0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19D8C9E5-B4C0-4407-BA5C-F3E036AF836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7D310E2-8A83-4F8B-BC7A-730DAAEECB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F899B03-27FD-4E6E-8B6F-7A35BB2095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759B191-51F4-4E15-85F0-EC9EE5F83E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BFF82421-68E4-4682-80D0-846019BB9FE7}"/>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8480AC8-9199-4766-8C25-4820E3764B2D}"/>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11341FE6-0BFF-4D3B-A7AF-1FA253E60BC8}"/>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46055AE-B4C9-4D22-85D4-962958C349CC}"/>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5B470409-6E74-40C3-BB83-282B808B557D}"/>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61BFC616-563E-42BF-AB5D-63CA87174773}"/>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CA6F8ED0-C34C-4501-8BC5-8FC789835A97}"/>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62E215A7-FE33-4D61-85BF-797E438E2D4E}"/>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C94A9659-3D02-46A6-8658-CBF5151DD475}"/>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7E417DB2-9C4F-4361-8735-43152A863316}"/>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30A26EE8-BE98-4002-A8A4-52732C6A205B}"/>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9931C47-CA12-4B23-BED1-CE6660F026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B108BA9-9171-4B59-BA91-50639BA4DF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F0AA8A-BACE-42C2-A543-1B0103BFCF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46C177-5F21-42CA-A073-6FB52F99ED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324E7D4-70A7-4F0C-98A8-F99A7CE3CC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75768</xdr:rowOff>
    </xdr:from>
    <xdr:to>
      <xdr:col>55</xdr:col>
      <xdr:colOff>50800</xdr:colOff>
      <xdr:row>65</xdr:row>
      <xdr:rowOff>5918</xdr:rowOff>
    </xdr:to>
    <xdr:sp macro="" textlink="">
      <xdr:nvSpPr>
        <xdr:cNvPr id="245" name="楕円 244">
          <a:extLst>
            <a:ext uri="{FF2B5EF4-FFF2-40B4-BE49-F238E27FC236}">
              <a16:creationId xmlns:a16="http://schemas.microsoft.com/office/drawing/2014/main" id="{A0E1D2F3-84B6-4711-81CC-2877390C2731}"/>
            </a:ext>
          </a:extLst>
        </xdr:cNvPr>
        <xdr:cNvSpPr/>
      </xdr:nvSpPr>
      <xdr:spPr>
        <a:xfrm>
          <a:off x="10426700" y="110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162145</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7323D04C-62CC-4DDE-9BDD-0129DB455A28}"/>
            </a:ext>
          </a:extLst>
        </xdr:cNvPr>
        <xdr:cNvSpPr txBox="1"/>
      </xdr:nvSpPr>
      <xdr:spPr>
        <a:xfrm>
          <a:off x="10515600" y="109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75819</xdr:rowOff>
    </xdr:from>
    <xdr:to>
      <xdr:col>50</xdr:col>
      <xdr:colOff>165100</xdr:colOff>
      <xdr:row>65</xdr:row>
      <xdr:rowOff>5969</xdr:rowOff>
    </xdr:to>
    <xdr:sp macro="" textlink="">
      <xdr:nvSpPr>
        <xdr:cNvPr id="247" name="楕円 246">
          <a:extLst>
            <a:ext uri="{FF2B5EF4-FFF2-40B4-BE49-F238E27FC236}">
              <a16:creationId xmlns:a16="http://schemas.microsoft.com/office/drawing/2014/main" id="{4AA29CE2-DFC1-494B-9F11-4EF78F59D42F}"/>
            </a:ext>
          </a:extLst>
        </xdr:cNvPr>
        <xdr:cNvSpPr/>
      </xdr:nvSpPr>
      <xdr:spPr>
        <a:xfrm>
          <a:off x="9588500" y="110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126568</xdr:rowOff>
    </xdr:from>
    <xdr:to>
      <xdr:col>55</xdr:col>
      <xdr:colOff>0</xdr:colOff>
      <xdr:row>64</xdr:row>
      <xdr:rowOff>126619</xdr:rowOff>
    </xdr:to>
    <xdr:cxnSp macro="">
      <xdr:nvCxnSpPr>
        <xdr:cNvPr id="248" name="直線コネクタ 247">
          <a:extLst>
            <a:ext uri="{FF2B5EF4-FFF2-40B4-BE49-F238E27FC236}">
              <a16:creationId xmlns:a16="http://schemas.microsoft.com/office/drawing/2014/main" id="{25AA078F-F58D-4069-93ED-717F19F4EF98}"/>
            </a:ext>
          </a:extLst>
        </xdr:cNvPr>
        <xdr:cNvCxnSpPr/>
      </xdr:nvCxnSpPr>
      <xdr:spPr>
        <a:xfrm flipV="1">
          <a:off x="9639300" y="11099368"/>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75885</xdr:rowOff>
    </xdr:from>
    <xdr:to>
      <xdr:col>46</xdr:col>
      <xdr:colOff>38100</xdr:colOff>
      <xdr:row>65</xdr:row>
      <xdr:rowOff>6035</xdr:rowOff>
    </xdr:to>
    <xdr:sp macro="" textlink="">
      <xdr:nvSpPr>
        <xdr:cNvPr id="249" name="楕円 248">
          <a:extLst>
            <a:ext uri="{FF2B5EF4-FFF2-40B4-BE49-F238E27FC236}">
              <a16:creationId xmlns:a16="http://schemas.microsoft.com/office/drawing/2014/main" id="{BBB41222-C833-44FC-BB4A-29176AB411DF}"/>
            </a:ext>
          </a:extLst>
        </xdr:cNvPr>
        <xdr:cNvSpPr/>
      </xdr:nvSpPr>
      <xdr:spPr>
        <a:xfrm>
          <a:off x="8699500" y="11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126619</xdr:rowOff>
    </xdr:from>
    <xdr:to>
      <xdr:col>50</xdr:col>
      <xdr:colOff>114300</xdr:colOff>
      <xdr:row>64</xdr:row>
      <xdr:rowOff>126685</xdr:rowOff>
    </xdr:to>
    <xdr:cxnSp macro="">
      <xdr:nvCxnSpPr>
        <xdr:cNvPr id="250" name="直線コネクタ 249">
          <a:extLst>
            <a:ext uri="{FF2B5EF4-FFF2-40B4-BE49-F238E27FC236}">
              <a16:creationId xmlns:a16="http://schemas.microsoft.com/office/drawing/2014/main" id="{712282D4-5C22-4069-B776-B69877A7D2E7}"/>
            </a:ext>
          </a:extLst>
        </xdr:cNvPr>
        <xdr:cNvCxnSpPr/>
      </xdr:nvCxnSpPr>
      <xdr:spPr>
        <a:xfrm flipV="1">
          <a:off x="8750300" y="1109941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75935</xdr:rowOff>
    </xdr:from>
    <xdr:to>
      <xdr:col>41</xdr:col>
      <xdr:colOff>101600</xdr:colOff>
      <xdr:row>65</xdr:row>
      <xdr:rowOff>6085</xdr:rowOff>
    </xdr:to>
    <xdr:sp macro="" textlink="">
      <xdr:nvSpPr>
        <xdr:cNvPr id="251" name="楕円 250">
          <a:extLst>
            <a:ext uri="{FF2B5EF4-FFF2-40B4-BE49-F238E27FC236}">
              <a16:creationId xmlns:a16="http://schemas.microsoft.com/office/drawing/2014/main" id="{A348277E-020C-4DAA-B4F2-4A3436586774}"/>
            </a:ext>
          </a:extLst>
        </xdr:cNvPr>
        <xdr:cNvSpPr/>
      </xdr:nvSpPr>
      <xdr:spPr>
        <a:xfrm>
          <a:off x="7810500" y="11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126685</xdr:rowOff>
    </xdr:from>
    <xdr:to>
      <xdr:col>45</xdr:col>
      <xdr:colOff>177800</xdr:colOff>
      <xdr:row>64</xdr:row>
      <xdr:rowOff>126735</xdr:rowOff>
    </xdr:to>
    <xdr:cxnSp macro="">
      <xdr:nvCxnSpPr>
        <xdr:cNvPr id="252" name="直線コネクタ 251">
          <a:extLst>
            <a:ext uri="{FF2B5EF4-FFF2-40B4-BE49-F238E27FC236}">
              <a16:creationId xmlns:a16="http://schemas.microsoft.com/office/drawing/2014/main" id="{86A6859E-7266-4F6E-97D8-967A6CE086D7}"/>
            </a:ext>
          </a:extLst>
        </xdr:cNvPr>
        <xdr:cNvCxnSpPr/>
      </xdr:nvCxnSpPr>
      <xdr:spPr>
        <a:xfrm flipV="1">
          <a:off x="7861300" y="1109948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76387</xdr:rowOff>
    </xdr:from>
    <xdr:to>
      <xdr:col>36</xdr:col>
      <xdr:colOff>165100</xdr:colOff>
      <xdr:row>65</xdr:row>
      <xdr:rowOff>6537</xdr:rowOff>
    </xdr:to>
    <xdr:sp macro="" textlink="">
      <xdr:nvSpPr>
        <xdr:cNvPr id="253" name="楕円 252">
          <a:extLst>
            <a:ext uri="{FF2B5EF4-FFF2-40B4-BE49-F238E27FC236}">
              <a16:creationId xmlns:a16="http://schemas.microsoft.com/office/drawing/2014/main" id="{AA2F8E58-0AD6-40CD-ACD5-4174A83499F2}"/>
            </a:ext>
          </a:extLst>
        </xdr:cNvPr>
        <xdr:cNvSpPr/>
      </xdr:nvSpPr>
      <xdr:spPr>
        <a:xfrm>
          <a:off x="6921500" y="110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126735</xdr:rowOff>
    </xdr:from>
    <xdr:to>
      <xdr:col>41</xdr:col>
      <xdr:colOff>50800</xdr:colOff>
      <xdr:row>64</xdr:row>
      <xdr:rowOff>127187</xdr:rowOff>
    </xdr:to>
    <xdr:cxnSp macro="">
      <xdr:nvCxnSpPr>
        <xdr:cNvPr id="254" name="直線コネクタ 253">
          <a:extLst>
            <a:ext uri="{FF2B5EF4-FFF2-40B4-BE49-F238E27FC236}">
              <a16:creationId xmlns:a16="http://schemas.microsoft.com/office/drawing/2014/main" id="{D8A2FF43-DEC2-4B5F-875C-61736D906B54}"/>
            </a:ext>
          </a:extLst>
        </xdr:cNvPr>
        <xdr:cNvCxnSpPr/>
      </xdr:nvCxnSpPr>
      <xdr:spPr>
        <a:xfrm flipV="1">
          <a:off x="6972300" y="1109953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54168BA-0C71-4D05-8A63-BCBEEF1D2474}"/>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3CFF702-7097-443C-9D56-AA493CBDE313}"/>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B6D4D2C-D8FF-47BD-8986-AD930C48A09C}"/>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B54E258-6E3F-4A8F-BB56-6B9E723CBF39}"/>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168546</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49B1D792-92AB-47C1-A3F6-3083DA1EA94F}"/>
            </a:ext>
          </a:extLst>
        </xdr:cNvPr>
        <xdr:cNvSpPr txBox="1"/>
      </xdr:nvSpPr>
      <xdr:spPr>
        <a:xfrm>
          <a:off x="9359411" y="111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168612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E4035DC8-7540-4801-A416-C3A83BDC11C0}"/>
            </a:ext>
          </a:extLst>
        </xdr:cNvPr>
        <xdr:cNvSpPr txBox="1"/>
      </xdr:nvSpPr>
      <xdr:spPr>
        <a:xfrm>
          <a:off x="8483111" y="111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168662</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F4AF0BBD-B546-418C-8704-8E22B8C8DEF1}"/>
            </a:ext>
          </a:extLst>
        </xdr:cNvPr>
        <xdr:cNvSpPr txBox="1"/>
      </xdr:nvSpPr>
      <xdr:spPr>
        <a:xfrm>
          <a:off x="7594111" y="111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169114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97022203-B794-424B-BDCB-40CA337387E3}"/>
            </a:ext>
          </a:extLst>
        </xdr:cNvPr>
        <xdr:cNvSpPr txBox="1"/>
      </xdr:nvSpPr>
      <xdr:spPr>
        <a:xfrm>
          <a:off x="6705111" y="111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29AA954-07FC-40D6-804D-738C6D32AE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903004E-3114-4CC2-8008-D23C6455CA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1CEBE5F-3460-4FE0-9D2D-7EDCF31680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44885AB-4820-4C2B-801A-6B2B12F19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1D2A84C-CDD8-4D40-AD54-B9B9F739BD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11B5FB9-600F-4CA1-B21B-50D3027DC5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D25CC9F-B67D-4088-9867-7C77025501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EEBBC71-20E4-422D-A1A0-74BAD2E1E7D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D0A6C30-0602-4503-8228-70C597955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4FD97260-3471-4045-A39C-301D7F997A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2C30C84-DE96-4E44-8A42-BB7007E2D5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A8C75D07-1E19-40B9-AAFD-03E80F976A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7E9EBEAB-9064-46A7-AA4E-78424CB627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AE0130E3-40D9-4D82-96FC-F1DE3FE927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DF41CABA-05AD-4B3D-A95F-563DADFC9F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C6F10CC-0C47-4222-9DCA-5D02B278076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1B1BC58-CC97-4DE7-B87F-1518B67116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B4AB02D-BCCA-416C-82B6-DEA99A248F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D4A46EF2-4949-4303-8455-32093BCFDA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F62975A8-F1C9-497B-8271-94EC3B4340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8834D3B-7E5E-4239-ABBD-7F81F6744F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B84727BE-1714-4419-9169-38CC8EB870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B4B5EF4F-2E39-4056-B68F-15861271AB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76A5CBC0-DA1D-4951-B2E6-875EF5FEAC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8F692B00-A8A6-4296-B7B2-E74781CC1F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DDB383E6-125B-4A21-8CEB-838101F203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B937B50-CD91-4E7A-8F6F-F82E969D70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2E0693D9-D0DF-45E9-948D-DE0EAE0431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9F4D9A0E-E5A9-4E01-BE88-427CBD380C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4859318E-61ED-418C-AF4C-9940C27514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90CCA81E-4888-497B-B79B-61E02EDD4A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263B2810-52F1-4048-8F25-71EB43B91E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406A0D0F-B302-4815-9B4E-CF3EE96D7D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57726112-CA82-4266-B332-F9E616B8C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8B99DBC7-888C-4F0A-9690-D200A68A66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19BB0F14-2068-4DDF-8D3B-3B177E0B94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ECEB9315-BA14-4D8A-80C6-E079E9A5C5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C621888-8B86-4647-A1AE-1A80126642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C00EE8E1-612A-4CFE-BA24-7C71D7D301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9A320524-57C4-4BB1-9B49-A98D0CD2D4E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8F72EC7D-A0B0-45C1-B972-62949DECBE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4FE91092-61AB-4FEC-BD44-4A5D541607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A766CC09-FEDA-4D88-BB2A-7577291450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938EEEF5-C725-4956-832A-06B4F57E75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4C294DEB-0097-4E01-8BB0-D1D85F1E38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4F234474-73B2-4367-9944-827DDAFA22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EE6BFECB-0E74-43FA-8069-176A3C2DC9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D36C29D4-1B12-4D62-950D-B1D556528F2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BFC61E2B-FC80-4867-95BF-ED2AB62C1B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758E5568-B14B-46ED-AB10-1C2F51729B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E5E7D5C7-ECAE-429E-B1FE-38BB2A8B78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D96DCDFF-E38B-4EAC-8D03-2130A97C68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26168D3B-D69C-4D85-A99C-9F575C3AF5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7829F4B7-8430-44F2-86CD-049046FC8D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E882D8A-1C0E-4473-869F-90D24FF65F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8B4525CB-8DAC-4E2E-A244-1E9C6FF99A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A6688577-44E9-4AB7-8F70-0B1DF4718C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3312A759-E335-4F9C-9A75-DFBFB1F315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67457CFB-3556-4382-A32C-4A16140B25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C21401CA-E99C-4334-8FC6-2705B21075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0EDF340C-3DA0-4F7F-9753-9249F57DAA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E454547B-FE7A-48B2-A3A9-1D8B61AB9F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C998963F-FA9A-4EFB-A0A1-A7907BEC4F5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E218E381-9E3D-473A-957C-DA3F65A737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17AD146B-288B-47EB-99C7-02A64B1FD97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FCBE4EC1-7654-4DAA-8152-C28517D9CE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E9BFE745-BED0-47EA-ACCF-B43E49895B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2C8EEA83-1764-4708-A5D4-8243E3D822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0F10146C-CB36-4736-BFDF-4585A89833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6D747937-D5F6-41B2-BDA4-98848A71B8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C5574FB9-BF06-4583-A1BB-B02B599F4B0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a:extLst>
            <a:ext uri="{FF2B5EF4-FFF2-40B4-BE49-F238E27FC236}">
              <a16:creationId xmlns:a16="http://schemas.microsoft.com/office/drawing/2014/main" id="{E89B692B-3598-4314-95CB-2F4C2212E0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335" name="直線コネクタ 334">
          <a:extLst>
            <a:ext uri="{FF2B5EF4-FFF2-40B4-BE49-F238E27FC236}">
              <a16:creationId xmlns:a16="http://schemas.microsoft.com/office/drawing/2014/main" id="{B70A58FD-A7BF-4479-A6E6-1C171D9A27D9}"/>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336" name="【学校施設】&#10;有形固定資産減価償却率最小値テキスト">
          <a:extLst>
            <a:ext uri="{FF2B5EF4-FFF2-40B4-BE49-F238E27FC236}">
              <a16:creationId xmlns:a16="http://schemas.microsoft.com/office/drawing/2014/main" id="{E944368B-FD7A-47B3-8B80-8DAB6755B654}"/>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337" name="直線コネクタ 336">
          <a:extLst>
            <a:ext uri="{FF2B5EF4-FFF2-40B4-BE49-F238E27FC236}">
              <a16:creationId xmlns:a16="http://schemas.microsoft.com/office/drawing/2014/main" id="{599D78CA-44EF-4ACB-8FB4-56B53017B8D1}"/>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338" name="【学校施設】&#10;有形固定資産減価償却率最大値テキスト">
          <a:extLst>
            <a:ext uri="{FF2B5EF4-FFF2-40B4-BE49-F238E27FC236}">
              <a16:creationId xmlns:a16="http://schemas.microsoft.com/office/drawing/2014/main" id="{4844E759-37DE-4DC8-8889-F2EE5791E9E5}"/>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339" name="直線コネクタ 338">
          <a:extLst>
            <a:ext uri="{FF2B5EF4-FFF2-40B4-BE49-F238E27FC236}">
              <a16:creationId xmlns:a16="http://schemas.microsoft.com/office/drawing/2014/main" id="{AAD88096-09C7-4E52-9E26-0446799D8A84}"/>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340" name="【学校施設】&#10;有形固定資産減価償却率平均値テキスト">
          <a:extLst>
            <a:ext uri="{FF2B5EF4-FFF2-40B4-BE49-F238E27FC236}">
              <a16:creationId xmlns:a16="http://schemas.microsoft.com/office/drawing/2014/main" id="{695E9E47-762A-4991-96E9-91E84AB55F15}"/>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341" name="フローチャート: 判断 340">
          <a:extLst>
            <a:ext uri="{FF2B5EF4-FFF2-40B4-BE49-F238E27FC236}">
              <a16:creationId xmlns:a16="http://schemas.microsoft.com/office/drawing/2014/main" id="{AE5C130F-3AB1-4906-BA9A-B77FA18D8326}"/>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342" name="フローチャート: 判断 341">
          <a:extLst>
            <a:ext uri="{FF2B5EF4-FFF2-40B4-BE49-F238E27FC236}">
              <a16:creationId xmlns:a16="http://schemas.microsoft.com/office/drawing/2014/main" id="{1545426C-04CD-4F5A-8A48-2DBB0A121882}"/>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343" name="フローチャート: 判断 342">
          <a:extLst>
            <a:ext uri="{FF2B5EF4-FFF2-40B4-BE49-F238E27FC236}">
              <a16:creationId xmlns:a16="http://schemas.microsoft.com/office/drawing/2014/main" id="{1B570229-967F-4C3C-8FC8-3ADBABC26AD5}"/>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344" name="フローチャート: 判断 343">
          <a:extLst>
            <a:ext uri="{FF2B5EF4-FFF2-40B4-BE49-F238E27FC236}">
              <a16:creationId xmlns:a16="http://schemas.microsoft.com/office/drawing/2014/main" id="{A7E97A5E-F146-4C60-8118-00065D80228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5" name="フローチャート: 判断 344">
          <a:extLst>
            <a:ext uri="{FF2B5EF4-FFF2-40B4-BE49-F238E27FC236}">
              <a16:creationId xmlns:a16="http://schemas.microsoft.com/office/drawing/2014/main" id="{2662B482-0F83-463F-8053-6565EEF024B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6172CFFA-994A-4139-9C9B-A151D3550B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8A63E16-8298-48CB-B394-76AF0708B84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E408A6A0-EEDD-425F-B6E4-8CB9C3E870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F4F77490-9BF3-41A4-B51C-16BF5EF152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85E8760-85A8-4113-B128-15C6A0AEC5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351" name="楕円 350">
          <a:extLst>
            <a:ext uri="{FF2B5EF4-FFF2-40B4-BE49-F238E27FC236}">
              <a16:creationId xmlns:a16="http://schemas.microsoft.com/office/drawing/2014/main" id="{DE1343B0-805E-455B-B9A8-C153EC603CA6}"/>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352" name="【学校施設】&#10;有形固定資産減価償却率該当値テキスト">
          <a:extLst>
            <a:ext uri="{FF2B5EF4-FFF2-40B4-BE49-F238E27FC236}">
              <a16:creationId xmlns:a16="http://schemas.microsoft.com/office/drawing/2014/main" id="{F7B6047E-D3E2-4488-A92E-401966B7A0E3}"/>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53" name="楕円 352">
          <a:extLst>
            <a:ext uri="{FF2B5EF4-FFF2-40B4-BE49-F238E27FC236}">
              <a16:creationId xmlns:a16="http://schemas.microsoft.com/office/drawing/2014/main" id="{215BEFEE-E2E4-44A1-A6F9-F7DA0C6FDD2B}"/>
            </a:ext>
          </a:extLst>
        </xdr:cNvPr>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137160</xdr:rowOff>
    </xdr:to>
    <xdr:cxnSp macro="">
      <xdr:nvCxnSpPr>
        <xdr:cNvPr id="354" name="直線コネクタ 353">
          <a:extLst>
            <a:ext uri="{FF2B5EF4-FFF2-40B4-BE49-F238E27FC236}">
              <a16:creationId xmlns:a16="http://schemas.microsoft.com/office/drawing/2014/main" id="{8CDD6441-629C-4938-8E49-CCB93720CC0C}"/>
            </a:ext>
          </a:extLst>
        </xdr:cNvPr>
        <xdr:cNvCxnSpPr/>
      </xdr:nvCxnSpPr>
      <xdr:spPr>
        <a:xfrm>
          <a:off x="15481300" y="10212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355" name="楕円 354">
          <a:extLst>
            <a:ext uri="{FF2B5EF4-FFF2-40B4-BE49-F238E27FC236}">
              <a16:creationId xmlns:a16="http://schemas.microsoft.com/office/drawing/2014/main" id="{4A9CEA62-6717-40A9-8023-D261A7D3EF83}"/>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97155</xdr:rowOff>
    </xdr:to>
    <xdr:cxnSp macro="">
      <xdr:nvCxnSpPr>
        <xdr:cNvPr id="356" name="直線コネクタ 355">
          <a:extLst>
            <a:ext uri="{FF2B5EF4-FFF2-40B4-BE49-F238E27FC236}">
              <a16:creationId xmlns:a16="http://schemas.microsoft.com/office/drawing/2014/main" id="{9F5E8D3A-A045-435E-B5C1-ED3EB6D01CA5}"/>
            </a:ext>
          </a:extLst>
        </xdr:cNvPr>
        <xdr:cNvCxnSpPr/>
      </xdr:nvCxnSpPr>
      <xdr:spPr>
        <a:xfrm>
          <a:off x="14592300" y="10168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357" name="楕円 356">
          <a:extLst>
            <a:ext uri="{FF2B5EF4-FFF2-40B4-BE49-F238E27FC236}">
              <a16:creationId xmlns:a16="http://schemas.microsoft.com/office/drawing/2014/main" id="{68F30188-2332-4541-B83A-2BA4BE7D15B6}"/>
            </a:ext>
          </a:extLst>
        </xdr:cNvPr>
        <xdr:cNvSpPr/>
      </xdr:nvSpPr>
      <xdr:spPr>
        <a:xfrm>
          <a:off x="1365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53340</xdr:rowOff>
    </xdr:to>
    <xdr:cxnSp macro="">
      <xdr:nvCxnSpPr>
        <xdr:cNvPr id="358" name="直線コネクタ 357">
          <a:extLst>
            <a:ext uri="{FF2B5EF4-FFF2-40B4-BE49-F238E27FC236}">
              <a16:creationId xmlns:a16="http://schemas.microsoft.com/office/drawing/2014/main" id="{29EF31F8-EAE7-4505-A4F4-F6CA20B460CF}"/>
            </a:ext>
          </a:extLst>
        </xdr:cNvPr>
        <xdr:cNvCxnSpPr/>
      </xdr:nvCxnSpPr>
      <xdr:spPr>
        <a:xfrm>
          <a:off x="13703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141605</xdr:rowOff>
    </xdr:from>
    <xdr:to>
      <xdr:col>67</xdr:col>
      <xdr:colOff>101600</xdr:colOff>
      <xdr:row>58</xdr:row>
      <xdr:rowOff>71755</xdr:rowOff>
    </xdr:to>
    <xdr:sp macro="" textlink="">
      <xdr:nvSpPr>
        <xdr:cNvPr id="359" name="楕円 358">
          <a:extLst>
            <a:ext uri="{FF2B5EF4-FFF2-40B4-BE49-F238E27FC236}">
              <a16:creationId xmlns:a16="http://schemas.microsoft.com/office/drawing/2014/main" id="{3412792D-8506-45A9-9304-9DEF62EEE4AF}"/>
            </a:ext>
          </a:extLst>
        </xdr:cNvPr>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20955</xdr:rowOff>
    </xdr:from>
    <xdr:to>
      <xdr:col>71</xdr:col>
      <xdr:colOff>177800</xdr:colOff>
      <xdr:row>59</xdr:row>
      <xdr:rowOff>7620</xdr:rowOff>
    </xdr:to>
    <xdr:cxnSp macro="">
      <xdr:nvCxnSpPr>
        <xdr:cNvPr id="360" name="直線コネクタ 359">
          <a:extLst>
            <a:ext uri="{FF2B5EF4-FFF2-40B4-BE49-F238E27FC236}">
              <a16:creationId xmlns:a16="http://schemas.microsoft.com/office/drawing/2014/main" id="{EEC72654-9BF8-4BE9-B96B-946EFACFE152}"/>
            </a:ext>
          </a:extLst>
        </xdr:cNvPr>
        <xdr:cNvCxnSpPr/>
      </xdr:nvCxnSpPr>
      <xdr:spPr>
        <a:xfrm>
          <a:off x="12814300" y="99650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361" name="n_1aveValue【学校施設】&#10;有形固定資産減価償却率">
          <a:extLst>
            <a:ext uri="{FF2B5EF4-FFF2-40B4-BE49-F238E27FC236}">
              <a16:creationId xmlns:a16="http://schemas.microsoft.com/office/drawing/2014/main" id="{79B84517-A0D9-425B-9CE5-B074EA9870A6}"/>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362" name="n_2aveValue【学校施設】&#10;有形固定資産減価償却率">
          <a:extLst>
            <a:ext uri="{FF2B5EF4-FFF2-40B4-BE49-F238E27FC236}">
              <a16:creationId xmlns:a16="http://schemas.microsoft.com/office/drawing/2014/main" id="{0661C6E4-F124-48C1-82F0-37F1DE51B814}"/>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363" name="n_3aveValue【学校施設】&#10;有形固定資産減価償却率">
          <a:extLst>
            <a:ext uri="{FF2B5EF4-FFF2-40B4-BE49-F238E27FC236}">
              <a16:creationId xmlns:a16="http://schemas.microsoft.com/office/drawing/2014/main" id="{B4FB29AC-7D57-4185-8D95-DE88F5DC08A4}"/>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364" name="n_4aveValue【学校施設】&#10;有形固定資産減価償却率">
          <a:extLst>
            <a:ext uri="{FF2B5EF4-FFF2-40B4-BE49-F238E27FC236}">
              <a16:creationId xmlns:a16="http://schemas.microsoft.com/office/drawing/2014/main" id="{83BDB442-B2FE-4CFB-B26A-9688D8AAA2DB}"/>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365" name="n_1mainValue【学校施設】&#10;有形固定資産減価償却率">
          <a:extLst>
            <a:ext uri="{FF2B5EF4-FFF2-40B4-BE49-F238E27FC236}">
              <a16:creationId xmlns:a16="http://schemas.microsoft.com/office/drawing/2014/main" id="{8CA0B6CA-4529-4B9A-8563-0248F129BEBE}"/>
            </a:ext>
          </a:extLst>
        </xdr:cNvPr>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366" name="n_2mainValue【学校施設】&#10;有形固定資産減価償却率">
          <a:extLst>
            <a:ext uri="{FF2B5EF4-FFF2-40B4-BE49-F238E27FC236}">
              <a16:creationId xmlns:a16="http://schemas.microsoft.com/office/drawing/2014/main" id="{DFDA615A-30BF-4300-BBF8-6C4DB20C579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367" name="n_3mainValue【学校施設】&#10;有形固定資産減価償却率">
          <a:extLst>
            <a:ext uri="{FF2B5EF4-FFF2-40B4-BE49-F238E27FC236}">
              <a16:creationId xmlns:a16="http://schemas.microsoft.com/office/drawing/2014/main" id="{21CF02DC-AC0F-41C2-AC9A-F20782AA84D3}"/>
            </a:ext>
          </a:extLst>
        </xdr:cNvPr>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88282</xdr:rowOff>
    </xdr:from>
    <xdr:ext cx="405111" cy="259045"/>
    <xdr:sp macro="" textlink="">
      <xdr:nvSpPr>
        <xdr:cNvPr id="368" name="n_4mainValue【学校施設】&#10;有形固定資産減価償却率">
          <a:extLst>
            <a:ext uri="{FF2B5EF4-FFF2-40B4-BE49-F238E27FC236}">
              <a16:creationId xmlns:a16="http://schemas.microsoft.com/office/drawing/2014/main" id="{7C4A6A82-E71E-46AC-B0C4-C17495DD95CC}"/>
            </a:ext>
          </a:extLst>
        </xdr:cNvPr>
        <xdr:cNvSpPr txBox="1"/>
      </xdr:nvSpPr>
      <xdr:spPr>
        <a:xfrm>
          <a:off x="12611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53898400-69BA-41DC-8AE6-707F53A707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14EEBAF9-13FB-45F9-AB7F-12538250A0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91F89338-99D0-4AE3-A84F-96E7DD3CA1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E865BDC6-B603-4194-A8CA-2454C48411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9D8EB0A5-9CD0-4D1F-A20F-99017DD1C9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5D544963-7293-46DA-9C1A-DFAD8E56C4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282FAA76-1810-470C-AAC4-CFC1A28923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27FD25B5-D499-41C1-80FA-DDF7851971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6E1F685B-661E-46B4-BC41-FA8F1AD1E2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35D98534-B80B-472D-9800-D1001192C7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a:extLst>
            <a:ext uri="{FF2B5EF4-FFF2-40B4-BE49-F238E27FC236}">
              <a16:creationId xmlns:a16="http://schemas.microsoft.com/office/drawing/2014/main" id="{88868CCA-BA87-4D1B-9161-F498DDE92C3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0" name="直線コネクタ 379">
          <a:extLst>
            <a:ext uri="{FF2B5EF4-FFF2-40B4-BE49-F238E27FC236}">
              <a16:creationId xmlns:a16="http://schemas.microsoft.com/office/drawing/2014/main" id="{3F53B7F7-363D-4A29-B0D4-C2C0877C888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1" name="テキスト ボックス 380">
          <a:extLst>
            <a:ext uri="{FF2B5EF4-FFF2-40B4-BE49-F238E27FC236}">
              <a16:creationId xmlns:a16="http://schemas.microsoft.com/office/drawing/2014/main" id="{49E91521-950D-457E-926A-A96A664940E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2" name="直線コネクタ 381">
          <a:extLst>
            <a:ext uri="{FF2B5EF4-FFF2-40B4-BE49-F238E27FC236}">
              <a16:creationId xmlns:a16="http://schemas.microsoft.com/office/drawing/2014/main" id="{0B2E9CAE-3250-4529-92C0-8DA4864A09D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3" name="テキスト ボックス 382">
          <a:extLst>
            <a:ext uri="{FF2B5EF4-FFF2-40B4-BE49-F238E27FC236}">
              <a16:creationId xmlns:a16="http://schemas.microsoft.com/office/drawing/2014/main" id="{9928E7ED-27B1-4ED7-B3E5-5124BF8F32A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4" name="直線コネクタ 383">
          <a:extLst>
            <a:ext uri="{FF2B5EF4-FFF2-40B4-BE49-F238E27FC236}">
              <a16:creationId xmlns:a16="http://schemas.microsoft.com/office/drawing/2014/main" id="{7A2109B4-C9ED-43E0-81EB-2ABDA243C6B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5" name="テキスト ボックス 384">
          <a:extLst>
            <a:ext uri="{FF2B5EF4-FFF2-40B4-BE49-F238E27FC236}">
              <a16:creationId xmlns:a16="http://schemas.microsoft.com/office/drawing/2014/main" id="{2BF6CEAC-C3E4-4426-B5A9-339C9FBDC4D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6" name="直線コネクタ 385">
          <a:extLst>
            <a:ext uri="{FF2B5EF4-FFF2-40B4-BE49-F238E27FC236}">
              <a16:creationId xmlns:a16="http://schemas.microsoft.com/office/drawing/2014/main" id="{564DFB40-852F-4775-A5D5-3680066080D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7" name="テキスト ボックス 386">
          <a:extLst>
            <a:ext uri="{FF2B5EF4-FFF2-40B4-BE49-F238E27FC236}">
              <a16:creationId xmlns:a16="http://schemas.microsoft.com/office/drawing/2014/main" id="{1A7FCE59-B9CB-4484-8759-EA27CF35F3D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5BF7DDE9-23C1-4137-BD10-4143534C97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5A22EFC7-B066-44BF-AED7-E67756E062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学校施設】&#10;一人当たり面積グラフ枠">
          <a:extLst>
            <a:ext uri="{FF2B5EF4-FFF2-40B4-BE49-F238E27FC236}">
              <a16:creationId xmlns:a16="http://schemas.microsoft.com/office/drawing/2014/main" id="{045FA6CD-5567-4777-9E4B-31168CBB7A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391" name="直線コネクタ 390">
          <a:extLst>
            <a:ext uri="{FF2B5EF4-FFF2-40B4-BE49-F238E27FC236}">
              <a16:creationId xmlns:a16="http://schemas.microsoft.com/office/drawing/2014/main" id="{7CBFE321-FF64-471F-BF27-225E1EF3B0F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392" name="【学校施設】&#10;一人当たり面積最小値テキスト">
          <a:extLst>
            <a:ext uri="{FF2B5EF4-FFF2-40B4-BE49-F238E27FC236}">
              <a16:creationId xmlns:a16="http://schemas.microsoft.com/office/drawing/2014/main" id="{DC212C89-BC65-4875-A726-D05254688AC2}"/>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393" name="直線コネクタ 392">
          <a:extLst>
            <a:ext uri="{FF2B5EF4-FFF2-40B4-BE49-F238E27FC236}">
              <a16:creationId xmlns:a16="http://schemas.microsoft.com/office/drawing/2014/main" id="{9D583CE1-3BE1-49AA-AF99-25A36D42DBAB}"/>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394" name="【学校施設】&#10;一人当たり面積最大値テキスト">
          <a:extLst>
            <a:ext uri="{FF2B5EF4-FFF2-40B4-BE49-F238E27FC236}">
              <a16:creationId xmlns:a16="http://schemas.microsoft.com/office/drawing/2014/main" id="{DFBD7BED-C84C-4CAB-9C26-FE6575DC69F7}"/>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395" name="直線コネクタ 394">
          <a:extLst>
            <a:ext uri="{FF2B5EF4-FFF2-40B4-BE49-F238E27FC236}">
              <a16:creationId xmlns:a16="http://schemas.microsoft.com/office/drawing/2014/main" id="{90B03490-05C7-43EC-B66F-6EDE4F3E0AC5}"/>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396" name="【学校施設】&#10;一人当たり面積平均値テキスト">
          <a:extLst>
            <a:ext uri="{FF2B5EF4-FFF2-40B4-BE49-F238E27FC236}">
              <a16:creationId xmlns:a16="http://schemas.microsoft.com/office/drawing/2014/main" id="{0993DF43-BB40-43FB-BF39-6369336001D3}"/>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397" name="フローチャート: 判断 396">
          <a:extLst>
            <a:ext uri="{FF2B5EF4-FFF2-40B4-BE49-F238E27FC236}">
              <a16:creationId xmlns:a16="http://schemas.microsoft.com/office/drawing/2014/main" id="{F4D13254-D7B9-428F-B807-0639DFC7F3D3}"/>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398" name="フローチャート: 判断 397">
          <a:extLst>
            <a:ext uri="{FF2B5EF4-FFF2-40B4-BE49-F238E27FC236}">
              <a16:creationId xmlns:a16="http://schemas.microsoft.com/office/drawing/2014/main" id="{7B13339C-4C57-482D-B104-FBC52CAC953F}"/>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399" name="フローチャート: 判断 398">
          <a:extLst>
            <a:ext uri="{FF2B5EF4-FFF2-40B4-BE49-F238E27FC236}">
              <a16:creationId xmlns:a16="http://schemas.microsoft.com/office/drawing/2014/main" id="{9075DEFF-2E46-400C-8D16-9BE332EE1C1D}"/>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400" name="フローチャート: 判断 399">
          <a:extLst>
            <a:ext uri="{FF2B5EF4-FFF2-40B4-BE49-F238E27FC236}">
              <a16:creationId xmlns:a16="http://schemas.microsoft.com/office/drawing/2014/main" id="{23230590-5E4D-4DA3-BC71-93EFCC4C4845}"/>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401" name="フローチャート: 判断 400">
          <a:extLst>
            <a:ext uri="{FF2B5EF4-FFF2-40B4-BE49-F238E27FC236}">
              <a16:creationId xmlns:a16="http://schemas.microsoft.com/office/drawing/2014/main" id="{21480EBF-0086-45EA-8903-F6691628029B}"/>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926E1AD0-F821-46B2-BB94-D8C77049B9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7F58A748-B8C9-4CD4-98B3-E009266D70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423873A-F0CF-4901-B695-AA6668DF92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A8F0958D-9DFB-4825-BB1F-E600A29724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10782BE9-E108-4972-98B7-904ACA547F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112420</xdr:rowOff>
    </xdr:from>
    <xdr:to>
      <xdr:col>116</xdr:col>
      <xdr:colOff>114300</xdr:colOff>
      <xdr:row>63</xdr:row>
      <xdr:rowOff>42570</xdr:rowOff>
    </xdr:to>
    <xdr:sp macro="" textlink="">
      <xdr:nvSpPr>
        <xdr:cNvPr id="407" name="楕円 406">
          <a:extLst>
            <a:ext uri="{FF2B5EF4-FFF2-40B4-BE49-F238E27FC236}">
              <a16:creationId xmlns:a16="http://schemas.microsoft.com/office/drawing/2014/main" id="{EED058E3-4240-480D-8AFC-3887961A924B}"/>
            </a:ext>
          </a:extLst>
        </xdr:cNvPr>
        <xdr:cNvSpPr/>
      </xdr:nvSpPr>
      <xdr:spPr>
        <a:xfrm>
          <a:off x="221107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27347</xdr:rowOff>
    </xdr:from>
    <xdr:ext cx="469744" cy="259045"/>
    <xdr:sp macro="" textlink="">
      <xdr:nvSpPr>
        <xdr:cNvPr id="408" name="【学校施設】&#10;一人当たり面積該当値テキスト">
          <a:extLst>
            <a:ext uri="{FF2B5EF4-FFF2-40B4-BE49-F238E27FC236}">
              <a16:creationId xmlns:a16="http://schemas.microsoft.com/office/drawing/2014/main" id="{167D31A1-B154-434E-B88B-807D4CD080D0}"/>
            </a:ext>
          </a:extLst>
        </xdr:cNvPr>
        <xdr:cNvSpPr txBox="1"/>
      </xdr:nvSpPr>
      <xdr:spPr>
        <a:xfrm>
          <a:off x="22199600" y="106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120193</xdr:rowOff>
    </xdr:from>
    <xdr:to>
      <xdr:col>112</xdr:col>
      <xdr:colOff>38100</xdr:colOff>
      <xdr:row>63</xdr:row>
      <xdr:rowOff>50343</xdr:rowOff>
    </xdr:to>
    <xdr:sp macro="" textlink="">
      <xdr:nvSpPr>
        <xdr:cNvPr id="409" name="楕円 408">
          <a:extLst>
            <a:ext uri="{FF2B5EF4-FFF2-40B4-BE49-F238E27FC236}">
              <a16:creationId xmlns:a16="http://schemas.microsoft.com/office/drawing/2014/main" id="{7C1C598A-528A-4D07-99FC-54EA349CE187}"/>
            </a:ext>
          </a:extLst>
        </xdr:cNvPr>
        <xdr:cNvSpPr/>
      </xdr:nvSpPr>
      <xdr:spPr>
        <a:xfrm>
          <a:off x="21272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163220</xdr:rowOff>
    </xdr:from>
    <xdr:to>
      <xdr:col>116</xdr:col>
      <xdr:colOff>63500</xdr:colOff>
      <xdr:row>62</xdr:row>
      <xdr:rowOff>170993</xdr:rowOff>
    </xdr:to>
    <xdr:cxnSp macro="">
      <xdr:nvCxnSpPr>
        <xdr:cNvPr id="410" name="直線コネクタ 409">
          <a:extLst>
            <a:ext uri="{FF2B5EF4-FFF2-40B4-BE49-F238E27FC236}">
              <a16:creationId xmlns:a16="http://schemas.microsoft.com/office/drawing/2014/main" id="{C7BC66DD-808B-4771-B986-F94F2636677C}"/>
            </a:ext>
          </a:extLst>
        </xdr:cNvPr>
        <xdr:cNvCxnSpPr/>
      </xdr:nvCxnSpPr>
      <xdr:spPr>
        <a:xfrm flipV="1">
          <a:off x="21323300" y="1079312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130251</xdr:rowOff>
    </xdr:from>
    <xdr:to>
      <xdr:col>107</xdr:col>
      <xdr:colOff>101600</xdr:colOff>
      <xdr:row>63</xdr:row>
      <xdr:rowOff>60401</xdr:rowOff>
    </xdr:to>
    <xdr:sp macro="" textlink="">
      <xdr:nvSpPr>
        <xdr:cNvPr id="411" name="楕円 410">
          <a:extLst>
            <a:ext uri="{FF2B5EF4-FFF2-40B4-BE49-F238E27FC236}">
              <a16:creationId xmlns:a16="http://schemas.microsoft.com/office/drawing/2014/main" id="{A2290499-DA72-48B7-A1DE-E4ACD641108A}"/>
            </a:ext>
          </a:extLst>
        </xdr:cNvPr>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170993</xdr:rowOff>
    </xdr:from>
    <xdr:to>
      <xdr:col>111</xdr:col>
      <xdr:colOff>177800</xdr:colOff>
      <xdr:row>63</xdr:row>
      <xdr:rowOff>9601</xdr:rowOff>
    </xdr:to>
    <xdr:cxnSp macro="">
      <xdr:nvCxnSpPr>
        <xdr:cNvPr id="412" name="直線コネクタ 411">
          <a:extLst>
            <a:ext uri="{FF2B5EF4-FFF2-40B4-BE49-F238E27FC236}">
              <a16:creationId xmlns:a16="http://schemas.microsoft.com/office/drawing/2014/main" id="{2008DEF2-C0C9-4860-B141-02396CE2C15B}"/>
            </a:ext>
          </a:extLst>
        </xdr:cNvPr>
        <xdr:cNvCxnSpPr/>
      </xdr:nvCxnSpPr>
      <xdr:spPr>
        <a:xfrm flipV="1">
          <a:off x="20434300" y="108008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18694</xdr:rowOff>
    </xdr:from>
    <xdr:to>
      <xdr:col>102</xdr:col>
      <xdr:colOff>165100</xdr:colOff>
      <xdr:row>63</xdr:row>
      <xdr:rowOff>120294</xdr:rowOff>
    </xdr:to>
    <xdr:sp macro="" textlink="">
      <xdr:nvSpPr>
        <xdr:cNvPr id="413" name="楕円 412">
          <a:extLst>
            <a:ext uri="{FF2B5EF4-FFF2-40B4-BE49-F238E27FC236}">
              <a16:creationId xmlns:a16="http://schemas.microsoft.com/office/drawing/2014/main" id="{4F93CB29-4230-434A-9272-D16047B361A1}"/>
            </a:ext>
          </a:extLst>
        </xdr:cNvPr>
        <xdr:cNvSpPr/>
      </xdr:nvSpPr>
      <xdr:spPr>
        <a:xfrm>
          <a:off x="19494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9601</xdr:rowOff>
    </xdr:from>
    <xdr:to>
      <xdr:col>107</xdr:col>
      <xdr:colOff>50800</xdr:colOff>
      <xdr:row>63</xdr:row>
      <xdr:rowOff>69494</xdr:rowOff>
    </xdr:to>
    <xdr:cxnSp macro="">
      <xdr:nvCxnSpPr>
        <xdr:cNvPr id="414" name="直線コネクタ 413">
          <a:extLst>
            <a:ext uri="{FF2B5EF4-FFF2-40B4-BE49-F238E27FC236}">
              <a16:creationId xmlns:a16="http://schemas.microsoft.com/office/drawing/2014/main" id="{D9C857CE-EECF-463D-AFA6-04B6EB973505}"/>
            </a:ext>
          </a:extLst>
        </xdr:cNvPr>
        <xdr:cNvCxnSpPr/>
      </xdr:nvCxnSpPr>
      <xdr:spPr>
        <a:xfrm flipV="1">
          <a:off x="19545300" y="10810951"/>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26467</xdr:rowOff>
    </xdr:from>
    <xdr:to>
      <xdr:col>98</xdr:col>
      <xdr:colOff>38100</xdr:colOff>
      <xdr:row>63</xdr:row>
      <xdr:rowOff>128067</xdr:rowOff>
    </xdr:to>
    <xdr:sp macro="" textlink="">
      <xdr:nvSpPr>
        <xdr:cNvPr id="415" name="楕円 414">
          <a:extLst>
            <a:ext uri="{FF2B5EF4-FFF2-40B4-BE49-F238E27FC236}">
              <a16:creationId xmlns:a16="http://schemas.microsoft.com/office/drawing/2014/main" id="{0F7C3EB4-D71C-480A-AF38-52DD0E6C0E1C}"/>
            </a:ext>
          </a:extLst>
        </xdr:cNvPr>
        <xdr:cNvSpPr/>
      </xdr:nvSpPr>
      <xdr:spPr>
        <a:xfrm>
          <a:off x="18605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69494</xdr:rowOff>
    </xdr:from>
    <xdr:to>
      <xdr:col>102</xdr:col>
      <xdr:colOff>114300</xdr:colOff>
      <xdr:row>63</xdr:row>
      <xdr:rowOff>77267</xdr:rowOff>
    </xdr:to>
    <xdr:cxnSp macro="">
      <xdr:nvCxnSpPr>
        <xdr:cNvPr id="416" name="直線コネクタ 415">
          <a:extLst>
            <a:ext uri="{FF2B5EF4-FFF2-40B4-BE49-F238E27FC236}">
              <a16:creationId xmlns:a16="http://schemas.microsoft.com/office/drawing/2014/main" id="{D94153AB-B434-4D2C-BB70-49F5EEF27432}"/>
            </a:ext>
          </a:extLst>
        </xdr:cNvPr>
        <xdr:cNvCxnSpPr/>
      </xdr:nvCxnSpPr>
      <xdr:spPr>
        <a:xfrm flipV="1">
          <a:off x="18656300" y="1087084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417" name="n_1aveValue【学校施設】&#10;一人当たり面積">
          <a:extLst>
            <a:ext uri="{FF2B5EF4-FFF2-40B4-BE49-F238E27FC236}">
              <a16:creationId xmlns:a16="http://schemas.microsoft.com/office/drawing/2014/main" id="{6A8CDB11-3802-4C65-85BB-3F59B25561D5}"/>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418" name="n_2aveValue【学校施設】&#10;一人当たり面積">
          <a:extLst>
            <a:ext uri="{FF2B5EF4-FFF2-40B4-BE49-F238E27FC236}">
              <a16:creationId xmlns:a16="http://schemas.microsoft.com/office/drawing/2014/main" id="{7140CB49-9396-4E70-ACC9-21235C4C6A79}"/>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419" name="n_3aveValue【学校施設】&#10;一人当たり面積">
          <a:extLst>
            <a:ext uri="{FF2B5EF4-FFF2-40B4-BE49-F238E27FC236}">
              <a16:creationId xmlns:a16="http://schemas.microsoft.com/office/drawing/2014/main" id="{3F251DDD-BAF5-432E-88A8-EA6D608E571E}"/>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420" name="n_4aveValue【学校施設】&#10;一人当たり面積">
          <a:extLst>
            <a:ext uri="{FF2B5EF4-FFF2-40B4-BE49-F238E27FC236}">
              <a16:creationId xmlns:a16="http://schemas.microsoft.com/office/drawing/2014/main" id="{8D49546E-9C97-4409-950B-E4548EDA2455}"/>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41470</xdr:rowOff>
    </xdr:from>
    <xdr:ext cx="469744" cy="259045"/>
    <xdr:sp macro="" textlink="">
      <xdr:nvSpPr>
        <xdr:cNvPr id="421" name="n_1mainValue【学校施設】&#10;一人当たり面積">
          <a:extLst>
            <a:ext uri="{FF2B5EF4-FFF2-40B4-BE49-F238E27FC236}">
              <a16:creationId xmlns:a16="http://schemas.microsoft.com/office/drawing/2014/main" id="{922556D8-F240-4ED3-98DB-DE2A53196EA4}"/>
            </a:ext>
          </a:extLst>
        </xdr:cNvPr>
        <xdr:cNvSpPr txBox="1"/>
      </xdr:nvSpPr>
      <xdr:spPr>
        <a:xfrm>
          <a:off x="210757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422" name="n_2mainValue【学校施設】&#10;一人当たり面積">
          <a:extLst>
            <a:ext uri="{FF2B5EF4-FFF2-40B4-BE49-F238E27FC236}">
              <a16:creationId xmlns:a16="http://schemas.microsoft.com/office/drawing/2014/main" id="{82E1EDAA-C303-47D9-8C9D-8AB7E25789B8}"/>
            </a:ext>
          </a:extLst>
        </xdr:cNvPr>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111421</xdr:rowOff>
    </xdr:from>
    <xdr:ext cx="469744" cy="259045"/>
    <xdr:sp macro="" textlink="">
      <xdr:nvSpPr>
        <xdr:cNvPr id="423" name="n_3mainValue【学校施設】&#10;一人当たり面積">
          <a:extLst>
            <a:ext uri="{FF2B5EF4-FFF2-40B4-BE49-F238E27FC236}">
              <a16:creationId xmlns:a16="http://schemas.microsoft.com/office/drawing/2014/main" id="{2C4751F7-C5FB-4747-83EE-F3290B5F2CD9}"/>
            </a:ext>
          </a:extLst>
        </xdr:cNvPr>
        <xdr:cNvSpPr txBox="1"/>
      </xdr:nvSpPr>
      <xdr:spPr>
        <a:xfrm>
          <a:off x="19310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119194</xdr:rowOff>
    </xdr:from>
    <xdr:ext cx="469744" cy="259045"/>
    <xdr:sp macro="" textlink="">
      <xdr:nvSpPr>
        <xdr:cNvPr id="424" name="n_4mainValue【学校施設】&#10;一人当たり面積">
          <a:extLst>
            <a:ext uri="{FF2B5EF4-FFF2-40B4-BE49-F238E27FC236}">
              <a16:creationId xmlns:a16="http://schemas.microsoft.com/office/drawing/2014/main" id="{6D1E0566-22B1-48EB-A628-779FF1002DC2}"/>
            </a:ext>
          </a:extLst>
        </xdr:cNvPr>
        <xdr:cNvSpPr txBox="1"/>
      </xdr:nvSpPr>
      <xdr:spPr>
        <a:xfrm>
          <a:off x="18421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49CB3AF2-76E5-4D97-BA16-3E09631807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4C6DC71C-B283-4CA1-A4BF-348FA48176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6CEA71E2-D0D4-401B-9177-D462CCA386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73CD2E3-D22E-4D7D-9650-75EBA353B1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97CB6C4D-0120-4BE5-BF98-CFBF84F510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B098A31-E572-423F-9B0E-9A1A2FC16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CA8F6A6D-128C-40E4-8A7A-7D5E2850DA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1CF66970-1159-44D4-9C4D-9D628A937C0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D11EB749-28D9-490E-ABCE-7DA223FC0D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EB4BFD21-8F62-4DD0-ABBC-B072A8A7B1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393A2A53-2E5A-49A2-B992-CBFEBAB7E6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C12FAA17-CB82-4860-9799-AFA24674C5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478768E8-2690-43A5-8445-33A4FB5E44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AC8B73E9-A8E8-4C37-9742-133694833F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EC610F21-972D-4843-8563-7E93EA4AFD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7B4FC3E5-77AE-4BB1-9B86-2B95809B8DE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A450CC90-B806-4D4E-B803-AB3D4D57C5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DDE91FEC-A44D-4969-AAAA-C0B7DEE394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087A388-D433-438B-ACDC-C58E436F48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C70C25FD-EC82-4B0D-B769-7A2387D5FD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28A24AC-908A-4E98-AB57-801CFA7B7F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A152B198-5AE0-40BE-BECF-DF06BAFE84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C5EF0E00-9DB6-4BFC-A811-46D0C98E3D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E4F79C7B-D88D-4C52-BF32-8AED45C018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8FB3297D-6CDD-448B-BCAC-C26B0C9295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D4B80235-238C-4FA9-AD75-C8DFE777ED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CA687E7F-F030-4536-91C7-C40D9FA824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2" name="直線コネクタ 451">
          <a:extLst>
            <a:ext uri="{FF2B5EF4-FFF2-40B4-BE49-F238E27FC236}">
              <a16:creationId xmlns:a16="http://schemas.microsoft.com/office/drawing/2014/main" id="{097F8680-7E44-4595-B724-D2C39F6574D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7FCE8853-8BF1-44BB-AC95-0062CD103CA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4" name="直線コネクタ 453">
          <a:extLst>
            <a:ext uri="{FF2B5EF4-FFF2-40B4-BE49-F238E27FC236}">
              <a16:creationId xmlns:a16="http://schemas.microsoft.com/office/drawing/2014/main" id="{62FAF3EC-D7FE-4826-A3F2-A35918D340C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5" name="テキスト ボックス 454">
          <a:extLst>
            <a:ext uri="{FF2B5EF4-FFF2-40B4-BE49-F238E27FC236}">
              <a16:creationId xmlns:a16="http://schemas.microsoft.com/office/drawing/2014/main" id="{63E76320-1A2F-4D70-8CE6-F31502D3ED8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6" name="直線コネクタ 455">
          <a:extLst>
            <a:ext uri="{FF2B5EF4-FFF2-40B4-BE49-F238E27FC236}">
              <a16:creationId xmlns:a16="http://schemas.microsoft.com/office/drawing/2014/main" id="{670A7B3B-D118-4CAF-9610-EA23EC226F4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7" name="テキスト ボックス 456">
          <a:extLst>
            <a:ext uri="{FF2B5EF4-FFF2-40B4-BE49-F238E27FC236}">
              <a16:creationId xmlns:a16="http://schemas.microsoft.com/office/drawing/2014/main" id="{C43A446E-9221-4F92-99AF-56AD808B4D3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8" name="直線コネクタ 457">
          <a:extLst>
            <a:ext uri="{FF2B5EF4-FFF2-40B4-BE49-F238E27FC236}">
              <a16:creationId xmlns:a16="http://schemas.microsoft.com/office/drawing/2014/main" id="{67D12293-98A5-4207-8B01-64E1E352142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9" name="テキスト ボックス 458">
          <a:extLst>
            <a:ext uri="{FF2B5EF4-FFF2-40B4-BE49-F238E27FC236}">
              <a16:creationId xmlns:a16="http://schemas.microsoft.com/office/drawing/2014/main" id="{30A336D4-C882-4A0E-9725-B7D53A1E8A3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a:extLst>
            <a:ext uri="{FF2B5EF4-FFF2-40B4-BE49-F238E27FC236}">
              <a16:creationId xmlns:a16="http://schemas.microsoft.com/office/drawing/2014/main" id="{3600C288-E308-4CB2-B96F-DE3AF8C298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1" name="テキスト ボックス 460">
          <a:extLst>
            <a:ext uri="{FF2B5EF4-FFF2-40B4-BE49-F238E27FC236}">
              <a16:creationId xmlns:a16="http://schemas.microsoft.com/office/drawing/2014/main" id="{2D90ACD1-1535-41AA-8BD8-E479DCFEBED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a:extLst>
            <a:ext uri="{FF2B5EF4-FFF2-40B4-BE49-F238E27FC236}">
              <a16:creationId xmlns:a16="http://schemas.microsoft.com/office/drawing/2014/main" id="{6B772932-BCCE-47B4-B0AD-3F305FA6C6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463" name="直線コネクタ 462">
          <a:extLst>
            <a:ext uri="{FF2B5EF4-FFF2-40B4-BE49-F238E27FC236}">
              <a16:creationId xmlns:a16="http://schemas.microsoft.com/office/drawing/2014/main" id="{83B57E7B-C676-4E97-9851-D81DC8D0F0EE}"/>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4" name="【公民館】&#10;有形固定資産減価償却率最小値テキスト">
          <a:extLst>
            <a:ext uri="{FF2B5EF4-FFF2-40B4-BE49-F238E27FC236}">
              <a16:creationId xmlns:a16="http://schemas.microsoft.com/office/drawing/2014/main" id="{A228FA9C-DADF-4279-922C-FCD962478646}"/>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5" name="直線コネクタ 464">
          <a:extLst>
            <a:ext uri="{FF2B5EF4-FFF2-40B4-BE49-F238E27FC236}">
              <a16:creationId xmlns:a16="http://schemas.microsoft.com/office/drawing/2014/main" id="{AB1EB216-0787-49E6-BE8B-3135E51BEDD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66" name="【公民館】&#10;有形固定資産減価償却率最大値テキスト">
          <a:extLst>
            <a:ext uri="{FF2B5EF4-FFF2-40B4-BE49-F238E27FC236}">
              <a16:creationId xmlns:a16="http://schemas.microsoft.com/office/drawing/2014/main" id="{B2C2B9CD-6D42-4ECB-8AD4-2AB00639C4A5}"/>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67" name="直線コネクタ 466">
          <a:extLst>
            <a:ext uri="{FF2B5EF4-FFF2-40B4-BE49-F238E27FC236}">
              <a16:creationId xmlns:a16="http://schemas.microsoft.com/office/drawing/2014/main" id="{2B696175-7216-4A8B-B6DF-5947C04A09CF}"/>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468" name="【公民館】&#10;有形固定資産減価償却率平均値テキスト">
          <a:extLst>
            <a:ext uri="{FF2B5EF4-FFF2-40B4-BE49-F238E27FC236}">
              <a16:creationId xmlns:a16="http://schemas.microsoft.com/office/drawing/2014/main" id="{C6FE3461-F21B-4456-8884-A978AA708FFA}"/>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469" name="フローチャート: 判断 468">
          <a:extLst>
            <a:ext uri="{FF2B5EF4-FFF2-40B4-BE49-F238E27FC236}">
              <a16:creationId xmlns:a16="http://schemas.microsoft.com/office/drawing/2014/main" id="{FA59933B-97F1-4C38-BB24-A33088779AA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470" name="フローチャート: 判断 469">
          <a:extLst>
            <a:ext uri="{FF2B5EF4-FFF2-40B4-BE49-F238E27FC236}">
              <a16:creationId xmlns:a16="http://schemas.microsoft.com/office/drawing/2014/main" id="{6C3105AC-BD8A-49FC-9126-D1B37F2A613F}"/>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471" name="フローチャート: 判断 470">
          <a:extLst>
            <a:ext uri="{FF2B5EF4-FFF2-40B4-BE49-F238E27FC236}">
              <a16:creationId xmlns:a16="http://schemas.microsoft.com/office/drawing/2014/main" id="{041614EB-3312-444F-92AC-1CE9D2D109E9}"/>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472" name="フローチャート: 判断 471">
          <a:extLst>
            <a:ext uri="{FF2B5EF4-FFF2-40B4-BE49-F238E27FC236}">
              <a16:creationId xmlns:a16="http://schemas.microsoft.com/office/drawing/2014/main" id="{6C97BC20-5E13-4C0F-BC84-BCF844616FD8}"/>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473" name="フローチャート: 判断 472">
          <a:extLst>
            <a:ext uri="{FF2B5EF4-FFF2-40B4-BE49-F238E27FC236}">
              <a16:creationId xmlns:a16="http://schemas.microsoft.com/office/drawing/2014/main" id="{08B55B91-6355-44E1-8512-78DC7D147EC6}"/>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76AD1C5-3D5A-4E10-B269-38B92E964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53E4D81-2DA3-4086-A52D-9BEC0E3643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5B81BE3-3B0E-47AE-B337-AF99FFC2DE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8421B10-1F33-42E3-A393-2C37B7B938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F6C9CD2-CB64-49E9-A8F0-D1B4FB3EC4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20828</xdr:rowOff>
    </xdr:from>
    <xdr:to>
      <xdr:col>85</xdr:col>
      <xdr:colOff>177800</xdr:colOff>
      <xdr:row>104</xdr:row>
      <xdr:rowOff>122428</xdr:rowOff>
    </xdr:to>
    <xdr:sp macro="" textlink="">
      <xdr:nvSpPr>
        <xdr:cNvPr id="479" name="楕円 478">
          <a:extLst>
            <a:ext uri="{FF2B5EF4-FFF2-40B4-BE49-F238E27FC236}">
              <a16:creationId xmlns:a16="http://schemas.microsoft.com/office/drawing/2014/main" id="{7EF3AF89-585D-4622-A6C2-5224FC94A55B}"/>
            </a:ext>
          </a:extLst>
        </xdr:cNvPr>
        <xdr:cNvSpPr/>
      </xdr:nvSpPr>
      <xdr:spPr>
        <a:xfrm>
          <a:off x="16268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43705</xdr:rowOff>
    </xdr:from>
    <xdr:ext cx="405111" cy="259045"/>
    <xdr:sp macro="" textlink="">
      <xdr:nvSpPr>
        <xdr:cNvPr id="480" name="【公民館】&#10;有形固定資産減価償却率該当値テキスト">
          <a:extLst>
            <a:ext uri="{FF2B5EF4-FFF2-40B4-BE49-F238E27FC236}">
              <a16:creationId xmlns:a16="http://schemas.microsoft.com/office/drawing/2014/main" id="{5E0A02E9-365C-4631-A7C1-1AACB74A9495}"/>
            </a:ext>
          </a:extLst>
        </xdr:cNvPr>
        <xdr:cNvSpPr txBox="1"/>
      </xdr:nvSpPr>
      <xdr:spPr>
        <a:xfrm>
          <a:off x="16357600" y="1770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148844</xdr:rowOff>
    </xdr:from>
    <xdr:to>
      <xdr:col>81</xdr:col>
      <xdr:colOff>101600</xdr:colOff>
      <xdr:row>104</xdr:row>
      <xdr:rowOff>78994</xdr:rowOff>
    </xdr:to>
    <xdr:sp macro="" textlink="">
      <xdr:nvSpPr>
        <xdr:cNvPr id="481" name="楕円 480">
          <a:extLst>
            <a:ext uri="{FF2B5EF4-FFF2-40B4-BE49-F238E27FC236}">
              <a16:creationId xmlns:a16="http://schemas.microsoft.com/office/drawing/2014/main" id="{704E996B-84B9-4D12-BA62-857F0CADD3E1}"/>
            </a:ext>
          </a:extLst>
        </xdr:cNvPr>
        <xdr:cNvSpPr/>
      </xdr:nvSpPr>
      <xdr:spPr>
        <a:xfrm>
          <a:off x="15430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28194</xdr:rowOff>
    </xdr:from>
    <xdr:to>
      <xdr:col>85</xdr:col>
      <xdr:colOff>127000</xdr:colOff>
      <xdr:row>104</xdr:row>
      <xdr:rowOff>71628</xdr:rowOff>
    </xdr:to>
    <xdr:cxnSp macro="">
      <xdr:nvCxnSpPr>
        <xdr:cNvPr id="482" name="直線コネクタ 481">
          <a:extLst>
            <a:ext uri="{FF2B5EF4-FFF2-40B4-BE49-F238E27FC236}">
              <a16:creationId xmlns:a16="http://schemas.microsoft.com/office/drawing/2014/main" id="{B7A43325-3AE3-4153-A575-C32485A09EF7}"/>
            </a:ext>
          </a:extLst>
        </xdr:cNvPr>
        <xdr:cNvCxnSpPr/>
      </xdr:nvCxnSpPr>
      <xdr:spPr>
        <a:xfrm>
          <a:off x="15481300" y="178589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123698</xdr:rowOff>
    </xdr:from>
    <xdr:to>
      <xdr:col>76</xdr:col>
      <xdr:colOff>165100</xdr:colOff>
      <xdr:row>104</xdr:row>
      <xdr:rowOff>53848</xdr:rowOff>
    </xdr:to>
    <xdr:sp macro="" textlink="">
      <xdr:nvSpPr>
        <xdr:cNvPr id="483" name="楕円 482">
          <a:extLst>
            <a:ext uri="{FF2B5EF4-FFF2-40B4-BE49-F238E27FC236}">
              <a16:creationId xmlns:a16="http://schemas.microsoft.com/office/drawing/2014/main" id="{E95BCC01-B5BC-4217-9532-D72C56D67BE0}"/>
            </a:ext>
          </a:extLst>
        </xdr:cNvPr>
        <xdr:cNvSpPr/>
      </xdr:nvSpPr>
      <xdr:spPr>
        <a:xfrm>
          <a:off x="14541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28194</xdr:rowOff>
    </xdr:to>
    <xdr:cxnSp macro="">
      <xdr:nvCxnSpPr>
        <xdr:cNvPr id="484" name="直線コネクタ 483">
          <a:extLst>
            <a:ext uri="{FF2B5EF4-FFF2-40B4-BE49-F238E27FC236}">
              <a16:creationId xmlns:a16="http://schemas.microsoft.com/office/drawing/2014/main" id="{E88E628A-2282-4734-B63C-112AD664F875}"/>
            </a:ext>
          </a:extLst>
        </xdr:cNvPr>
        <xdr:cNvCxnSpPr/>
      </xdr:nvCxnSpPr>
      <xdr:spPr>
        <a:xfrm>
          <a:off x="14592300" y="178338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485" name="楕円 484">
          <a:extLst>
            <a:ext uri="{FF2B5EF4-FFF2-40B4-BE49-F238E27FC236}">
              <a16:creationId xmlns:a16="http://schemas.microsoft.com/office/drawing/2014/main" id="{16CC9BA9-A125-4FCF-B59F-ACC330514973}"/>
            </a:ext>
          </a:extLst>
        </xdr:cNvPr>
        <xdr:cNvSpPr/>
      </xdr:nvSpPr>
      <xdr:spPr>
        <a:xfrm>
          <a:off x="13652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117348</xdr:rowOff>
    </xdr:from>
    <xdr:to>
      <xdr:col>76</xdr:col>
      <xdr:colOff>114300</xdr:colOff>
      <xdr:row>104</xdr:row>
      <xdr:rowOff>3048</xdr:rowOff>
    </xdr:to>
    <xdr:cxnSp macro="">
      <xdr:nvCxnSpPr>
        <xdr:cNvPr id="486" name="直線コネクタ 485">
          <a:extLst>
            <a:ext uri="{FF2B5EF4-FFF2-40B4-BE49-F238E27FC236}">
              <a16:creationId xmlns:a16="http://schemas.microsoft.com/office/drawing/2014/main" id="{11AB1B27-4AF0-4FA7-99D3-4958FF7801E1}"/>
            </a:ext>
          </a:extLst>
        </xdr:cNvPr>
        <xdr:cNvCxnSpPr/>
      </xdr:nvCxnSpPr>
      <xdr:spPr>
        <a:xfrm>
          <a:off x="13703300" y="177766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61976</xdr:rowOff>
    </xdr:from>
    <xdr:to>
      <xdr:col>67</xdr:col>
      <xdr:colOff>101600</xdr:colOff>
      <xdr:row>103</xdr:row>
      <xdr:rowOff>163576</xdr:rowOff>
    </xdr:to>
    <xdr:sp macro="" textlink="">
      <xdr:nvSpPr>
        <xdr:cNvPr id="487" name="楕円 486">
          <a:extLst>
            <a:ext uri="{FF2B5EF4-FFF2-40B4-BE49-F238E27FC236}">
              <a16:creationId xmlns:a16="http://schemas.microsoft.com/office/drawing/2014/main" id="{5CD3BF3A-9539-4796-9190-FFC43A831C31}"/>
            </a:ext>
          </a:extLst>
        </xdr:cNvPr>
        <xdr:cNvSpPr/>
      </xdr:nvSpPr>
      <xdr:spPr>
        <a:xfrm>
          <a:off x="12763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112776</xdr:rowOff>
    </xdr:from>
    <xdr:to>
      <xdr:col>71</xdr:col>
      <xdr:colOff>177800</xdr:colOff>
      <xdr:row>103</xdr:row>
      <xdr:rowOff>117348</xdr:rowOff>
    </xdr:to>
    <xdr:cxnSp macro="">
      <xdr:nvCxnSpPr>
        <xdr:cNvPr id="488" name="直線コネクタ 487">
          <a:extLst>
            <a:ext uri="{FF2B5EF4-FFF2-40B4-BE49-F238E27FC236}">
              <a16:creationId xmlns:a16="http://schemas.microsoft.com/office/drawing/2014/main" id="{CC4DE541-2087-4D9B-A1D0-CF18281882AA}"/>
            </a:ext>
          </a:extLst>
        </xdr:cNvPr>
        <xdr:cNvCxnSpPr/>
      </xdr:nvCxnSpPr>
      <xdr:spPr>
        <a:xfrm>
          <a:off x="12814300" y="17772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489" name="n_1aveValue【公民館】&#10;有形固定資産減価償却率">
          <a:extLst>
            <a:ext uri="{FF2B5EF4-FFF2-40B4-BE49-F238E27FC236}">
              <a16:creationId xmlns:a16="http://schemas.microsoft.com/office/drawing/2014/main" id="{A0B34071-37BB-4926-8EBC-E128C7EEE0B9}"/>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490" name="n_2aveValue【公民館】&#10;有形固定資産減価償却率">
          <a:extLst>
            <a:ext uri="{FF2B5EF4-FFF2-40B4-BE49-F238E27FC236}">
              <a16:creationId xmlns:a16="http://schemas.microsoft.com/office/drawing/2014/main" id="{6025C7BD-05FE-416D-8DAD-3858EB9F7DD2}"/>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491" name="n_3aveValue【公民館】&#10;有形固定資産減価償却率">
          <a:extLst>
            <a:ext uri="{FF2B5EF4-FFF2-40B4-BE49-F238E27FC236}">
              <a16:creationId xmlns:a16="http://schemas.microsoft.com/office/drawing/2014/main" id="{BF7A9EBA-E92B-4CC8-B471-D6AEED69139B}"/>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492" name="n_4aveValue【公民館】&#10;有形固定資産減価償却率">
          <a:extLst>
            <a:ext uri="{FF2B5EF4-FFF2-40B4-BE49-F238E27FC236}">
              <a16:creationId xmlns:a16="http://schemas.microsoft.com/office/drawing/2014/main" id="{ED90C334-4A2F-41C8-88DA-0247EE98EDAD}"/>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95521</xdr:rowOff>
    </xdr:from>
    <xdr:ext cx="405111" cy="259045"/>
    <xdr:sp macro="" textlink="">
      <xdr:nvSpPr>
        <xdr:cNvPr id="493" name="n_1mainValue【公民館】&#10;有形固定資産減価償却率">
          <a:extLst>
            <a:ext uri="{FF2B5EF4-FFF2-40B4-BE49-F238E27FC236}">
              <a16:creationId xmlns:a16="http://schemas.microsoft.com/office/drawing/2014/main" id="{3F29480A-0024-472B-833F-44A8A367351F}"/>
            </a:ext>
          </a:extLst>
        </xdr:cNvPr>
        <xdr:cNvSpPr txBox="1"/>
      </xdr:nvSpPr>
      <xdr:spPr>
        <a:xfrm>
          <a:off x="152660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70375</xdr:rowOff>
    </xdr:from>
    <xdr:ext cx="405111" cy="259045"/>
    <xdr:sp macro="" textlink="">
      <xdr:nvSpPr>
        <xdr:cNvPr id="494" name="n_2mainValue【公民館】&#10;有形固定資産減価償却率">
          <a:extLst>
            <a:ext uri="{FF2B5EF4-FFF2-40B4-BE49-F238E27FC236}">
              <a16:creationId xmlns:a16="http://schemas.microsoft.com/office/drawing/2014/main" id="{28C3A5DF-A39E-4B95-8FF1-27133C8E569F}"/>
            </a:ext>
          </a:extLst>
        </xdr:cNvPr>
        <xdr:cNvSpPr txBox="1"/>
      </xdr:nvSpPr>
      <xdr:spPr>
        <a:xfrm>
          <a:off x="143897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495" name="n_3mainValue【公民館】&#10;有形固定資産減価償却率">
          <a:extLst>
            <a:ext uri="{FF2B5EF4-FFF2-40B4-BE49-F238E27FC236}">
              <a16:creationId xmlns:a16="http://schemas.microsoft.com/office/drawing/2014/main" id="{E684631A-0830-43D0-ADE6-61F301BCFF82}"/>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8653</xdr:rowOff>
    </xdr:from>
    <xdr:ext cx="405111" cy="259045"/>
    <xdr:sp macro="" textlink="">
      <xdr:nvSpPr>
        <xdr:cNvPr id="496" name="n_4mainValue【公民館】&#10;有形固定資産減価償却率">
          <a:extLst>
            <a:ext uri="{FF2B5EF4-FFF2-40B4-BE49-F238E27FC236}">
              <a16:creationId xmlns:a16="http://schemas.microsoft.com/office/drawing/2014/main" id="{21A17921-FF39-4269-B0A7-071A75FD3217}"/>
            </a:ext>
          </a:extLst>
        </xdr:cNvPr>
        <xdr:cNvSpPr txBox="1"/>
      </xdr:nvSpPr>
      <xdr:spPr>
        <a:xfrm>
          <a:off x="126117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BE8A28C2-4C89-4801-85BE-40186BB578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C138E1AC-9A2E-4EA5-915E-1973EF6C7F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609F6FE8-4958-4586-B7BC-0F9CDDDE56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6441830C-18CB-4BC6-A6F4-04F8CE448F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752F9C3B-88A4-442C-8B47-84918C80E2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404C1F56-374D-4A6E-A4D2-11A4D419AA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45DED24F-56DB-47BF-958A-327A65653B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E5D2D6C8-6744-44E7-97C3-A9E47841D0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5B95A476-0BD4-4318-9835-9EB76CD1F3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3A05ED40-2018-4C37-A195-D92A2A0818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a:extLst>
            <a:ext uri="{FF2B5EF4-FFF2-40B4-BE49-F238E27FC236}">
              <a16:creationId xmlns:a16="http://schemas.microsoft.com/office/drawing/2014/main" id="{949BDBE0-C63B-489E-ADB8-61818564D3D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a:extLst>
            <a:ext uri="{FF2B5EF4-FFF2-40B4-BE49-F238E27FC236}">
              <a16:creationId xmlns:a16="http://schemas.microsoft.com/office/drawing/2014/main" id="{5063FBD3-CA7B-46B0-B2B7-09026820B8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a:extLst>
            <a:ext uri="{FF2B5EF4-FFF2-40B4-BE49-F238E27FC236}">
              <a16:creationId xmlns:a16="http://schemas.microsoft.com/office/drawing/2014/main" id="{64358995-534D-4B25-A3A4-6B6AB90C0A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a:extLst>
            <a:ext uri="{FF2B5EF4-FFF2-40B4-BE49-F238E27FC236}">
              <a16:creationId xmlns:a16="http://schemas.microsoft.com/office/drawing/2014/main" id="{576EE482-E8A4-4C02-97CB-5F655EF6F2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a:extLst>
            <a:ext uri="{FF2B5EF4-FFF2-40B4-BE49-F238E27FC236}">
              <a16:creationId xmlns:a16="http://schemas.microsoft.com/office/drawing/2014/main" id="{57CE8B9F-CDD5-4C71-853E-FB579E15664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a:extLst>
            <a:ext uri="{FF2B5EF4-FFF2-40B4-BE49-F238E27FC236}">
              <a16:creationId xmlns:a16="http://schemas.microsoft.com/office/drawing/2014/main" id="{D3340002-5B8E-460B-BB93-A2BE9B404AD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a:extLst>
            <a:ext uri="{FF2B5EF4-FFF2-40B4-BE49-F238E27FC236}">
              <a16:creationId xmlns:a16="http://schemas.microsoft.com/office/drawing/2014/main" id="{8E72FC17-63FC-44DF-A041-8CE91D0C91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a:extLst>
            <a:ext uri="{FF2B5EF4-FFF2-40B4-BE49-F238E27FC236}">
              <a16:creationId xmlns:a16="http://schemas.microsoft.com/office/drawing/2014/main" id="{F4978446-EEF7-4598-A818-A3ADD5B37D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a:extLst>
            <a:ext uri="{FF2B5EF4-FFF2-40B4-BE49-F238E27FC236}">
              <a16:creationId xmlns:a16="http://schemas.microsoft.com/office/drawing/2014/main" id="{8FD8D194-CF26-4681-B659-B2906BFC339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a:extLst>
            <a:ext uri="{FF2B5EF4-FFF2-40B4-BE49-F238E27FC236}">
              <a16:creationId xmlns:a16="http://schemas.microsoft.com/office/drawing/2014/main" id="{35F4D29D-C3D2-40EA-BC90-B6E0E8C404F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a:extLst>
            <a:ext uri="{FF2B5EF4-FFF2-40B4-BE49-F238E27FC236}">
              <a16:creationId xmlns:a16="http://schemas.microsoft.com/office/drawing/2014/main" id="{83BFA467-5F80-403A-96B7-9138B876C9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a:extLst>
            <a:ext uri="{FF2B5EF4-FFF2-40B4-BE49-F238E27FC236}">
              <a16:creationId xmlns:a16="http://schemas.microsoft.com/office/drawing/2014/main" id="{8B4D4FA9-FDB9-4712-B2D5-2BAFFF05E3B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629516A9-5D81-4DB1-8E50-473F1E5FDC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1887E8FB-882C-4633-B466-972A3E40BA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公民館】&#10;一人当たり面積グラフ枠">
          <a:extLst>
            <a:ext uri="{FF2B5EF4-FFF2-40B4-BE49-F238E27FC236}">
              <a16:creationId xmlns:a16="http://schemas.microsoft.com/office/drawing/2014/main" id="{EA02C034-9532-4D70-BBF4-5460316D25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522" name="直線コネクタ 521">
          <a:extLst>
            <a:ext uri="{FF2B5EF4-FFF2-40B4-BE49-F238E27FC236}">
              <a16:creationId xmlns:a16="http://schemas.microsoft.com/office/drawing/2014/main" id="{6AB7B170-6459-45F2-84A2-0A8ADB223E9D}"/>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23" name="【公民館】&#10;一人当たり面積最小値テキスト">
          <a:extLst>
            <a:ext uri="{FF2B5EF4-FFF2-40B4-BE49-F238E27FC236}">
              <a16:creationId xmlns:a16="http://schemas.microsoft.com/office/drawing/2014/main" id="{269B09BD-64E2-4D94-B67D-1CD3F488822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4" name="直線コネクタ 523">
          <a:extLst>
            <a:ext uri="{FF2B5EF4-FFF2-40B4-BE49-F238E27FC236}">
              <a16:creationId xmlns:a16="http://schemas.microsoft.com/office/drawing/2014/main" id="{FD0E8C30-CAD6-4CCA-9E39-BFD79B71525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525" name="【公民館】&#10;一人当たり面積最大値テキスト">
          <a:extLst>
            <a:ext uri="{FF2B5EF4-FFF2-40B4-BE49-F238E27FC236}">
              <a16:creationId xmlns:a16="http://schemas.microsoft.com/office/drawing/2014/main" id="{1349C9EA-2320-4CAA-99CD-AC338DC19CA3}"/>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526" name="直線コネクタ 525">
          <a:extLst>
            <a:ext uri="{FF2B5EF4-FFF2-40B4-BE49-F238E27FC236}">
              <a16:creationId xmlns:a16="http://schemas.microsoft.com/office/drawing/2014/main" id="{21CB34AA-0C23-40B6-AF4B-7B9A5FE8D202}"/>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527" name="【公民館】&#10;一人当たり面積平均値テキスト">
          <a:extLst>
            <a:ext uri="{FF2B5EF4-FFF2-40B4-BE49-F238E27FC236}">
              <a16:creationId xmlns:a16="http://schemas.microsoft.com/office/drawing/2014/main" id="{FD338673-2668-4C70-A31E-CB7E614F6083}"/>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528" name="フローチャート: 判断 527">
          <a:extLst>
            <a:ext uri="{FF2B5EF4-FFF2-40B4-BE49-F238E27FC236}">
              <a16:creationId xmlns:a16="http://schemas.microsoft.com/office/drawing/2014/main" id="{A6F682D5-9E53-434F-AFB9-6F78BBC810C9}"/>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529" name="フローチャート: 判断 528">
          <a:extLst>
            <a:ext uri="{FF2B5EF4-FFF2-40B4-BE49-F238E27FC236}">
              <a16:creationId xmlns:a16="http://schemas.microsoft.com/office/drawing/2014/main" id="{009FC815-9B21-4A3F-80F3-193C06A9A86B}"/>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30" name="フローチャート: 判断 529">
          <a:extLst>
            <a:ext uri="{FF2B5EF4-FFF2-40B4-BE49-F238E27FC236}">
              <a16:creationId xmlns:a16="http://schemas.microsoft.com/office/drawing/2014/main" id="{05FE3CE4-88DD-4685-8939-AC32C12B7F6D}"/>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531" name="フローチャート: 判断 530">
          <a:extLst>
            <a:ext uri="{FF2B5EF4-FFF2-40B4-BE49-F238E27FC236}">
              <a16:creationId xmlns:a16="http://schemas.microsoft.com/office/drawing/2014/main" id="{5F9F06D0-C9F0-4F45-9220-2B86DDA2E7E7}"/>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532" name="フローチャート: 判断 531">
          <a:extLst>
            <a:ext uri="{FF2B5EF4-FFF2-40B4-BE49-F238E27FC236}">
              <a16:creationId xmlns:a16="http://schemas.microsoft.com/office/drawing/2014/main" id="{AAFF99E2-E356-4243-B9EE-95D8F2AB6FFE}"/>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219F56E-4A7F-4E5A-B94D-729EDD2E54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57D0BFE-A91F-4985-9AC9-3BC80D709F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9DBF39F-AB58-4F5E-817E-68E89EB603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AE3DBB9-E0F9-42A0-9BD7-6370AA7A7A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9410A897-272B-4414-9515-325EBBF5B9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103777</xdr:rowOff>
    </xdr:from>
    <xdr:to>
      <xdr:col>116</xdr:col>
      <xdr:colOff>114300</xdr:colOff>
      <xdr:row>108</xdr:row>
      <xdr:rowOff>33927</xdr:rowOff>
    </xdr:to>
    <xdr:sp macro="" textlink="">
      <xdr:nvSpPr>
        <xdr:cNvPr id="538" name="楕円 537">
          <a:extLst>
            <a:ext uri="{FF2B5EF4-FFF2-40B4-BE49-F238E27FC236}">
              <a16:creationId xmlns:a16="http://schemas.microsoft.com/office/drawing/2014/main" id="{9401B539-7E30-4C9A-870F-4F9863D08F89}"/>
            </a:ext>
          </a:extLst>
        </xdr:cNvPr>
        <xdr:cNvSpPr/>
      </xdr:nvSpPr>
      <xdr:spPr>
        <a:xfrm>
          <a:off x="22110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82204</xdr:rowOff>
    </xdr:from>
    <xdr:ext cx="469744" cy="259045"/>
    <xdr:sp macro="" textlink="">
      <xdr:nvSpPr>
        <xdr:cNvPr id="539" name="【公民館】&#10;一人当たり面積該当値テキスト">
          <a:extLst>
            <a:ext uri="{FF2B5EF4-FFF2-40B4-BE49-F238E27FC236}">
              <a16:creationId xmlns:a16="http://schemas.microsoft.com/office/drawing/2014/main" id="{D0EA3753-C572-47BD-AB15-57C11FFBDDDC}"/>
            </a:ext>
          </a:extLst>
        </xdr:cNvPr>
        <xdr:cNvSpPr txBox="1"/>
      </xdr:nvSpPr>
      <xdr:spPr>
        <a:xfrm>
          <a:off x="22199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107043</xdr:rowOff>
    </xdr:from>
    <xdr:to>
      <xdr:col>112</xdr:col>
      <xdr:colOff>38100</xdr:colOff>
      <xdr:row>108</xdr:row>
      <xdr:rowOff>37193</xdr:rowOff>
    </xdr:to>
    <xdr:sp macro="" textlink="">
      <xdr:nvSpPr>
        <xdr:cNvPr id="540" name="楕円 539">
          <a:extLst>
            <a:ext uri="{FF2B5EF4-FFF2-40B4-BE49-F238E27FC236}">
              <a16:creationId xmlns:a16="http://schemas.microsoft.com/office/drawing/2014/main" id="{D4642D9D-6BE5-4B03-A08D-A63EACDA4E1B}"/>
            </a:ext>
          </a:extLst>
        </xdr:cNvPr>
        <xdr:cNvSpPr/>
      </xdr:nvSpPr>
      <xdr:spPr>
        <a:xfrm>
          <a:off x="2127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107</xdr:row>
      <xdr:rowOff>157843</xdr:rowOff>
    </xdr:to>
    <xdr:cxnSp macro="">
      <xdr:nvCxnSpPr>
        <xdr:cNvPr id="541" name="直線コネクタ 540">
          <a:extLst>
            <a:ext uri="{FF2B5EF4-FFF2-40B4-BE49-F238E27FC236}">
              <a16:creationId xmlns:a16="http://schemas.microsoft.com/office/drawing/2014/main" id="{8C600B57-8CDE-43C1-889B-B09E3F3B2EEF}"/>
            </a:ext>
          </a:extLst>
        </xdr:cNvPr>
        <xdr:cNvCxnSpPr/>
      </xdr:nvCxnSpPr>
      <xdr:spPr>
        <a:xfrm flipV="1">
          <a:off x="21323300" y="18499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110308</xdr:rowOff>
    </xdr:from>
    <xdr:to>
      <xdr:col>107</xdr:col>
      <xdr:colOff>101600</xdr:colOff>
      <xdr:row>108</xdr:row>
      <xdr:rowOff>40458</xdr:rowOff>
    </xdr:to>
    <xdr:sp macro="" textlink="">
      <xdr:nvSpPr>
        <xdr:cNvPr id="542" name="楕円 541">
          <a:extLst>
            <a:ext uri="{FF2B5EF4-FFF2-40B4-BE49-F238E27FC236}">
              <a16:creationId xmlns:a16="http://schemas.microsoft.com/office/drawing/2014/main" id="{6A7AD6E3-D1E9-4BD8-88FB-A080AE4CCABB}"/>
            </a:ext>
          </a:extLst>
        </xdr:cNvPr>
        <xdr:cNvSpPr/>
      </xdr:nvSpPr>
      <xdr:spPr>
        <a:xfrm>
          <a:off x="2038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157843</xdr:rowOff>
    </xdr:from>
    <xdr:to>
      <xdr:col>111</xdr:col>
      <xdr:colOff>177800</xdr:colOff>
      <xdr:row>107</xdr:row>
      <xdr:rowOff>161108</xdr:rowOff>
    </xdr:to>
    <xdr:cxnSp macro="">
      <xdr:nvCxnSpPr>
        <xdr:cNvPr id="543" name="直線コネクタ 542">
          <a:extLst>
            <a:ext uri="{FF2B5EF4-FFF2-40B4-BE49-F238E27FC236}">
              <a16:creationId xmlns:a16="http://schemas.microsoft.com/office/drawing/2014/main" id="{9FB3AA41-4EEF-4439-9483-6C740F6F46A0}"/>
            </a:ext>
          </a:extLst>
        </xdr:cNvPr>
        <xdr:cNvCxnSpPr/>
      </xdr:nvCxnSpPr>
      <xdr:spPr>
        <a:xfrm flipV="1">
          <a:off x="20434300" y="185029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544" name="楕円 543">
          <a:extLst>
            <a:ext uri="{FF2B5EF4-FFF2-40B4-BE49-F238E27FC236}">
              <a16:creationId xmlns:a16="http://schemas.microsoft.com/office/drawing/2014/main" id="{7616E4B9-6C6D-4E0C-8B1C-41FC0F7643F7}"/>
            </a:ext>
          </a:extLst>
        </xdr:cNvPr>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161108</xdr:rowOff>
    </xdr:from>
    <xdr:to>
      <xdr:col>107</xdr:col>
      <xdr:colOff>50800</xdr:colOff>
      <xdr:row>107</xdr:row>
      <xdr:rowOff>164374</xdr:rowOff>
    </xdr:to>
    <xdr:cxnSp macro="">
      <xdr:nvCxnSpPr>
        <xdr:cNvPr id="545" name="直線コネクタ 544">
          <a:extLst>
            <a:ext uri="{FF2B5EF4-FFF2-40B4-BE49-F238E27FC236}">
              <a16:creationId xmlns:a16="http://schemas.microsoft.com/office/drawing/2014/main" id="{B7FD9332-59A4-4042-B0C1-0D028A5887D6}"/>
            </a:ext>
          </a:extLst>
        </xdr:cNvPr>
        <xdr:cNvCxnSpPr/>
      </xdr:nvCxnSpPr>
      <xdr:spPr>
        <a:xfrm flipV="1">
          <a:off x="19545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546" name="楕円 545">
          <a:extLst>
            <a:ext uri="{FF2B5EF4-FFF2-40B4-BE49-F238E27FC236}">
              <a16:creationId xmlns:a16="http://schemas.microsoft.com/office/drawing/2014/main" id="{D20E2F65-B7D3-475B-96D4-2ED54C8D0768}"/>
            </a:ext>
          </a:extLst>
        </xdr:cNvPr>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164374</xdr:rowOff>
    </xdr:from>
    <xdr:to>
      <xdr:col>102</xdr:col>
      <xdr:colOff>114300</xdr:colOff>
      <xdr:row>107</xdr:row>
      <xdr:rowOff>167639</xdr:rowOff>
    </xdr:to>
    <xdr:cxnSp macro="">
      <xdr:nvCxnSpPr>
        <xdr:cNvPr id="547" name="直線コネクタ 546">
          <a:extLst>
            <a:ext uri="{FF2B5EF4-FFF2-40B4-BE49-F238E27FC236}">
              <a16:creationId xmlns:a16="http://schemas.microsoft.com/office/drawing/2014/main" id="{56A96EF3-7376-475E-AB95-AB187107B7C9}"/>
            </a:ext>
          </a:extLst>
        </xdr:cNvPr>
        <xdr:cNvCxnSpPr/>
      </xdr:nvCxnSpPr>
      <xdr:spPr>
        <a:xfrm flipV="1">
          <a:off x="18656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548" name="n_1aveValue【公民館】&#10;一人当たり面積">
          <a:extLst>
            <a:ext uri="{FF2B5EF4-FFF2-40B4-BE49-F238E27FC236}">
              <a16:creationId xmlns:a16="http://schemas.microsoft.com/office/drawing/2014/main" id="{FD5DDE78-48C9-4328-BD17-8D824798E5BC}"/>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49" name="n_2aveValue【公民館】&#10;一人当たり面積">
          <a:extLst>
            <a:ext uri="{FF2B5EF4-FFF2-40B4-BE49-F238E27FC236}">
              <a16:creationId xmlns:a16="http://schemas.microsoft.com/office/drawing/2014/main" id="{90853F5A-E782-46CC-BF80-5AFA348052D9}"/>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550" name="n_3aveValue【公民館】&#10;一人当たり面積">
          <a:extLst>
            <a:ext uri="{FF2B5EF4-FFF2-40B4-BE49-F238E27FC236}">
              <a16:creationId xmlns:a16="http://schemas.microsoft.com/office/drawing/2014/main" id="{4558DA55-9FD2-4D48-9DAE-545C45844764}"/>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551" name="n_4aveValue【公民館】&#10;一人当たり面積">
          <a:extLst>
            <a:ext uri="{FF2B5EF4-FFF2-40B4-BE49-F238E27FC236}">
              <a16:creationId xmlns:a16="http://schemas.microsoft.com/office/drawing/2014/main" id="{62080483-8CED-4F18-B05E-D4BD199DC6D7}"/>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28320</xdr:rowOff>
    </xdr:from>
    <xdr:ext cx="469744" cy="259045"/>
    <xdr:sp macro="" textlink="">
      <xdr:nvSpPr>
        <xdr:cNvPr id="552" name="n_1mainValue【公民館】&#10;一人当たり面積">
          <a:extLst>
            <a:ext uri="{FF2B5EF4-FFF2-40B4-BE49-F238E27FC236}">
              <a16:creationId xmlns:a16="http://schemas.microsoft.com/office/drawing/2014/main" id="{F5B1BFC6-9F6D-402F-8346-E0029DA7055C}"/>
            </a:ext>
          </a:extLst>
        </xdr:cNvPr>
        <xdr:cNvSpPr txBox="1"/>
      </xdr:nvSpPr>
      <xdr:spPr>
        <a:xfrm>
          <a:off x="21075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31585</xdr:rowOff>
    </xdr:from>
    <xdr:ext cx="469744" cy="259045"/>
    <xdr:sp macro="" textlink="">
      <xdr:nvSpPr>
        <xdr:cNvPr id="553" name="n_2mainValue【公民館】&#10;一人当たり面積">
          <a:extLst>
            <a:ext uri="{FF2B5EF4-FFF2-40B4-BE49-F238E27FC236}">
              <a16:creationId xmlns:a16="http://schemas.microsoft.com/office/drawing/2014/main" id="{A00E0360-E672-477C-BB59-CEC571DBC282}"/>
            </a:ext>
          </a:extLst>
        </xdr:cNvPr>
        <xdr:cNvSpPr txBox="1"/>
      </xdr:nvSpPr>
      <xdr:spPr>
        <a:xfrm>
          <a:off x="20199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554" name="n_3mainValue【公民館】&#10;一人当たり面積">
          <a:extLst>
            <a:ext uri="{FF2B5EF4-FFF2-40B4-BE49-F238E27FC236}">
              <a16:creationId xmlns:a16="http://schemas.microsoft.com/office/drawing/2014/main" id="{740211AF-BE30-4A08-A72E-700DABB0979C}"/>
            </a:ext>
          </a:extLst>
        </xdr:cNvPr>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555" name="n_4mainValue【公民館】&#10;一人当たり面積">
          <a:extLst>
            <a:ext uri="{FF2B5EF4-FFF2-40B4-BE49-F238E27FC236}">
              <a16:creationId xmlns:a16="http://schemas.microsoft.com/office/drawing/2014/main" id="{68ED4D83-2AFF-4970-AD15-46153EEA2D24}"/>
            </a:ext>
          </a:extLst>
        </xdr:cNvPr>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DC87D876-134D-4B04-BE19-3DA99EC775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73983DB2-6305-476F-B2AA-6C7115E8FD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3DC7E232-CD51-435B-AC55-CA8EB1C436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有形固定資産減価償却率について，類似団体平均値と比較して比率が高くなっているのは「橋りょう・トンネル」である。橋りょうについては，令和元年度に修繕計画を策定し，令和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年度より修繕設計および修繕工事を開始したところである。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学校施設，公民館については類似団体平均値と比較すると低くなっている。道路については，毎年度修繕工事や改良工事を継続的に実施しており，今後も町全体の道路状況を鑑みながら修繕工事および改良工事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年度より実施した大規模改造工事の影響によるものと考えられる。公民館については，令和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年度に舞台吊物更新工事を行っているが，今後も個別施設計画等に基づく計画的な修繕を行い，適切な施設の維持管理に努めていく。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住民一人当たりの数値で見ると，橋りょう・トンネルの有形固定資産額が類似団体平均値より特に低くなっているが，橋りょう自体が少ないためであると考えられる。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F5A865-4701-4636-B472-4A1EBBDBE8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6E14AE-853B-4AEF-9FC6-F5679B7F4A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09C6E1-4A1C-42A5-BE3D-485EAFFD59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95F0AD-8E5F-4E4E-B933-E7CCAF3721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2E134B-0ADE-4508-A069-55AE376DD4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0010C4-DC48-400C-8C62-3C67B05358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6FAD5B-6C7C-4889-A945-40853B9497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079E64-C1FC-4618-87B8-3304170C19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7A0984-2849-413B-B4F3-0305D11A7A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027EA8-5D0A-4F35-B62A-27D83285BC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DACA18-513A-4B72-91B1-F438A6621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5E2CF0-4B44-47F1-A57F-08C905EE52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CBC045-1391-4034-8F20-B61D4C70B8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963D33-107D-432B-9622-47B56A484E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D35CEF-8984-4FC4-94A9-4D973F93C3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9F6F26-BAF6-4D22-9BA5-FFFF071E1A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4782BC-DE53-4BB3-A99D-4DFE42B56E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B24E7E-3930-47DB-8622-67EBE98E96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661E54-E671-4797-97FD-8C73F773D8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DA450A-B4FF-42A8-A66C-26C9AF1DF3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7F6BC5-FD6B-4B85-AC44-D2D54F8F35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B5AE58-A17D-4E1F-AAE2-9CD3FC6015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CB2886-368F-451A-A1D4-9DF3E143FD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75D65F-65D6-4CF7-A132-8B9B5A07C9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091C5F-5796-4750-BA7B-73424A8EE2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589E95-EBC0-4689-B235-A0238EE2C0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AD3B95-6720-4D58-ACE1-308711ABBF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97E1B0-D8DE-46B2-96E8-89822447DB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6FFA26-E6B8-4F52-A7A1-01D068391F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B5891C-3841-4476-B5A9-F1381B04F6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AA2C36-C8E6-4E55-A54B-2B1641F145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0012C3-2BF7-458E-8578-7BF07B2507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B1123E-FFD2-45D7-91EB-BDBE4D502A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FCC551-1D80-415D-93A6-67FCE3314A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406C13-3BD7-43A9-BFEE-6EEE029992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3606E4-EFD2-4E19-9696-006A042341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270FC6-A438-4776-AF54-557713BE1F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99D899-6BC1-4683-9E3A-7F223D15CF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8F25A-F9DD-4FB7-AB1F-FCD7AFE593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7B4509-78AD-47B3-9CE7-6CE950E20C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E02AC2-410B-4A55-90EE-C11102656A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47174A-9338-42EE-8F30-8F91814A5B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2B810F-D2AE-4E35-9407-4020BB36DF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4B5771A-F4D8-4B73-87D3-8FC01415CA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AD9CFE0-9206-40EA-ACA9-905C1D116CA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936688F-FD9E-4157-A8AD-6E6D46C0231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1EBA018-BDD4-4241-87E1-50576DD40AA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C90D72-705D-44B1-9418-DC402A9211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1FB2D1B-092C-418D-ABD7-F96C89B433A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1B5E19-5B3F-4D3A-8FD4-361C4AB9833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86C7F7-5A68-4759-BC13-98DA9B6C57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373F52C-B9B5-4F47-8F04-765B7887620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7D8138-12D6-45C5-B4EF-DD26D18C36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D695EB-B7D4-4A9C-BA4F-78C23C7603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D0F527F-2EF2-49F0-8488-A301CE1D6A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6FB2CDC2-AF96-4734-96B8-D70AC91D3CDD}"/>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DD4C21B-0543-4AF6-9B96-0B21F398F8E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1A41CDFE-62EA-40F1-826D-A2A36758C68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776218C9-A8DB-4698-87EB-E3377B76ABCC}"/>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D8DFADC5-2ABA-46EE-8E03-C4E4BE458DAC}"/>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69A25FA3-A453-401F-B852-1A3094B9FF54}"/>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78612407-8107-4289-9B78-57C2DEB0B1A8}"/>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990EA289-30AF-481D-B435-08F4AFBD4B5D}"/>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BC8DC8BF-65C3-4AFC-BFA4-8E90C790DEA3}"/>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D4DE1646-E5ED-49B1-A108-1ACB8C42BE4E}"/>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24B481FE-721A-4699-878A-98E93B2A0887}"/>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49AF8F-0404-43D3-83EF-E819E86B30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8239B2-D8B9-411E-AF8C-2488A5E9E3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5C78AE-EBF1-4CAA-A47D-EEC34C091F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9EA742-EA3D-4C95-9AF5-C7573404F7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541A2F-0B04-43CF-8679-7A6C0AE02F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7DFE1247-74E6-4660-8EB0-5B058DC98E46}"/>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116222</xdr:rowOff>
    </xdr:from>
    <xdr:ext cx="405111" cy="259045"/>
    <xdr:sp macro="" textlink="">
      <xdr:nvSpPr>
        <xdr:cNvPr id="74" name="【図書館】&#10;有形固定資産減価償却率該当値テキスト">
          <a:extLst>
            <a:ext uri="{FF2B5EF4-FFF2-40B4-BE49-F238E27FC236}">
              <a16:creationId xmlns:a16="http://schemas.microsoft.com/office/drawing/2014/main" id="{17F393A4-C2A5-4681-B950-7C7D6B4CD414}"/>
            </a:ext>
          </a:extLst>
        </xdr:cNvPr>
        <xdr:cNvSpPr txBox="1"/>
      </xdr:nvSpPr>
      <xdr:spPr>
        <a:xfrm>
          <a:off x="4673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a:extLst>
            <a:ext uri="{FF2B5EF4-FFF2-40B4-BE49-F238E27FC236}">
              <a16:creationId xmlns:a16="http://schemas.microsoft.com/office/drawing/2014/main" id="{48438085-1E98-4E32-812B-AE127E4D0A5E}"/>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17145</xdr:rowOff>
    </xdr:to>
    <xdr:cxnSp macro="">
      <xdr:nvCxnSpPr>
        <xdr:cNvPr id="76" name="直線コネクタ 75">
          <a:extLst>
            <a:ext uri="{FF2B5EF4-FFF2-40B4-BE49-F238E27FC236}">
              <a16:creationId xmlns:a16="http://schemas.microsoft.com/office/drawing/2014/main" id="{18F7D0D5-37AB-4C38-A32D-14FE8353EAB2}"/>
            </a:ext>
          </a:extLst>
        </xdr:cNvPr>
        <xdr:cNvCxnSpPr/>
      </xdr:nvCxnSpPr>
      <xdr:spPr>
        <a:xfrm>
          <a:off x="3797300" y="65055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99EA6A8F-2BCB-43AE-8D4B-463141BEC725}"/>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89A02E61-FBFF-4456-8DA6-0E11246895C5}"/>
            </a:ext>
          </a:extLst>
        </xdr:cNvPr>
        <xdr:cNvCxnSpPr/>
      </xdr:nvCxnSpPr>
      <xdr:spPr>
        <a:xfrm>
          <a:off x="2908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794A5D6E-28C1-48F1-BDB7-31390F1673CB}"/>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3762B87F-A728-4FCE-870D-F11549F1F5D2}"/>
            </a:ext>
          </a:extLst>
        </xdr:cNvPr>
        <xdr:cNvCxnSpPr/>
      </xdr:nvCxnSpPr>
      <xdr:spPr>
        <a:xfrm>
          <a:off x="2019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a:extLst>
            <a:ext uri="{FF2B5EF4-FFF2-40B4-BE49-F238E27FC236}">
              <a16:creationId xmlns:a16="http://schemas.microsoft.com/office/drawing/2014/main" id="{6BBB9FF9-DCDE-4B24-AB86-553BC82781C2}"/>
            </a:ext>
          </a:extLst>
        </xdr:cNvPr>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17145</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D635FCE3-E44D-4530-BA22-E81481F04288}"/>
            </a:ext>
          </a:extLst>
        </xdr:cNvPr>
        <xdr:cNvCxnSpPr/>
      </xdr:nvCxnSpPr>
      <xdr:spPr>
        <a:xfrm>
          <a:off x="1130300" y="618934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F7D37592-FF7C-4711-A9A8-ACD333C86C63}"/>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2567CCB5-EEA7-484D-AB31-3F72A6B17C4D}"/>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878F420E-54AD-4A95-9ACC-AD1B54871DBB}"/>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19F3EC0C-2FFD-4ABF-8692-0045CEFB2707}"/>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7" name="n_1mainValue【図書館】&#10;有形固定資産減価償却率">
          <a:extLst>
            <a:ext uri="{FF2B5EF4-FFF2-40B4-BE49-F238E27FC236}">
              <a16:creationId xmlns:a16="http://schemas.microsoft.com/office/drawing/2014/main" id="{1A219E71-9652-4024-AB81-8F5F49F3469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図書館】&#10;有形固定資産減価償却率">
          <a:extLst>
            <a:ext uri="{FF2B5EF4-FFF2-40B4-BE49-F238E27FC236}">
              <a16:creationId xmlns:a16="http://schemas.microsoft.com/office/drawing/2014/main" id="{23F3BCDA-5DF6-459A-B5AC-5398B540A192}"/>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9" name="n_3mainValue【図書館】&#10;有形固定資産減価償却率">
          <a:extLst>
            <a:ext uri="{FF2B5EF4-FFF2-40B4-BE49-F238E27FC236}">
              <a16:creationId xmlns:a16="http://schemas.microsoft.com/office/drawing/2014/main" id="{BE2BAF42-922E-4436-88AD-B7F7D0C801E5}"/>
            </a:ext>
          </a:extLst>
        </xdr:cNvPr>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59072</xdr:rowOff>
    </xdr:from>
    <xdr:ext cx="405111" cy="259045"/>
    <xdr:sp macro="" textlink="">
      <xdr:nvSpPr>
        <xdr:cNvPr id="90" name="n_4mainValue【図書館】&#10;有形固定資産減価償却率">
          <a:extLst>
            <a:ext uri="{FF2B5EF4-FFF2-40B4-BE49-F238E27FC236}">
              <a16:creationId xmlns:a16="http://schemas.microsoft.com/office/drawing/2014/main" id="{F498AA7C-81A4-4743-A38E-168782BB4DA5}"/>
            </a:ext>
          </a:extLst>
        </xdr:cNvPr>
        <xdr:cNvSpPr txBox="1"/>
      </xdr:nvSpPr>
      <xdr:spPr>
        <a:xfrm>
          <a:off x="927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953EC36-19AA-4311-BF7C-3EA25CB178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A657719-4D17-4C8D-B451-A085167300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7A81492-BC3B-42E1-B31D-EC3D80EDCF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BF3B37A-4F39-4415-9948-DEC07E4403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396C57F-BC16-4CE4-A3A6-7C54B2AF9C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B762985-69F5-4AC4-8719-11E695BF1E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0918B07-B3D8-4606-99F7-3D39DF9332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EC1775-3211-488A-8F80-DBB51147E9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79C5BE3-C9F9-4F7B-8B4D-7344646E43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68FD0E8-102B-4CFD-998F-0C8C2EC364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E23CD74-4B92-4400-AFA7-2ECDDAA330F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387BE31-E3B4-4706-8E28-C8DB50C28B8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2CBA199-CE67-4A91-81AE-BF8D5AC6BF0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FE7DB482-74C9-41D4-AE6D-B77F71D24D7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83E6CDF-FA28-4784-A5F8-683AFEB248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DCECE134-23A2-41A6-8F60-063B157AB69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90AC4EA-DCE4-4870-B6AA-40D6ABFEF69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CEDAA319-5DE7-498D-93CA-3F3941A6448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FAB756-10E0-4DF1-AC0B-35435C4CF5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1F2693C-B554-4098-9BAE-B4BBE5F6AD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7F1CEF8-840C-4E28-98C5-2729D11DC9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CEB8D0F2-BF1E-4B21-B08B-44B04CB3FA44}"/>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460D6C6A-79CE-43C1-BC5C-B1EF8769A8C7}"/>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491F67B0-87E3-4FA3-ADCD-3F0DF7F6DA5A}"/>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7DE78812-FF1D-48B0-9EB3-24DA3A8162B8}"/>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4D046F76-1FDD-4155-896F-9F760953F0C2}"/>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4BA6A39E-9DC0-4920-BC57-D70EF1C7D99B}"/>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32418E6C-0248-4F66-8AC5-53641BF117CE}"/>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7822ABA-AC47-4E24-B8F6-AE5BD47B9CF7}"/>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2E448FDE-9B6E-4D40-9DB2-FE82577D683C}"/>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76ACD7AC-285C-496B-A07F-6CE0AEA2B1AB}"/>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D7FA5190-7A0A-4BF8-939C-E08BF58441CB}"/>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0322655-BEBA-4144-8CF2-F63C2F2BC3C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1F544D3-BACA-4F04-AAD8-0CBFA46FAB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D405550-BCA6-47AB-AEC2-B875251396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1D014F-D44D-4D14-9CCD-8DCCC1172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43ECCB5-B2BF-46AC-8335-8034A9F1A9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8" name="楕円 127">
          <a:extLst>
            <a:ext uri="{FF2B5EF4-FFF2-40B4-BE49-F238E27FC236}">
              <a16:creationId xmlns:a16="http://schemas.microsoft.com/office/drawing/2014/main" id="{6DE9246C-2D14-496C-98BE-0B2807C40ED0}"/>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9" name="【図書館】&#10;一人当たり面積該当値テキスト">
          <a:extLst>
            <a:ext uri="{FF2B5EF4-FFF2-40B4-BE49-F238E27FC236}">
              <a16:creationId xmlns:a16="http://schemas.microsoft.com/office/drawing/2014/main" id="{86D6B3CA-8C79-463F-B9DF-B3D0AECAF448}"/>
            </a:ext>
          </a:extLst>
        </xdr:cNvPr>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68834</xdr:rowOff>
    </xdr:from>
    <xdr:to>
      <xdr:col>50</xdr:col>
      <xdr:colOff>165100</xdr:colOff>
      <xdr:row>37</xdr:row>
      <xdr:rowOff>170435</xdr:rowOff>
    </xdr:to>
    <xdr:sp macro="" textlink="">
      <xdr:nvSpPr>
        <xdr:cNvPr id="130" name="楕円 129">
          <a:extLst>
            <a:ext uri="{FF2B5EF4-FFF2-40B4-BE49-F238E27FC236}">
              <a16:creationId xmlns:a16="http://schemas.microsoft.com/office/drawing/2014/main" id="{47A71DB0-DE1A-4126-A3B4-EF7D3F929822}"/>
            </a:ext>
          </a:extLst>
        </xdr:cNvPr>
        <xdr:cNvSpPr/>
      </xdr:nvSpPr>
      <xdr:spPr>
        <a:xfrm>
          <a:off x="958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119634</xdr:rowOff>
    </xdr:to>
    <xdr:cxnSp macro="">
      <xdr:nvCxnSpPr>
        <xdr:cNvPr id="131" name="直線コネクタ 130">
          <a:extLst>
            <a:ext uri="{FF2B5EF4-FFF2-40B4-BE49-F238E27FC236}">
              <a16:creationId xmlns:a16="http://schemas.microsoft.com/office/drawing/2014/main" id="{8DFA01A6-9276-414E-8503-AB35CB53896F}"/>
            </a:ext>
          </a:extLst>
        </xdr:cNvPr>
        <xdr:cNvCxnSpPr/>
      </xdr:nvCxnSpPr>
      <xdr:spPr>
        <a:xfrm flipV="1">
          <a:off x="9639300" y="64541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E543478A-504E-470F-85C3-2F776F430D88}"/>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119634</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8E13007B-A8BC-44C6-A860-533DDA8126AB}"/>
            </a:ext>
          </a:extLst>
        </xdr:cNvPr>
        <xdr:cNvCxnSpPr/>
      </xdr:nvCxnSpPr>
      <xdr:spPr>
        <a:xfrm flipV="1">
          <a:off x="8750300" y="6463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91694</xdr:rowOff>
    </xdr:from>
    <xdr:to>
      <xdr:col>41</xdr:col>
      <xdr:colOff>101600</xdr:colOff>
      <xdr:row>38</xdr:row>
      <xdr:rowOff>21844</xdr:rowOff>
    </xdr:to>
    <xdr:sp macro="" textlink="">
      <xdr:nvSpPr>
        <xdr:cNvPr id="134" name="楕円 133">
          <a:extLst>
            <a:ext uri="{FF2B5EF4-FFF2-40B4-BE49-F238E27FC236}">
              <a16:creationId xmlns:a16="http://schemas.microsoft.com/office/drawing/2014/main" id="{9D2F44A3-8D01-4C32-A1D6-579F540C22A4}"/>
            </a:ext>
          </a:extLst>
        </xdr:cNvPr>
        <xdr:cNvSpPr/>
      </xdr:nvSpPr>
      <xdr:spPr>
        <a:xfrm>
          <a:off x="7810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142494</xdr:rowOff>
    </xdr:to>
    <xdr:cxnSp macro="">
      <xdr:nvCxnSpPr>
        <xdr:cNvPr id="135" name="直線コネクタ 134">
          <a:extLst>
            <a:ext uri="{FF2B5EF4-FFF2-40B4-BE49-F238E27FC236}">
              <a16:creationId xmlns:a16="http://schemas.microsoft.com/office/drawing/2014/main" id="{C8E039C1-903D-4C42-88EA-A5A9FB4F78F4}"/>
            </a:ext>
          </a:extLst>
        </xdr:cNvPr>
        <xdr:cNvCxnSpPr/>
      </xdr:nvCxnSpPr>
      <xdr:spPr>
        <a:xfrm flipV="1">
          <a:off x="7861300" y="647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100838</xdr:rowOff>
    </xdr:from>
    <xdr:to>
      <xdr:col>36</xdr:col>
      <xdr:colOff>165100</xdr:colOff>
      <xdr:row>38</xdr:row>
      <xdr:rowOff>30988</xdr:rowOff>
    </xdr:to>
    <xdr:sp macro="" textlink="">
      <xdr:nvSpPr>
        <xdr:cNvPr id="136" name="楕円 135">
          <a:extLst>
            <a:ext uri="{FF2B5EF4-FFF2-40B4-BE49-F238E27FC236}">
              <a16:creationId xmlns:a16="http://schemas.microsoft.com/office/drawing/2014/main" id="{21F277B3-4C34-4BA4-9296-340E6783AD42}"/>
            </a:ext>
          </a:extLst>
        </xdr:cNvPr>
        <xdr:cNvSpPr/>
      </xdr:nvSpPr>
      <xdr:spPr>
        <a:xfrm>
          <a:off x="6921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142494</xdr:rowOff>
    </xdr:from>
    <xdr:to>
      <xdr:col>41</xdr:col>
      <xdr:colOff>50800</xdr:colOff>
      <xdr:row>37</xdr:row>
      <xdr:rowOff>151638</xdr:rowOff>
    </xdr:to>
    <xdr:cxnSp macro="">
      <xdr:nvCxnSpPr>
        <xdr:cNvPr id="137" name="直線コネクタ 136">
          <a:extLst>
            <a:ext uri="{FF2B5EF4-FFF2-40B4-BE49-F238E27FC236}">
              <a16:creationId xmlns:a16="http://schemas.microsoft.com/office/drawing/2014/main" id="{45737AF7-B366-482A-A767-6121F8333D7C}"/>
            </a:ext>
          </a:extLst>
        </xdr:cNvPr>
        <xdr:cNvCxnSpPr/>
      </xdr:nvCxnSpPr>
      <xdr:spPr>
        <a:xfrm flipV="1">
          <a:off x="6972300" y="648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a:extLst>
            <a:ext uri="{FF2B5EF4-FFF2-40B4-BE49-F238E27FC236}">
              <a16:creationId xmlns:a16="http://schemas.microsoft.com/office/drawing/2014/main" id="{1BF0C93C-64B3-4361-AD85-ED074045817E}"/>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EA272A66-C084-4CD1-B61F-1A47D850E5A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CC7F3EFA-A49E-4B00-9250-8CBCFF714F26}"/>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639EFA1E-41AC-4597-8CAA-410365537006}"/>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15511</xdr:rowOff>
    </xdr:from>
    <xdr:ext cx="469744" cy="259045"/>
    <xdr:sp macro="" textlink="">
      <xdr:nvSpPr>
        <xdr:cNvPr id="142" name="n_1mainValue【図書館】&#10;一人当たり面積">
          <a:extLst>
            <a:ext uri="{FF2B5EF4-FFF2-40B4-BE49-F238E27FC236}">
              <a16:creationId xmlns:a16="http://schemas.microsoft.com/office/drawing/2014/main" id="{A1081CD3-03FC-4054-A3B9-07D6AB19E950}"/>
            </a:ext>
          </a:extLst>
        </xdr:cNvPr>
        <xdr:cNvSpPr txBox="1"/>
      </xdr:nvSpPr>
      <xdr:spPr>
        <a:xfrm>
          <a:off x="9391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8CFD5AFB-389E-4972-B763-A1E17F5C6086}"/>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38371</xdr:rowOff>
    </xdr:from>
    <xdr:ext cx="469744" cy="259045"/>
    <xdr:sp macro="" textlink="">
      <xdr:nvSpPr>
        <xdr:cNvPr id="144" name="n_3mainValue【図書館】&#10;一人当たり面積">
          <a:extLst>
            <a:ext uri="{FF2B5EF4-FFF2-40B4-BE49-F238E27FC236}">
              <a16:creationId xmlns:a16="http://schemas.microsoft.com/office/drawing/2014/main" id="{FEB62579-6F14-41F9-8743-20DF83DDEB55}"/>
            </a:ext>
          </a:extLst>
        </xdr:cNvPr>
        <xdr:cNvSpPr txBox="1"/>
      </xdr:nvSpPr>
      <xdr:spPr>
        <a:xfrm>
          <a:off x="7626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47515</xdr:rowOff>
    </xdr:from>
    <xdr:ext cx="469744" cy="259045"/>
    <xdr:sp macro="" textlink="">
      <xdr:nvSpPr>
        <xdr:cNvPr id="145" name="n_4mainValue【図書館】&#10;一人当たり面積">
          <a:extLst>
            <a:ext uri="{FF2B5EF4-FFF2-40B4-BE49-F238E27FC236}">
              <a16:creationId xmlns:a16="http://schemas.microsoft.com/office/drawing/2014/main" id="{4BB2C19D-B13C-443D-B2EA-9A50223AE741}"/>
            </a:ext>
          </a:extLst>
        </xdr:cNvPr>
        <xdr:cNvSpPr txBox="1"/>
      </xdr:nvSpPr>
      <xdr:spPr>
        <a:xfrm>
          <a:off x="6737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239CA66-9418-4E18-9360-907501F95D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B69D8F7-E83A-45B2-BA0A-A42952B1D3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03DC1EA-074E-44FF-B059-BF53F5AA57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6A78FBB-6DE5-4259-AA22-58A4E69086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D3D136A-E838-41FA-9123-6F78E05CCE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BEDCB28-6B70-401C-9791-0839E50DEB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AEAFE0E-10D9-4434-8ED3-7CD1AFD98D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9C44231-C51A-47E6-93C9-6B511902394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A16213B8-94D5-4B93-8AC3-9EA827293A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E0E4F683-5242-4C44-9798-59D0694F1F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57F619E-21D1-407B-A562-2EC4A1ACC8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1100C5CE-15DB-4DB5-89EC-817C53CF36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E2C4F8E7-B7AB-495D-84BF-39B228F95D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6DA5B473-A6F8-4BEF-A3C7-9A80B16837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68357C7F-6A06-421E-A08D-3416C727C4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BCC6B10-BD1C-4EF1-9D08-E3636234B77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365EBE2A-819F-4F42-8EA1-75EF7CEAB4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1D01405C-A378-4F2A-BD2B-C2BAB1EB6E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AA94CA56-29B9-4036-9D44-EC6E85A685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8B025DB6-92F4-42C6-A467-0283117ACB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5558210-F14E-4984-9892-CAF373CB2A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AC9FD696-8FF9-4D0E-BA17-A963934218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BD5402A-B117-4179-A16D-E239475843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BB4F94DE-9501-43C2-B42E-A1334CE731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304AA0D-851D-42B3-B783-A4C87F5D3C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BA65CD6-40B1-47F7-B5FB-948448C078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CFE25ADF-E105-4E42-A07F-9F055DD049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6C3C8B14-2794-4889-8930-A5BD529D68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24E2986-37D6-430F-ACEF-DFE4302752B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486E2985-DD48-4699-B018-2842CA27E7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665399CC-E79E-40BE-A574-E7A2136D80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C5ACFEF3-44AB-46AB-AE4B-60CF85E8B0C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8FAE45C3-1798-4210-BDD5-639BF41F49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A4D52BBC-AD32-44A2-B138-A853C24DAF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C21B338A-9C16-4F46-9DE6-562CEB7CCF3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790EF032-121E-414D-9726-6033DA880C3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73CEA9AF-9599-428E-9EA6-9A67D18755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7558FECA-5E6B-4DC7-9DE5-E7E6CF3EC3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8D5EC29C-E733-4BC3-A173-4BB0AC80D2C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FCE6E791-70DD-43AC-8E40-B1C0A619E7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BEE9479E-F7C3-4C86-A5AA-422930CB7A3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567C623E-8520-495B-B25A-19AF2C4AEF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B81CB247-26D7-4F31-A993-F055FB89E0E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2FBB080-712F-400A-89BD-55D6C473B06D}"/>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0" name="直線コネクタ 189">
          <a:extLst>
            <a:ext uri="{FF2B5EF4-FFF2-40B4-BE49-F238E27FC236}">
              <a16:creationId xmlns:a16="http://schemas.microsoft.com/office/drawing/2014/main" id="{ACB1266F-2569-4320-9182-641CA8DB8F82}"/>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62571EAC-FBC7-400B-ADBF-DBC19488DD4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2" name="フローチャート: 判断 191">
          <a:extLst>
            <a:ext uri="{FF2B5EF4-FFF2-40B4-BE49-F238E27FC236}">
              <a16:creationId xmlns:a16="http://schemas.microsoft.com/office/drawing/2014/main" id="{BFCFEC93-565F-4517-8807-EE8AD10DAAB7}"/>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3" name="フローチャート: 判断 192">
          <a:extLst>
            <a:ext uri="{FF2B5EF4-FFF2-40B4-BE49-F238E27FC236}">
              <a16:creationId xmlns:a16="http://schemas.microsoft.com/office/drawing/2014/main" id="{E17F5544-3473-4886-9CB7-9E43A72DC8CD}"/>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4" name="フローチャート: 判断 193">
          <a:extLst>
            <a:ext uri="{FF2B5EF4-FFF2-40B4-BE49-F238E27FC236}">
              <a16:creationId xmlns:a16="http://schemas.microsoft.com/office/drawing/2014/main" id="{80B0D6E9-3550-40F4-B1EF-40CB00CCCE5F}"/>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95" name="フローチャート: 判断 194">
          <a:extLst>
            <a:ext uri="{FF2B5EF4-FFF2-40B4-BE49-F238E27FC236}">
              <a16:creationId xmlns:a16="http://schemas.microsoft.com/office/drawing/2014/main" id="{33665A2B-EC01-4F95-8C62-9BC62F31F346}"/>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96" name="フローチャート: 判断 195">
          <a:extLst>
            <a:ext uri="{FF2B5EF4-FFF2-40B4-BE49-F238E27FC236}">
              <a16:creationId xmlns:a16="http://schemas.microsoft.com/office/drawing/2014/main" id="{347C5B2B-7DEB-4838-A192-F7699BAF5814}"/>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AE02050-A34F-4BC1-A51E-09F13B160E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C6C310A-8B4B-431C-B1B8-F1F13268C1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70B19BD-AA14-460B-BBFF-B085636C60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6A14466-F7AC-4136-B0C9-2EF7A8ADD6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3963464-1CC4-4C7E-8036-8DF13903A7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02" name="楕円 201">
          <a:extLst>
            <a:ext uri="{FF2B5EF4-FFF2-40B4-BE49-F238E27FC236}">
              <a16:creationId xmlns:a16="http://schemas.microsoft.com/office/drawing/2014/main" id="{18C61849-CF61-4169-A3F9-83DDBC0A3C8C}"/>
            </a:ext>
          </a:extLst>
        </xdr:cNvPr>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F7D5EDD4-380E-43E5-A18E-CAC0D4020F2C}"/>
            </a:ext>
          </a:extLst>
        </xdr:cNvPr>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04" name="楕円 203">
          <a:extLst>
            <a:ext uri="{FF2B5EF4-FFF2-40B4-BE49-F238E27FC236}">
              <a16:creationId xmlns:a16="http://schemas.microsoft.com/office/drawing/2014/main" id="{29E49261-46A7-4677-8671-8C124264E2B3}"/>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11430</xdr:rowOff>
    </xdr:to>
    <xdr:cxnSp macro="">
      <xdr:nvCxnSpPr>
        <xdr:cNvPr id="205" name="直線コネクタ 204">
          <a:extLst>
            <a:ext uri="{FF2B5EF4-FFF2-40B4-BE49-F238E27FC236}">
              <a16:creationId xmlns:a16="http://schemas.microsoft.com/office/drawing/2014/main" id="{0BC72F42-99C0-46BB-BA92-A41C99146E55}"/>
            </a:ext>
          </a:extLst>
        </xdr:cNvPr>
        <xdr:cNvCxnSpPr/>
      </xdr:nvCxnSpPr>
      <xdr:spPr>
        <a:xfrm>
          <a:off x="3797300" y="14207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06" name="楕円 205">
          <a:extLst>
            <a:ext uri="{FF2B5EF4-FFF2-40B4-BE49-F238E27FC236}">
              <a16:creationId xmlns:a16="http://schemas.microsoft.com/office/drawing/2014/main" id="{E87A286F-C80F-4E91-938E-A2601799E177}"/>
            </a:ext>
          </a:extLst>
        </xdr:cNvPr>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148589</xdr:rowOff>
    </xdr:to>
    <xdr:cxnSp macro="">
      <xdr:nvCxnSpPr>
        <xdr:cNvPr id="207" name="直線コネクタ 206">
          <a:extLst>
            <a:ext uri="{FF2B5EF4-FFF2-40B4-BE49-F238E27FC236}">
              <a16:creationId xmlns:a16="http://schemas.microsoft.com/office/drawing/2014/main" id="{E6C515CD-A01D-4130-A2AD-7197AC03C2F5}"/>
            </a:ext>
          </a:extLst>
        </xdr:cNvPr>
        <xdr:cNvCxnSpPr/>
      </xdr:nvCxnSpPr>
      <xdr:spPr>
        <a:xfrm>
          <a:off x="2908300" y="14163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08" name="楕円 207">
          <a:extLst>
            <a:ext uri="{FF2B5EF4-FFF2-40B4-BE49-F238E27FC236}">
              <a16:creationId xmlns:a16="http://schemas.microsoft.com/office/drawing/2014/main" id="{F6B07E29-CA47-43F1-9058-A36EB0D49EB8}"/>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104775</xdr:rowOff>
    </xdr:to>
    <xdr:cxnSp macro="">
      <xdr:nvCxnSpPr>
        <xdr:cNvPr id="209" name="直線コネクタ 208">
          <a:extLst>
            <a:ext uri="{FF2B5EF4-FFF2-40B4-BE49-F238E27FC236}">
              <a16:creationId xmlns:a16="http://schemas.microsoft.com/office/drawing/2014/main" id="{3B446DF6-8B5B-4DB5-93C7-2500C3F677B6}"/>
            </a:ext>
          </a:extLst>
        </xdr:cNvPr>
        <xdr:cNvCxnSpPr/>
      </xdr:nvCxnSpPr>
      <xdr:spPr>
        <a:xfrm>
          <a:off x="2019300" y="14119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210" name="楕円 209">
          <a:extLst>
            <a:ext uri="{FF2B5EF4-FFF2-40B4-BE49-F238E27FC236}">
              <a16:creationId xmlns:a16="http://schemas.microsoft.com/office/drawing/2014/main" id="{6A9E61A5-435A-4289-B04B-7F4B52BA9948}"/>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60961</xdr:rowOff>
    </xdr:to>
    <xdr:cxnSp macro="">
      <xdr:nvCxnSpPr>
        <xdr:cNvPr id="211" name="直線コネクタ 210">
          <a:extLst>
            <a:ext uri="{FF2B5EF4-FFF2-40B4-BE49-F238E27FC236}">
              <a16:creationId xmlns:a16="http://schemas.microsoft.com/office/drawing/2014/main" id="{9F2BD86B-8F65-4F9C-98E1-B684C733877F}"/>
            </a:ext>
          </a:extLst>
        </xdr:cNvPr>
        <xdr:cNvCxnSpPr/>
      </xdr:nvCxnSpPr>
      <xdr:spPr>
        <a:xfrm>
          <a:off x="1130300" y="14108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2" name="n_1aveValue【福祉施設】&#10;有形固定資産減価償却率">
          <a:extLst>
            <a:ext uri="{FF2B5EF4-FFF2-40B4-BE49-F238E27FC236}">
              <a16:creationId xmlns:a16="http://schemas.microsoft.com/office/drawing/2014/main" id="{C98F7752-A258-4D88-B706-5577B60F814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3" name="n_2aveValue【福祉施設】&#10;有形固定資産減価償却率">
          <a:extLst>
            <a:ext uri="{FF2B5EF4-FFF2-40B4-BE49-F238E27FC236}">
              <a16:creationId xmlns:a16="http://schemas.microsoft.com/office/drawing/2014/main" id="{4A8074BB-DC6C-4825-8E3A-BBA17A5BF737}"/>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4" name="n_3aveValue【福祉施設】&#10;有形固定資産減価償却率">
          <a:extLst>
            <a:ext uri="{FF2B5EF4-FFF2-40B4-BE49-F238E27FC236}">
              <a16:creationId xmlns:a16="http://schemas.microsoft.com/office/drawing/2014/main" id="{35E35495-1AB7-4754-9A31-D29820920634}"/>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15" name="n_4aveValue【福祉施設】&#10;有形固定資産減価償却率">
          <a:extLst>
            <a:ext uri="{FF2B5EF4-FFF2-40B4-BE49-F238E27FC236}">
              <a16:creationId xmlns:a16="http://schemas.microsoft.com/office/drawing/2014/main" id="{9D5C4808-85DB-43DC-AE5D-19CCE014E72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216" name="n_1mainValue【福祉施設】&#10;有形固定資産減価償却率">
          <a:extLst>
            <a:ext uri="{FF2B5EF4-FFF2-40B4-BE49-F238E27FC236}">
              <a16:creationId xmlns:a16="http://schemas.microsoft.com/office/drawing/2014/main" id="{657B2892-6D77-4B17-BAD9-F9058EBB4788}"/>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217" name="n_2mainValue【福祉施設】&#10;有形固定資産減価償却率">
          <a:extLst>
            <a:ext uri="{FF2B5EF4-FFF2-40B4-BE49-F238E27FC236}">
              <a16:creationId xmlns:a16="http://schemas.microsoft.com/office/drawing/2014/main" id="{3AA84B03-3585-45B7-81B8-C731114D63BA}"/>
            </a:ext>
          </a:extLst>
        </xdr:cNvPr>
        <xdr:cNvSpPr txBox="1"/>
      </xdr:nvSpPr>
      <xdr:spPr>
        <a:xfrm>
          <a:off x="2705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18" name="n_3mainValue【福祉施設】&#10;有形固定資産減価償却率">
          <a:extLst>
            <a:ext uri="{FF2B5EF4-FFF2-40B4-BE49-F238E27FC236}">
              <a16:creationId xmlns:a16="http://schemas.microsoft.com/office/drawing/2014/main" id="{FA2CADF6-886B-44FA-8DCA-988688500788}"/>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219" name="n_4mainValue【福祉施設】&#10;有形固定資産減価償却率">
          <a:extLst>
            <a:ext uri="{FF2B5EF4-FFF2-40B4-BE49-F238E27FC236}">
              <a16:creationId xmlns:a16="http://schemas.microsoft.com/office/drawing/2014/main" id="{93E4FA56-220C-44DA-88C5-7FEFC430D771}"/>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D9C026D6-ACB3-4D5B-A06F-0A0788B0A7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7B52665-EB3C-41E3-B5E7-31DB86EF89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80D153A9-6979-49CB-8928-D011BF0FFA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2A6AD40B-91C0-49C2-AAA0-54D341088B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83F29F16-AEED-4324-A9A3-0AD16FDF40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1C9A1A58-0014-46B0-B410-7E8CE64547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648FA5C-ED36-4B77-90BD-C8057A223E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99A8F9D2-E187-48B3-99A4-22435413CD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D6D79786-5D8C-481A-8E2F-A547482495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B24FE7DF-F190-4F86-ACA1-E99B949C54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47A0F87C-4331-43B6-BABE-A711B9A7E1C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165D6D1E-3107-4EF9-80AF-AA6FF120A6D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CE1C9408-6B80-478F-9893-CF38C416AD1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C03FC3CE-839C-4596-81FA-C7092C566B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9C2D59F1-DB8D-48EA-8979-C83ABB358B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7A762CFA-4425-418C-AECE-A399BFE22D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41012300-E965-452C-AC80-73971DF3D0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B50FAA21-A888-45B8-8696-431D5CE75F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FC4F2D30-C9FF-4A56-ADAD-104C5F5CA8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348940D9-D369-4DCF-B13A-B8E2AC1CAE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E3EB6050-7E1D-41EB-B671-D20ADEE900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1" name="直線コネクタ 240">
          <a:extLst>
            <a:ext uri="{FF2B5EF4-FFF2-40B4-BE49-F238E27FC236}">
              <a16:creationId xmlns:a16="http://schemas.microsoft.com/office/drawing/2014/main" id="{A869066F-B9E7-461E-8C9C-E3527E466C42}"/>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2" name="【福祉施設】&#10;一人当たり面積最小値テキスト">
          <a:extLst>
            <a:ext uri="{FF2B5EF4-FFF2-40B4-BE49-F238E27FC236}">
              <a16:creationId xmlns:a16="http://schemas.microsoft.com/office/drawing/2014/main" id="{FD59BA2B-73EA-42E5-A6C8-59B1E57FF6D4}"/>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3" name="直線コネクタ 242">
          <a:extLst>
            <a:ext uri="{FF2B5EF4-FFF2-40B4-BE49-F238E27FC236}">
              <a16:creationId xmlns:a16="http://schemas.microsoft.com/office/drawing/2014/main" id="{C40E66DA-293B-433A-B146-731A9D3D472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4" name="【福祉施設】&#10;一人当たり面積最大値テキスト">
          <a:extLst>
            <a:ext uri="{FF2B5EF4-FFF2-40B4-BE49-F238E27FC236}">
              <a16:creationId xmlns:a16="http://schemas.microsoft.com/office/drawing/2014/main" id="{24BC053F-5E83-4249-9040-DA209B8F675C}"/>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45" name="直線コネクタ 244">
          <a:extLst>
            <a:ext uri="{FF2B5EF4-FFF2-40B4-BE49-F238E27FC236}">
              <a16:creationId xmlns:a16="http://schemas.microsoft.com/office/drawing/2014/main" id="{C1A2D9B9-59E8-4BFD-AD90-B9C4CFA88FB2}"/>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46" name="【福祉施設】&#10;一人当たり面積平均値テキスト">
          <a:extLst>
            <a:ext uri="{FF2B5EF4-FFF2-40B4-BE49-F238E27FC236}">
              <a16:creationId xmlns:a16="http://schemas.microsoft.com/office/drawing/2014/main" id="{69150CDA-8AEC-4143-A03E-071927A20EE3}"/>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47" name="フローチャート: 判断 246">
          <a:extLst>
            <a:ext uri="{FF2B5EF4-FFF2-40B4-BE49-F238E27FC236}">
              <a16:creationId xmlns:a16="http://schemas.microsoft.com/office/drawing/2014/main" id="{226867A4-EFEC-40E3-AC32-1BA623456421}"/>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48" name="フローチャート: 判断 247">
          <a:extLst>
            <a:ext uri="{FF2B5EF4-FFF2-40B4-BE49-F238E27FC236}">
              <a16:creationId xmlns:a16="http://schemas.microsoft.com/office/drawing/2014/main" id="{ED97732D-36D5-4D4E-AE01-BBCD0ED780B1}"/>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49" name="フローチャート: 判断 248">
          <a:extLst>
            <a:ext uri="{FF2B5EF4-FFF2-40B4-BE49-F238E27FC236}">
              <a16:creationId xmlns:a16="http://schemas.microsoft.com/office/drawing/2014/main" id="{71537A59-B46D-4ADB-87AA-84DBF2310C0F}"/>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0" name="フローチャート: 判断 249">
          <a:extLst>
            <a:ext uri="{FF2B5EF4-FFF2-40B4-BE49-F238E27FC236}">
              <a16:creationId xmlns:a16="http://schemas.microsoft.com/office/drawing/2014/main" id="{066A109D-9AD1-4D78-A239-7095DCA1D932}"/>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1" name="フローチャート: 判断 250">
          <a:extLst>
            <a:ext uri="{FF2B5EF4-FFF2-40B4-BE49-F238E27FC236}">
              <a16:creationId xmlns:a16="http://schemas.microsoft.com/office/drawing/2014/main" id="{2179E180-F744-4C10-BA58-69645DB63D6E}"/>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5AD58B1-1E47-47DB-865D-1DD49450CF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52BA328-8848-4254-ADFF-47455FA7D9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677948E-AEF8-4F0F-9ACB-9F610D327D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BBEED87-2BA6-43C6-A010-6DD8B34218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CD2EE62-C8C8-410C-9D13-249D05929B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57" name="楕円 256">
          <a:extLst>
            <a:ext uri="{FF2B5EF4-FFF2-40B4-BE49-F238E27FC236}">
              <a16:creationId xmlns:a16="http://schemas.microsoft.com/office/drawing/2014/main" id="{8B5AACA9-2AF1-4C80-9CDF-5B9FD5060692}"/>
            </a:ext>
          </a:extLst>
        </xdr:cNvPr>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258" name="【福祉施設】&#10;一人当たり面積該当値テキスト">
          <a:extLst>
            <a:ext uri="{FF2B5EF4-FFF2-40B4-BE49-F238E27FC236}">
              <a16:creationId xmlns:a16="http://schemas.microsoft.com/office/drawing/2014/main" id="{BE32E888-B64E-4F0D-B289-57D0CC6C7B7D}"/>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59" name="楕円 258">
          <a:extLst>
            <a:ext uri="{FF2B5EF4-FFF2-40B4-BE49-F238E27FC236}">
              <a16:creationId xmlns:a16="http://schemas.microsoft.com/office/drawing/2014/main" id="{E3EDF8DA-D345-403C-96E1-2E75D8B712E7}"/>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49530</xdr:rowOff>
    </xdr:to>
    <xdr:cxnSp macro="">
      <xdr:nvCxnSpPr>
        <xdr:cNvPr id="260" name="直線コネクタ 259">
          <a:extLst>
            <a:ext uri="{FF2B5EF4-FFF2-40B4-BE49-F238E27FC236}">
              <a16:creationId xmlns:a16="http://schemas.microsoft.com/office/drawing/2014/main" id="{389D1D57-3433-4B18-A5AF-F81CD920B427}"/>
            </a:ext>
          </a:extLst>
        </xdr:cNvPr>
        <xdr:cNvCxnSpPr/>
      </xdr:nvCxnSpPr>
      <xdr:spPr>
        <a:xfrm flipV="1">
          <a:off x="9639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261" name="楕円 260">
          <a:extLst>
            <a:ext uri="{FF2B5EF4-FFF2-40B4-BE49-F238E27FC236}">
              <a16:creationId xmlns:a16="http://schemas.microsoft.com/office/drawing/2014/main" id="{9D60BD89-A1DB-481C-863C-F335EFA2A1F8}"/>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262" name="直線コネクタ 261">
          <a:extLst>
            <a:ext uri="{FF2B5EF4-FFF2-40B4-BE49-F238E27FC236}">
              <a16:creationId xmlns:a16="http://schemas.microsoft.com/office/drawing/2014/main" id="{943E4478-E902-468D-B12A-132F92D9DF70}"/>
            </a:ext>
          </a:extLst>
        </xdr:cNvPr>
        <xdr:cNvCxnSpPr/>
      </xdr:nvCxnSpPr>
      <xdr:spPr>
        <a:xfrm flipV="1">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263" name="楕円 262">
          <a:extLst>
            <a:ext uri="{FF2B5EF4-FFF2-40B4-BE49-F238E27FC236}">
              <a16:creationId xmlns:a16="http://schemas.microsoft.com/office/drawing/2014/main" id="{A0EE78C7-B038-4A21-B3E6-20ED9FF59ADF}"/>
            </a:ext>
          </a:extLst>
        </xdr:cNvPr>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54102</xdr:rowOff>
    </xdr:to>
    <xdr:cxnSp macro="">
      <xdr:nvCxnSpPr>
        <xdr:cNvPr id="264" name="直線コネクタ 263">
          <a:extLst>
            <a:ext uri="{FF2B5EF4-FFF2-40B4-BE49-F238E27FC236}">
              <a16:creationId xmlns:a16="http://schemas.microsoft.com/office/drawing/2014/main" id="{FDA37746-CE65-4A4F-96B1-463DD72D2964}"/>
            </a:ext>
          </a:extLst>
        </xdr:cNvPr>
        <xdr:cNvCxnSpPr/>
      </xdr:nvCxnSpPr>
      <xdr:spPr>
        <a:xfrm flipV="1">
          <a:off x="7861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265" name="楕円 264">
          <a:extLst>
            <a:ext uri="{FF2B5EF4-FFF2-40B4-BE49-F238E27FC236}">
              <a16:creationId xmlns:a16="http://schemas.microsoft.com/office/drawing/2014/main" id="{2C45305F-834A-42F7-AB82-E701DD511C89}"/>
            </a:ext>
          </a:extLst>
        </xdr:cNvPr>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56387</xdr:rowOff>
    </xdr:to>
    <xdr:cxnSp macro="">
      <xdr:nvCxnSpPr>
        <xdr:cNvPr id="266" name="直線コネクタ 265">
          <a:extLst>
            <a:ext uri="{FF2B5EF4-FFF2-40B4-BE49-F238E27FC236}">
              <a16:creationId xmlns:a16="http://schemas.microsoft.com/office/drawing/2014/main" id="{77A80DE9-C0E3-4FE2-82BC-F9F0C57C0976}"/>
            </a:ext>
          </a:extLst>
        </xdr:cNvPr>
        <xdr:cNvCxnSpPr/>
      </xdr:nvCxnSpPr>
      <xdr:spPr>
        <a:xfrm flipV="1">
          <a:off x="6972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67" name="n_1aveValue【福祉施設】&#10;一人当たり面積">
          <a:extLst>
            <a:ext uri="{FF2B5EF4-FFF2-40B4-BE49-F238E27FC236}">
              <a16:creationId xmlns:a16="http://schemas.microsoft.com/office/drawing/2014/main" id="{970D30C6-3973-455A-9D35-E3A45281ECC5}"/>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68" name="n_2aveValue【福祉施設】&#10;一人当たり面積">
          <a:extLst>
            <a:ext uri="{FF2B5EF4-FFF2-40B4-BE49-F238E27FC236}">
              <a16:creationId xmlns:a16="http://schemas.microsoft.com/office/drawing/2014/main" id="{5517BD40-030D-4B80-A73C-1E5574B0C5F6}"/>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69" name="n_3aveValue【福祉施設】&#10;一人当たり面積">
          <a:extLst>
            <a:ext uri="{FF2B5EF4-FFF2-40B4-BE49-F238E27FC236}">
              <a16:creationId xmlns:a16="http://schemas.microsoft.com/office/drawing/2014/main" id="{29800142-84BB-4497-889E-6419C22B6B24}"/>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0" name="n_4aveValue【福祉施設】&#10;一人当たり面積">
          <a:extLst>
            <a:ext uri="{FF2B5EF4-FFF2-40B4-BE49-F238E27FC236}">
              <a16:creationId xmlns:a16="http://schemas.microsoft.com/office/drawing/2014/main" id="{020916EC-32F6-42E9-9BA7-BF092C088DE5}"/>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71" name="n_1mainValue【福祉施設】&#10;一人当たり面積">
          <a:extLst>
            <a:ext uri="{FF2B5EF4-FFF2-40B4-BE49-F238E27FC236}">
              <a16:creationId xmlns:a16="http://schemas.microsoft.com/office/drawing/2014/main" id="{7A72FC37-F06A-4CF0-8D77-BDE4B86B3489}"/>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272" name="n_2mainValue【福祉施設】&#10;一人当たり面積">
          <a:extLst>
            <a:ext uri="{FF2B5EF4-FFF2-40B4-BE49-F238E27FC236}">
              <a16:creationId xmlns:a16="http://schemas.microsoft.com/office/drawing/2014/main" id="{46A20081-939A-4670-B491-347F7EC6B148}"/>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273" name="n_3mainValue【福祉施設】&#10;一人当たり面積">
          <a:extLst>
            <a:ext uri="{FF2B5EF4-FFF2-40B4-BE49-F238E27FC236}">
              <a16:creationId xmlns:a16="http://schemas.microsoft.com/office/drawing/2014/main" id="{C416248C-B5F5-4B60-A155-885A4708088A}"/>
            </a:ext>
          </a:extLst>
        </xdr:cNvPr>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274" name="n_4mainValue【福祉施設】&#10;一人当たり面積">
          <a:extLst>
            <a:ext uri="{FF2B5EF4-FFF2-40B4-BE49-F238E27FC236}">
              <a16:creationId xmlns:a16="http://schemas.microsoft.com/office/drawing/2014/main" id="{08697C6E-04CF-4C17-8F87-48A004C322B1}"/>
            </a:ext>
          </a:extLst>
        </xdr:cNvPr>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EE33B1BD-2A2F-4EDC-BA2F-2DC6106843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930C834D-1D72-4023-9FAB-D716749494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22143242-D11B-4265-8A54-7F946774F5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292EE60-0600-40AE-84AD-02EE99F281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5BCC39D-D228-4A49-9510-AE5AE7EA52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72C644F6-629A-4BC0-8CA8-15781ABDD6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A78BF767-0C42-4AAF-B08A-514BBCD111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A5364884-B01E-4A65-A4C6-3109361C0B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44DE53A5-3889-44E9-9C8B-41CE7A3BE7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13561849-554D-4893-96F9-89A4C78507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85AADF89-EF50-4698-99CF-52D04D44F4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ECD167C6-36E1-4C59-8458-6856178A2E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FD521CCA-B31A-46CA-A51A-DA6CF786F0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A2AFD413-E685-4C2B-9FB3-98ABF49116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B1086893-CBEF-4402-9CA9-B0E96CAE7C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7AFD0B76-CC9E-49D3-BC70-83348C05A2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E2DD67F1-0B6B-4857-9E3D-1E39324348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E4AD9C3E-2BE4-4C6D-9EA1-F95F43BCF0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313B99A-2D4F-4439-886C-5987AEF1A1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893A2269-4C1B-4D48-BCB4-4418EFBAC0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F4E5E178-D836-42E7-990A-6F04C0C7ED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74E21B31-F1E2-4247-BD7A-146803758F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C4E77BB8-3671-4AA9-81E8-4765013165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34B62670-4E88-4C19-B034-DECD818CD8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439829C2-0F05-4197-A19A-286ECB7145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A40D4C35-9DFD-49B0-AA8B-02DDEBB56A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B537EABC-604D-44B6-A42B-35A93688E0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7522C441-5315-48A4-ABA4-87487031E6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5BA1662D-F387-4D9E-8F9E-02F0D35AC26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1B32AA9C-4581-48EA-BF7E-71D864E732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42714427-8E66-48FA-92B0-0C9DB6BA3D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D0E3C961-AAD4-44E0-A67E-85A2E3E54E6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8CB1188E-3F79-4989-AFFC-BCD0D53B3E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B717A05D-12FC-4246-9FFE-0C98431F6F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C8CCD612-6599-4571-9712-5CDDABBACFA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50E3FA82-8D92-4D9C-9795-960D1D85AF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2D3EC3D5-0B45-4F0E-B70F-76241D2B225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9C533CDC-CA62-401B-AE55-D9D90CE99A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EB3ADF1D-4EA6-4895-97E8-53FC1891C3B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F32E2126-F8B6-4CA6-A670-2A8267E89B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15" name="直線コネクタ 314">
          <a:extLst>
            <a:ext uri="{FF2B5EF4-FFF2-40B4-BE49-F238E27FC236}">
              <a16:creationId xmlns:a16="http://schemas.microsoft.com/office/drawing/2014/main" id="{E684504A-E59A-4F92-ADAD-7F31D6AC5F2A}"/>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689EDF4F-372B-4957-93AC-9234C145E3D7}"/>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17" name="直線コネクタ 316">
          <a:extLst>
            <a:ext uri="{FF2B5EF4-FFF2-40B4-BE49-F238E27FC236}">
              <a16:creationId xmlns:a16="http://schemas.microsoft.com/office/drawing/2014/main" id="{C41C6803-3983-4066-97C4-1FCEEB9D4EE6}"/>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26B9C7D5-27D0-401F-BDE9-43DBEA129778}"/>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19" name="直線コネクタ 318">
          <a:extLst>
            <a:ext uri="{FF2B5EF4-FFF2-40B4-BE49-F238E27FC236}">
              <a16:creationId xmlns:a16="http://schemas.microsoft.com/office/drawing/2014/main" id="{99D691F8-A1B1-42BC-AB08-8DD53C086A1F}"/>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11434384-4A1B-44E8-9D8A-74C57A60A7A6}"/>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1" name="フローチャート: 判断 320">
          <a:extLst>
            <a:ext uri="{FF2B5EF4-FFF2-40B4-BE49-F238E27FC236}">
              <a16:creationId xmlns:a16="http://schemas.microsoft.com/office/drawing/2014/main" id="{E977AB2E-3800-497A-AE44-0CE7A4796C83}"/>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2" name="フローチャート: 判断 321">
          <a:extLst>
            <a:ext uri="{FF2B5EF4-FFF2-40B4-BE49-F238E27FC236}">
              <a16:creationId xmlns:a16="http://schemas.microsoft.com/office/drawing/2014/main" id="{FB07F961-2015-42D3-AEF0-21EE6B7FF0F9}"/>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3" name="フローチャート: 判断 322">
          <a:extLst>
            <a:ext uri="{FF2B5EF4-FFF2-40B4-BE49-F238E27FC236}">
              <a16:creationId xmlns:a16="http://schemas.microsoft.com/office/drawing/2014/main" id="{FC300E1B-AD68-407B-BCEC-98B40D1AFB46}"/>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4" name="フローチャート: 判断 323">
          <a:extLst>
            <a:ext uri="{FF2B5EF4-FFF2-40B4-BE49-F238E27FC236}">
              <a16:creationId xmlns:a16="http://schemas.microsoft.com/office/drawing/2014/main" id="{D81E65E3-0469-4AA9-B9C5-B59A701DBA9E}"/>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25" name="フローチャート: 判断 324">
          <a:extLst>
            <a:ext uri="{FF2B5EF4-FFF2-40B4-BE49-F238E27FC236}">
              <a16:creationId xmlns:a16="http://schemas.microsoft.com/office/drawing/2014/main" id="{69172B29-E59B-4B94-83D4-93AF3D0CC1B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60AF2A5-64B1-461D-8632-9A6352F549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1A007C2E-8016-472D-851B-3B4C7D425D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D9D8F58-035F-4D62-A8ED-3345175C04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299861D-E64F-4F0B-B5B8-FE35A63493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ADAA5C2-7A74-451E-B7C9-E8506D832F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31" name="楕円 330">
          <a:extLst>
            <a:ext uri="{FF2B5EF4-FFF2-40B4-BE49-F238E27FC236}">
              <a16:creationId xmlns:a16="http://schemas.microsoft.com/office/drawing/2014/main" id="{BD0D60BD-C0C7-42E6-9BD4-A3675A2D4280}"/>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5E2626E8-628D-4422-80AA-6E6BDC6AC7A0}"/>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33" name="楕円 332">
          <a:extLst>
            <a:ext uri="{FF2B5EF4-FFF2-40B4-BE49-F238E27FC236}">
              <a16:creationId xmlns:a16="http://schemas.microsoft.com/office/drawing/2014/main" id="{1D76C949-CD4C-4E8D-9B59-A570F072A7CF}"/>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156210</xdr:rowOff>
    </xdr:to>
    <xdr:cxnSp macro="">
      <xdr:nvCxnSpPr>
        <xdr:cNvPr id="334" name="直線コネクタ 333">
          <a:extLst>
            <a:ext uri="{FF2B5EF4-FFF2-40B4-BE49-F238E27FC236}">
              <a16:creationId xmlns:a16="http://schemas.microsoft.com/office/drawing/2014/main" id="{4102FF31-5A39-4284-A14D-7C25C671CA60}"/>
            </a:ext>
          </a:extLst>
        </xdr:cNvPr>
        <xdr:cNvCxnSpPr/>
      </xdr:nvCxnSpPr>
      <xdr:spPr>
        <a:xfrm flipV="1">
          <a:off x="15481300" y="66103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335" name="楕円 334">
          <a:extLst>
            <a:ext uri="{FF2B5EF4-FFF2-40B4-BE49-F238E27FC236}">
              <a16:creationId xmlns:a16="http://schemas.microsoft.com/office/drawing/2014/main" id="{A89E8E98-F342-422B-8070-07152922E907}"/>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156210</xdr:rowOff>
    </xdr:to>
    <xdr:cxnSp macro="">
      <xdr:nvCxnSpPr>
        <xdr:cNvPr id="336" name="直線コネクタ 335">
          <a:extLst>
            <a:ext uri="{FF2B5EF4-FFF2-40B4-BE49-F238E27FC236}">
              <a16:creationId xmlns:a16="http://schemas.microsoft.com/office/drawing/2014/main" id="{CE385702-C72C-4113-8EB5-C4D2D3B43DF5}"/>
            </a:ext>
          </a:extLst>
        </xdr:cNvPr>
        <xdr:cNvCxnSpPr/>
      </xdr:nvCxnSpPr>
      <xdr:spPr>
        <a:xfrm>
          <a:off x="14592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337" name="楕円 336">
          <a:extLst>
            <a:ext uri="{FF2B5EF4-FFF2-40B4-BE49-F238E27FC236}">
              <a16:creationId xmlns:a16="http://schemas.microsoft.com/office/drawing/2014/main" id="{2038BE4E-4717-4FC5-81FF-BA1C0131677E}"/>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144780</xdr:rowOff>
    </xdr:to>
    <xdr:cxnSp macro="">
      <xdr:nvCxnSpPr>
        <xdr:cNvPr id="338" name="直線コネクタ 337">
          <a:extLst>
            <a:ext uri="{FF2B5EF4-FFF2-40B4-BE49-F238E27FC236}">
              <a16:creationId xmlns:a16="http://schemas.microsoft.com/office/drawing/2014/main" id="{A1837F52-1DF7-458D-A495-5EE6B7A54875}"/>
            </a:ext>
          </a:extLst>
        </xdr:cNvPr>
        <xdr:cNvCxnSpPr/>
      </xdr:nvCxnSpPr>
      <xdr:spPr>
        <a:xfrm>
          <a:off x="13703300" y="661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339" name="楕円 338">
          <a:extLst>
            <a:ext uri="{FF2B5EF4-FFF2-40B4-BE49-F238E27FC236}">
              <a16:creationId xmlns:a16="http://schemas.microsoft.com/office/drawing/2014/main" id="{F37A4B93-56B0-4BB7-BB29-92D82B2FBFD2}"/>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102870</xdr:rowOff>
    </xdr:to>
    <xdr:cxnSp macro="">
      <xdr:nvCxnSpPr>
        <xdr:cNvPr id="340" name="直線コネクタ 339">
          <a:extLst>
            <a:ext uri="{FF2B5EF4-FFF2-40B4-BE49-F238E27FC236}">
              <a16:creationId xmlns:a16="http://schemas.microsoft.com/office/drawing/2014/main" id="{A1FA8AED-A13F-458E-BC74-768C11103684}"/>
            </a:ext>
          </a:extLst>
        </xdr:cNvPr>
        <xdr:cNvCxnSpPr/>
      </xdr:nvCxnSpPr>
      <xdr:spPr>
        <a:xfrm>
          <a:off x="12814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B4A0B9D6-DAAC-412B-9D3E-59B5C3C2FE1A}"/>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349EB451-9FF7-41A4-AC18-7E5A8A46A5E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6522BF11-7069-4CEF-8F37-0CC8C7B7DD9F}"/>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75C95365-F40C-49FA-BF9A-F655F8B6F2A1}"/>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11BCE185-3E00-48D4-B1BB-0984B6AA302E}"/>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6C19F855-BCFB-441E-96C9-4B7967ECD7D5}"/>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784214FE-C25F-4D17-9D59-40BF7CEEFF8C}"/>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8D777997-16C7-44E7-B0FC-92EB93C8EB4F}"/>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B06FBB96-3DDE-4AC6-A947-621BA425B9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B9B0C44B-5D47-45E5-B22C-787CEA673C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71B5AC6B-845B-4A06-A879-50003D561A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19507199-7D8B-4AA4-80EC-3754B87F4B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8E744AF7-CB9B-464B-8D6A-EE3AB1A8A0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E3A5374A-CD1F-4A89-B375-FA4F570BFD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437DB0AB-2FF3-41DB-A7E0-80E59B2C60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4539E0E3-B46B-44A4-84B2-9B36842F49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3890E664-1FB8-4A92-BD02-3CDE6DE745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CFD6C487-ACFA-4171-9994-8CE735D92E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1EE1D96E-8BD4-434E-84C1-2FFF22298F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B6F7C893-5F45-4A79-810A-7C75AE0F46A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FE303958-6940-4A29-A7ED-B47972E0DC2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FD8C6C0B-8E9F-46EF-869F-15A0E8A954E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6FFBCD33-C2C2-465E-BBDC-90B48D45E1C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C6F32FD0-B71F-4281-85A0-C1F1EC21168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52414520-38AA-4B51-96B5-9A799F58B02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3BDDA00E-B01D-4148-A4BB-0F657E6F409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DD622F4E-4CF4-4ABD-9641-D318BD2978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8" name="テキスト ボックス 367">
          <a:extLst>
            <a:ext uri="{FF2B5EF4-FFF2-40B4-BE49-F238E27FC236}">
              <a16:creationId xmlns:a16="http://schemas.microsoft.com/office/drawing/2014/main" id="{75DB5D76-B8AD-4CB4-AB8C-5147CB43CF4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BB414CFD-8D50-48AC-9A23-60B5F4F4201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0" name="テキスト ボックス 369">
          <a:extLst>
            <a:ext uri="{FF2B5EF4-FFF2-40B4-BE49-F238E27FC236}">
              <a16:creationId xmlns:a16="http://schemas.microsoft.com/office/drawing/2014/main" id="{83E9C57E-9A99-4A18-842D-40398349D07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D91F15CC-5AF3-4EA6-9620-9F56119366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DE09EF11-42A2-4E8D-86D0-45093C5C704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AEB6EEAD-FF8A-44C6-8BA5-90F5F00F68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4" name="直線コネクタ 373">
          <a:extLst>
            <a:ext uri="{FF2B5EF4-FFF2-40B4-BE49-F238E27FC236}">
              <a16:creationId xmlns:a16="http://schemas.microsoft.com/office/drawing/2014/main" id="{3731D336-DC80-4199-AB56-1B8665905968}"/>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DAD5A754-D90D-4FDD-8B37-54F777B6029B}"/>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76" name="直線コネクタ 375">
          <a:extLst>
            <a:ext uri="{FF2B5EF4-FFF2-40B4-BE49-F238E27FC236}">
              <a16:creationId xmlns:a16="http://schemas.microsoft.com/office/drawing/2014/main" id="{AB7EB012-E9AC-454B-80FF-1F806952F78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B389E35B-752A-4FAC-8119-C41013506179}"/>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78" name="直線コネクタ 377">
          <a:extLst>
            <a:ext uri="{FF2B5EF4-FFF2-40B4-BE49-F238E27FC236}">
              <a16:creationId xmlns:a16="http://schemas.microsoft.com/office/drawing/2014/main" id="{98D59825-4A9A-45A8-9ED4-EBAACCA846AA}"/>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8F873975-CBB0-4C8E-BE03-B3383ABA3FD4}"/>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0" name="フローチャート: 判断 379">
          <a:extLst>
            <a:ext uri="{FF2B5EF4-FFF2-40B4-BE49-F238E27FC236}">
              <a16:creationId xmlns:a16="http://schemas.microsoft.com/office/drawing/2014/main" id="{F08D6F78-F27C-477E-B8A9-4460105ABFBB}"/>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1" name="フローチャート: 判断 380">
          <a:extLst>
            <a:ext uri="{FF2B5EF4-FFF2-40B4-BE49-F238E27FC236}">
              <a16:creationId xmlns:a16="http://schemas.microsoft.com/office/drawing/2014/main" id="{B2FF56D0-1440-4DD1-A80A-D3A16BD15B01}"/>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2" name="フローチャート: 判断 381">
          <a:extLst>
            <a:ext uri="{FF2B5EF4-FFF2-40B4-BE49-F238E27FC236}">
              <a16:creationId xmlns:a16="http://schemas.microsoft.com/office/drawing/2014/main" id="{87F4CC3A-599B-4C12-A9D7-58D3DC85838F}"/>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3" name="フローチャート: 判断 382">
          <a:extLst>
            <a:ext uri="{FF2B5EF4-FFF2-40B4-BE49-F238E27FC236}">
              <a16:creationId xmlns:a16="http://schemas.microsoft.com/office/drawing/2014/main" id="{3CC82FB4-4DC6-4539-8590-1C607CBB8278}"/>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4" name="フローチャート: 判断 383">
          <a:extLst>
            <a:ext uri="{FF2B5EF4-FFF2-40B4-BE49-F238E27FC236}">
              <a16:creationId xmlns:a16="http://schemas.microsoft.com/office/drawing/2014/main" id="{DF5ECF3D-870D-40AD-99E6-7BF29CC0C4CF}"/>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BF2AB76-6353-4870-BC44-55CAC50598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2D7E1F8-ACC2-44F8-A46D-87C822B154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89DE795-FF7D-42E3-A366-488FC71CEE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F364AA6-9C6D-4182-8778-AC24146DB1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49A5DCC-AA41-461E-BF77-0093FE11A5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81188</xdr:rowOff>
    </xdr:from>
    <xdr:to>
      <xdr:col>116</xdr:col>
      <xdr:colOff>114300</xdr:colOff>
      <xdr:row>38</xdr:row>
      <xdr:rowOff>11338</xdr:rowOff>
    </xdr:to>
    <xdr:sp macro="" textlink="">
      <xdr:nvSpPr>
        <xdr:cNvPr id="390" name="楕円 389">
          <a:extLst>
            <a:ext uri="{FF2B5EF4-FFF2-40B4-BE49-F238E27FC236}">
              <a16:creationId xmlns:a16="http://schemas.microsoft.com/office/drawing/2014/main" id="{500374D7-DDD9-4BA7-B117-102D75447689}"/>
            </a:ext>
          </a:extLst>
        </xdr:cNvPr>
        <xdr:cNvSpPr/>
      </xdr:nvSpPr>
      <xdr:spPr>
        <a:xfrm>
          <a:off x="22110700" y="64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104065</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C0FD105D-11F1-477E-B938-BC2B042B6E85}"/>
            </a:ext>
          </a:extLst>
        </xdr:cNvPr>
        <xdr:cNvSpPr txBox="1"/>
      </xdr:nvSpPr>
      <xdr:spPr>
        <a:xfrm>
          <a:off x="22199600" y="62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151293</xdr:rowOff>
    </xdr:from>
    <xdr:to>
      <xdr:col>112</xdr:col>
      <xdr:colOff>38100</xdr:colOff>
      <xdr:row>38</xdr:row>
      <xdr:rowOff>81443</xdr:rowOff>
    </xdr:to>
    <xdr:sp macro="" textlink="">
      <xdr:nvSpPr>
        <xdr:cNvPr id="392" name="楕円 391">
          <a:extLst>
            <a:ext uri="{FF2B5EF4-FFF2-40B4-BE49-F238E27FC236}">
              <a16:creationId xmlns:a16="http://schemas.microsoft.com/office/drawing/2014/main" id="{1CF692FE-B2FC-48E7-AA3B-B5AD0D71EC62}"/>
            </a:ext>
          </a:extLst>
        </xdr:cNvPr>
        <xdr:cNvSpPr/>
      </xdr:nvSpPr>
      <xdr:spPr>
        <a:xfrm>
          <a:off x="21272500" y="64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131988</xdr:rowOff>
    </xdr:from>
    <xdr:to>
      <xdr:col>116</xdr:col>
      <xdr:colOff>63500</xdr:colOff>
      <xdr:row>38</xdr:row>
      <xdr:rowOff>30643</xdr:rowOff>
    </xdr:to>
    <xdr:cxnSp macro="">
      <xdr:nvCxnSpPr>
        <xdr:cNvPr id="393" name="直線コネクタ 392">
          <a:extLst>
            <a:ext uri="{FF2B5EF4-FFF2-40B4-BE49-F238E27FC236}">
              <a16:creationId xmlns:a16="http://schemas.microsoft.com/office/drawing/2014/main" id="{5049D557-D128-435C-98A6-F162C295619F}"/>
            </a:ext>
          </a:extLst>
        </xdr:cNvPr>
        <xdr:cNvCxnSpPr/>
      </xdr:nvCxnSpPr>
      <xdr:spPr>
        <a:xfrm flipV="1">
          <a:off x="21323300" y="6475638"/>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4013</xdr:rowOff>
    </xdr:from>
    <xdr:to>
      <xdr:col>107</xdr:col>
      <xdr:colOff>101600</xdr:colOff>
      <xdr:row>38</xdr:row>
      <xdr:rowOff>105613</xdr:rowOff>
    </xdr:to>
    <xdr:sp macro="" textlink="">
      <xdr:nvSpPr>
        <xdr:cNvPr id="394" name="楕円 393">
          <a:extLst>
            <a:ext uri="{FF2B5EF4-FFF2-40B4-BE49-F238E27FC236}">
              <a16:creationId xmlns:a16="http://schemas.microsoft.com/office/drawing/2014/main" id="{D98E807A-41B1-4B57-963B-8E7B98B6DD5B}"/>
            </a:ext>
          </a:extLst>
        </xdr:cNvPr>
        <xdr:cNvSpPr/>
      </xdr:nvSpPr>
      <xdr:spPr>
        <a:xfrm>
          <a:off x="20383500" y="65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30643</xdr:rowOff>
    </xdr:from>
    <xdr:to>
      <xdr:col>111</xdr:col>
      <xdr:colOff>177800</xdr:colOff>
      <xdr:row>38</xdr:row>
      <xdr:rowOff>54813</xdr:rowOff>
    </xdr:to>
    <xdr:cxnSp macro="">
      <xdr:nvCxnSpPr>
        <xdr:cNvPr id="395" name="直線コネクタ 394">
          <a:extLst>
            <a:ext uri="{FF2B5EF4-FFF2-40B4-BE49-F238E27FC236}">
              <a16:creationId xmlns:a16="http://schemas.microsoft.com/office/drawing/2014/main" id="{080F151B-7A8B-40CB-ABCD-E0795E51010A}"/>
            </a:ext>
          </a:extLst>
        </xdr:cNvPr>
        <xdr:cNvCxnSpPr/>
      </xdr:nvCxnSpPr>
      <xdr:spPr>
        <a:xfrm flipV="1">
          <a:off x="20434300" y="6545743"/>
          <a:ext cx="8890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2994</xdr:rowOff>
    </xdr:from>
    <xdr:to>
      <xdr:col>102</xdr:col>
      <xdr:colOff>165100</xdr:colOff>
      <xdr:row>38</xdr:row>
      <xdr:rowOff>104594</xdr:rowOff>
    </xdr:to>
    <xdr:sp macro="" textlink="">
      <xdr:nvSpPr>
        <xdr:cNvPr id="396" name="楕円 395">
          <a:extLst>
            <a:ext uri="{FF2B5EF4-FFF2-40B4-BE49-F238E27FC236}">
              <a16:creationId xmlns:a16="http://schemas.microsoft.com/office/drawing/2014/main" id="{C219F4A7-E574-428F-A963-D0CDD748AFF5}"/>
            </a:ext>
          </a:extLst>
        </xdr:cNvPr>
        <xdr:cNvSpPr/>
      </xdr:nvSpPr>
      <xdr:spPr>
        <a:xfrm>
          <a:off x="19494500" y="65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53794</xdr:rowOff>
    </xdr:from>
    <xdr:to>
      <xdr:col>107</xdr:col>
      <xdr:colOff>50800</xdr:colOff>
      <xdr:row>38</xdr:row>
      <xdr:rowOff>54813</xdr:rowOff>
    </xdr:to>
    <xdr:cxnSp macro="">
      <xdr:nvCxnSpPr>
        <xdr:cNvPr id="397" name="直線コネクタ 396">
          <a:extLst>
            <a:ext uri="{FF2B5EF4-FFF2-40B4-BE49-F238E27FC236}">
              <a16:creationId xmlns:a16="http://schemas.microsoft.com/office/drawing/2014/main" id="{1E6E2DD1-53EB-4BA5-AD3E-294F51BE22B8}"/>
            </a:ext>
          </a:extLst>
        </xdr:cNvPr>
        <xdr:cNvCxnSpPr/>
      </xdr:nvCxnSpPr>
      <xdr:spPr>
        <a:xfrm>
          <a:off x="19545300" y="6568894"/>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12804</xdr:rowOff>
    </xdr:from>
    <xdr:to>
      <xdr:col>98</xdr:col>
      <xdr:colOff>38100</xdr:colOff>
      <xdr:row>38</xdr:row>
      <xdr:rowOff>114404</xdr:rowOff>
    </xdr:to>
    <xdr:sp macro="" textlink="">
      <xdr:nvSpPr>
        <xdr:cNvPr id="398" name="楕円 397">
          <a:extLst>
            <a:ext uri="{FF2B5EF4-FFF2-40B4-BE49-F238E27FC236}">
              <a16:creationId xmlns:a16="http://schemas.microsoft.com/office/drawing/2014/main" id="{72AE70C0-B29A-4747-9CAB-CE76E79A9CB3}"/>
            </a:ext>
          </a:extLst>
        </xdr:cNvPr>
        <xdr:cNvSpPr/>
      </xdr:nvSpPr>
      <xdr:spPr>
        <a:xfrm>
          <a:off x="18605500" y="65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53794</xdr:rowOff>
    </xdr:from>
    <xdr:to>
      <xdr:col>102</xdr:col>
      <xdr:colOff>114300</xdr:colOff>
      <xdr:row>38</xdr:row>
      <xdr:rowOff>63604</xdr:rowOff>
    </xdr:to>
    <xdr:cxnSp macro="">
      <xdr:nvCxnSpPr>
        <xdr:cNvPr id="399" name="直線コネクタ 398">
          <a:extLst>
            <a:ext uri="{FF2B5EF4-FFF2-40B4-BE49-F238E27FC236}">
              <a16:creationId xmlns:a16="http://schemas.microsoft.com/office/drawing/2014/main" id="{E794A245-54C0-4AB2-8814-0D03A8292B77}"/>
            </a:ext>
          </a:extLst>
        </xdr:cNvPr>
        <xdr:cNvCxnSpPr/>
      </xdr:nvCxnSpPr>
      <xdr:spPr>
        <a:xfrm flipV="1">
          <a:off x="18656300" y="6568894"/>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92CAF3A3-BF55-4ACB-8491-EE4B2DC55597}"/>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0E46C327-E771-4A72-9CC3-8D6A353F633F}"/>
            </a:ext>
          </a:extLst>
        </xdr:cNvPr>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82841423-0F7A-473B-9A22-CED3505326E4}"/>
            </a:ext>
          </a:extLst>
        </xdr:cNvPr>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2D4EF94D-4871-47C0-9A70-532A5864C38B}"/>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97970</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BD916723-AAF7-4D91-9192-475C42F145FA}"/>
            </a:ext>
          </a:extLst>
        </xdr:cNvPr>
        <xdr:cNvSpPr txBox="1"/>
      </xdr:nvSpPr>
      <xdr:spPr>
        <a:xfrm>
          <a:off x="21011095" y="62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122140</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DB8DFF07-5663-4B72-8883-B2318604E032}"/>
            </a:ext>
          </a:extLst>
        </xdr:cNvPr>
        <xdr:cNvSpPr txBox="1"/>
      </xdr:nvSpPr>
      <xdr:spPr>
        <a:xfrm>
          <a:off x="20134795" y="629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121121</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CD59F78E-5D51-4E0A-922D-CE1613273DB0}"/>
            </a:ext>
          </a:extLst>
        </xdr:cNvPr>
        <xdr:cNvSpPr txBox="1"/>
      </xdr:nvSpPr>
      <xdr:spPr>
        <a:xfrm>
          <a:off x="19245795" y="629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130931</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id="{8211086D-537E-4610-BD81-901C436640D3}"/>
            </a:ext>
          </a:extLst>
        </xdr:cNvPr>
        <xdr:cNvSpPr txBox="1"/>
      </xdr:nvSpPr>
      <xdr:spPr>
        <a:xfrm>
          <a:off x="18356795" y="630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DDF074D5-5BCC-4CB1-9228-6636C58631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EF019228-0882-4EFD-BADC-A9D2FE9BE3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819D98B1-6E8C-417F-B3ED-66871A6CDB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114EAFD7-9CF8-4FB7-A8DC-013C155FD7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F6420D0B-9B9D-4939-872C-347C9575A3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A3222188-EE9C-4805-B69E-89F8DE0CDA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4719F91-76AC-48E0-9532-BD83B3F145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F5A5A411-A8EB-4459-BFDE-94E0384429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E7E2B489-1608-4682-B7BF-A64B4D2EB1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B8806B29-BF28-4C23-8171-A2648D35DD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3FAD05E3-36EA-4887-88D5-5DAC2F384E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9" name="直線コネクタ 418">
          <a:extLst>
            <a:ext uri="{FF2B5EF4-FFF2-40B4-BE49-F238E27FC236}">
              <a16:creationId xmlns:a16="http://schemas.microsoft.com/office/drawing/2014/main" id="{A944FE0C-3794-4CB9-B21B-BECBE877D37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0" name="テキスト ボックス 419">
          <a:extLst>
            <a:ext uri="{FF2B5EF4-FFF2-40B4-BE49-F238E27FC236}">
              <a16:creationId xmlns:a16="http://schemas.microsoft.com/office/drawing/2014/main" id="{E2E969E4-B150-4F22-903E-5BAD8E68830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1" name="直線コネクタ 420">
          <a:extLst>
            <a:ext uri="{FF2B5EF4-FFF2-40B4-BE49-F238E27FC236}">
              <a16:creationId xmlns:a16="http://schemas.microsoft.com/office/drawing/2014/main" id="{92719E70-91F5-4542-866F-22A0342652C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2" name="テキスト ボックス 421">
          <a:extLst>
            <a:ext uri="{FF2B5EF4-FFF2-40B4-BE49-F238E27FC236}">
              <a16:creationId xmlns:a16="http://schemas.microsoft.com/office/drawing/2014/main" id="{B5F51FDA-D48A-49F6-A4A9-C934F0CB0D1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3" name="直線コネクタ 422">
          <a:extLst>
            <a:ext uri="{FF2B5EF4-FFF2-40B4-BE49-F238E27FC236}">
              <a16:creationId xmlns:a16="http://schemas.microsoft.com/office/drawing/2014/main" id="{CECCD88A-BDCE-4E6C-9E20-7BDE7680602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4" name="テキスト ボックス 423">
          <a:extLst>
            <a:ext uri="{FF2B5EF4-FFF2-40B4-BE49-F238E27FC236}">
              <a16:creationId xmlns:a16="http://schemas.microsoft.com/office/drawing/2014/main" id="{AA370DF5-A079-4FEF-BF39-EF34D2E9E6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5" name="直線コネクタ 424">
          <a:extLst>
            <a:ext uri="{FF2B5EF4-FFF2-40B4-BE49-F238E27FC236}">
              <a16:creationId xmlns:a16="http://schemas.microsoft.com/office/drawing/2014/main" id="{1A2FC1B5-83F3-40EC-8E80-51FF5F3798F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6" name="テキスト ボックス 425">
          <a:extLst>
            <a:ext uri="{FF2B5EF4-FFF2-40B4-BE49-F238E27FC236}">
              <a16:creationId xmlns:a16="http://schemas.microsoft.com/office/drawing/2014/main" id="{1C29EA80-BE49-4502-8520-4A3F447EA49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D630CD48-EBC8-4B9E-8CFD-13C9937990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7EC8E4C2-32B2-4A27-9730-EBCE8302A7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295CD8BE-724A-459E-838E-2B68110BF4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0" name="直線コネクタ 429">
          <a:extLst>
            <a:ext uri="{FF2B5EF4-FFF2-40B4-BE49-F238E27FC236}">
              <a16:creationId xmlns:a16="http://schemas.microsoft.com/office/drawing/2014/main" id="{4384955F-718F-489E-AC88-7531A245590E}"/>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8E737054-6BB1-4F2D-A5F4-02C671A46744}"/>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2" name="直線コネクタ 431">
          <a:extLst>
            <a:ext uri="{FF2B5EF4-FFF2-40B4-BE49-F238E27FC236}">
              <a16:creationId xmlns:a16="http://schemas.microsoft.com/office/drawing/2014/main" id="{5739E1B4-F219-4A51-A149-A66C8AEAF4E4}"/>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BBF60561-BFF6-4B8E-B639-E1A378EB67AA}"/>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4" name="直線コネクタ 433">
          <a:extLst>
            <a:ext uri="{FF2B5EF4-FFF2-40B4-BE49-F238E27FC236}">
              <a16:creationId xmlns:a16="http://schemas.microsoft.com/office/drawing/2014/main" id="{D45E30E0-4418-4DBF-B894-5AC1B0B2DD38}"/>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8A2258F3-A73E-458C-B488-91386F420FC6}"/>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36" name="フローチャート: 判断 435">
          <a:extLst>
            <a:ext uri="{FF2B5EF4-FFF2-40B4-BE49-F238E27FC236}">
              <a16:creationId xmlns:a16="http://schemas.microsoft.com/office/drawing/2014/main" id="{3123EE7A-A1C0-4344-9ABF-720B2F32C0D1}"/>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37" name="フローチャート: 判断 436">
          <a:extLst>
            <a:ext uri="{FF2B5EF4-FFF2-40B4-BE49-F238E27FC236}">
              <a16:creationId xmlns:a16="http://schemas.microsoft.com/office/drawing/2014/main" id="{F1831A55-EA9F-4C54-AC8C-2743FDF427E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38" name="フローチャート: 判断 437">
          <a:extLst>
            <a:ext uri="{FF2B5EF4-FFF2-40B4-BE49-F238E27FC236}">
              <a16:creationId xmlns:a16="http://schemas.microsoft.com/office/drawing/2014/main" id="{1231A50F-32D4-4F25-A981-59081C87FCE7}"/>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39" name="フローチャート: 判断 438">
          <a:extLst>
            <a:ext uri="{FF2B5EF4-FFF2-40B4-BE49-F238E27FC236}">
              <a16:creationId xmlns:a16="http://schemas.microsoft.com/office/drawing/2014/main" id="{AE1BD7DC-8C60-4346-82A0-8DF2754A294C}"/>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0" name="フローチャート: 判断 439">
          <a:extLst>
            <a:ext uri="{FF2B5EF4-FFF2-40B4-BE49-F238E27FC236}">
              <a16:creationId xmlns:a16="http://schemas.microsoft.com/office/drawing/2014/main" id="{D3F04B88-A143-4EFC-A886-D6398F138FBB}"/>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E5333764-6AE6-4BC1-A40B-6F88C9DCD3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C3A9C59D-C42C-416E-BF9A-EC53456B9E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0D1CC5D-2D19-4C21-B15A-69A8E0EE41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58FC0BA-B919-46B6-AF2E-B400112B55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5DE7F72-8933-4726-8F64-308CB28F3D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xdr:rowOff>
    </xdr:from>
    <xdr:to>
      <xdr:col>85</xdr:col>
      <xdr:colOff>177800</xdr:colOff>
      <xdr:row>62</xdr:row>
      <xdr:rowOff>110236</xdr:rowOff>
    </xdr:to>
    <xdr:sp macro="" textlink="">
      <xdr:nvSpPr>
        <xdr:cNvPr id="446" name="楕円 445">
          <a:extLst>
            <a:ext uri="{FF2B5EF4-FFF2-40B4-BE49-F238E27FC236}">
              <a16:creationId xmlns:a16="http://schemas.microsoft.com/office/drawing/2014/main" id="{C6C6AB02-52EA-4573-B64F-008D8E8F070D}"/>
            </a:ext>
          </a:extLst>
        </xdr:cNvPr>
        <xdr:cNvSpPr/>
      </xdr:nvSpPr>
      <xdr:spPr>
        <a:xfrm>
          <a:off x="16268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158513</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21B7A19B-1956-41D8-AF91-6F15AC704DA3}"/>
            </a:ext>
          </a:extLst>
        </xdr:cNvPr>
        <xdr:cNvSpPr txBox="1"/>
      </xdr:nvSpPr>
      <xdr:spPr>
        <a:xfrm>
          <a:off x="16357600"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138938</xdr:rowOff>
    </xdr:from>
    <xdr:to>
      <xdr:col>81</xdr:col>
      <xdr:colOff>101600</xdr:colOff>
      <xdr:row>62</xdr:row>
      <xdr:rowOff>69088</xdr:rowOff>
    </xdr:to>
    <xdr:sp macro="" textlink="">
      <xdr:nvSpPr>
        <xdr:cNvPr id="448" name="楕円 447">
          <a:extLst>
            <a:ext uri="{FF2B5EF4-FFF2-40B4-BE49-F238E27FC236}">
              <a16:creationId xmlns:a16="http://schemas.microsoft.com/office/drawing/2014/main" id="{9A1E78BE-8985-446C-B1FB-74C02D2F4773}"/>
            </a:ext>
          </a:extLst>
        </xdr:cNvPr>
        <xdr:cNvSpPr/>
      </xdr:nvSpPr>
      <xdr:spPr>
        <a:xfrm>
          <a:off x="15430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18288</xdr:rowOff>
    </xdr:from>
    <xdr:to>
      <xdr:col>85</xdr:col>
      <xdr:colOff>127000</xdr:colOff>
      <xdr:row>62</xdr:row>
      <xdr:rowOff>59436</xdr:rowOff>
    </xdr:to>
    <xdr:cxnSp macro="">
      <xdr:nvCxnSpPr>
        <xdr:cNvPr id="449" name="直線コネクタ 448">
          <a:extLst>
            <a:ext uri="{FF2B5EF4-FFF2-40B4-BE49-F238E27FC236}">
              <a16:creationId xmlns:a16="http://schemas.microsoft.com/office/drawing/2014/main" id="{1829742D-6806-420C-A93E-5D9F01CD80DA}"/>
            </a:ext>
          </a:extLst>
        </xdr:cNvPr>
        <xdr:cNvCxnSpPr/>
      </xdr:nvCxnSpPr>
      <xdr:spPr>
        <a:xfrm>
          <a:off x="15481300" y="10648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450" name="楕円 449">
          <a:extLst>
            <a:ext uri="{FF2B5EF4-FFF2-40B4-BE49-F238E27FC236}">
              <a16:creationId xmlns:a16="http://schemas.microsoft.com/office/drawing/2014/main" id="{83595B95-393D-4AF3-8869-FE724CEA1BF6}"/>
            </a:ext>
          </a:extLst>
        </xdr:cNvPr>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18288</xdr:rowOff>
    </xdr:to>
    <xdr:cxnSp macro="">
      <xdr:nvCxnSpPr>
        <xdr:cNvPr id="451" name="直線コネクタ 450">
          <a:extLst>
            <a:ext uri="{FF2B5EF4-FFF2-40B4-BE49-F238E27FC236}">
              <a16:creationId xmlns:a16="http://schemas.microsoft.com/office/drawing/2014/main" id="{D1A73260-874D-44FB-8BF2-7EC188ECE449}"/>
            </a:ext>
          </a:extLst>
        </xdr:cNvPr>
        <xdr:cNvCxnSpPr/>
      </xdr:nvCxnSpPr>
      <xdr:spPr>
        <a:xfrm>
          <a:off x="14592300" y="105956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452" name="楕円 451">
          <a:extLst>
            <a:ext uri="{FF2B5EF4-FFF2-40B4-BE49-F238E27FC236}">
              <a16:creationId xmlns:a16="http://schemas.microsoft.com/office/drawing/2014/main" id="{BDCAAC74-5AF4-4FD9-9A14-D2C5355EA0FF}"/>
            </a:ext>
          </a:extLst>
        </xdr:cNvPr>
        <xdr:cNvSpPr/>
      </xdr:nvSpPr>
      <xdr:spPr>
        <a:xfrm>
          <a:off x="1365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84582</xdr:rowOff>
    </xdr:from>
    <xdr:to>
      <xdr:col>76</xdr:col>
      <xdr:colOff>114300</xdr:colOff>
      <xdr:row>61</xdr:row>
      <xdr:rowOff>137160</xdr:rowOff>
    </xdr:to>
    <xdr:cxnSp macro="">
      <xdr:nvCxnSpPr>
        <xdr:cNvPr id="453" name="直線コネクタ 452">
          <a:extLst>
            <a:ext uri="{FF2B5EF4-FFF2-40B4-BE49-F238E27FC236}">
              <a16:creationId xmlns:a16="http://schemas.microsoft.com/office/drawing/2014/main" id="{B5F34433-C8F6-49E4-A74A-1ED7D180A093}"/>
            </a:ext>
          </a:extLst>
        </xdr:cNvPr>
        <xdr:cNvCxnSpPr/>
      </xdr:nvCxnSpPr>
      <xdr:spPr>
        <a:xfrm>
          <a:off x="13703300" y="1054303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20066</xdr:rowOff>
    </xdr:from>
    <xdr:to>
      <xdr:col>67</xdr:col>
      <xdr:colOff>101600</xdr:colOff>
      <xdr:row>61</xdr:row>
      <xdr:rowOff>121666</xdr:rowOff>
    </xdr:to>
    <xdr:sp macro="" textlink="">
      <xdr:nvSpPr>
        <xdr:cNvPr id="454" name="楕円 453">
          <a:extLst>
            <a:ext uri="{FF2B5EF4-FFF2-40B4-BE49-F238E27FC236}">
              <a16:creationId xmlns:a16="http://schemas.microsoft.com/office/drawing/2014/main" id="{012435C1-BC8F-4A0E-A7AD-97E584A56DFB}"/>
            </a:ext>
          </a:extLst>
        </xdr:cNvPr>
        <xdr:cNvSpPr/>
      </xdr:nvSpPr>
      <xdr:spPr>
        <a:xfrm>
          <a:off x="1276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70866</xdr:rowOff>
    </xdr:from>
    <xdr:to>
      <xdr:col>71</xdr:col>
      <xdr:colOff>177800</xdr:colOff>
      <xdr:row>61</xdr:row>
      <xdr:rowOff>84582</xdr:rowOff>
    </xdr:to>
    <xdr:cxnSp macro="">
      <xdr:nvCxnSpPr>
        <xdr:cNvPr id="455" name="直線コネクタ 454">
          <a:extLst>
            <a:ext uri="{FF2B5EF4-FFF2-40B4-BE49-F238E27FC236}">
              <a16:creationId xmlns:a16="http://schemas.microsoft.com/office/drawing/2014/main" id="{3F06D000-6A3E-41CA-ABE5-33FB8AD1322C}"/>
            </a:ext>
          </a:extLst>
        </xdr:cNvPr>
        <xdr:cNvCxnSpPr/>
      </xdr:nvCxnSpPr>
      <xdr:spPr>
        <a:xfrm>
          <a:off x="12814300" y="10529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68DE4350-5847-415E-9D19-0E72E8AA112F}"/>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B4BC019C-C7F6-46D0-9B3E-200869E2066D}"/>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2593498F-CB2D-4228-8C1E-9943320DC6DC}"/>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DBDBAE6D-381B-4DC1-A662-5E36030ADBF5}"/>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60215</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6601C0A3-8B80-446B-B83A-803110696C26}"/>
            </a:ext>
          </a:extLst>
        </xdr:cNvPr>
        <xdr:cNvSpPr txBox="1"/>
      </xdr:nvSpPr>
      <xdr:spPr>
        <a:xfrm>
          <a:off x="15266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6B6C527B-A01C-4EDF-B932-0DB7E1C87C35}"/>
            </a:ext>
          </a:extLst>
        </xdr:cNvPr>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C9E2D1BF-0BD9-423F-A197-46F792A14B5D}"/>
            </a:ext>
          </a:extLst>
        </xdr:cNvPr>
        <xdr:cNvSpPr txBox="1"/>
      </xdr:nvSpPr>
      <xdr:spPr>
        <a:xfrm>
          <a:off x="13500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112793</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3048AA5-708B-494C-B483-CE052C85B4A4}"/>
            </a:ext>
          </a:extLst>
        </xdr:cNvPr>
        <xdr:cNvSpPr txBox="1"/>
      </xdr:nvSpPr>
      <xdr:spPr>
        <a:xfrm>
          <a:off x="12611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3E386D34-660A-4E6C-9AAD-E10F3F4E08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AC1112FE-D838-4C01-B2D8-F531E628A3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E12B23A6-1EC7-468B-8BB4-E030BA6926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1468DB61-CC18-49AF-8890-C997ADBB09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BA13D765-DB7F-41BA-8BEC-5109DCD037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695B9445-1AF6-4864-9D7B-74DBF00423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531B2706-66E2-4AE3-A528-1C5BCCB4AC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4A9B170-53D0-43B9-8C81-3D75CD3EFF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F3A26158-987B-4017-9051-9F845E160D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204D87F4-92EC-4BE7-82B8-098555F97F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4995AD-82D5-4D30-94FE-675BB18EC8F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B92BDE5C-05E4-4CFF-9F1F-4056B332F5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172D2E72-7E84-44CC-B22A-E082EEE7A39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946EF658-C5C3-47E0-8308-65D904A0C4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36A22D24-DC0B-4088-A678-AEF43F9E11B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1C552326-E302-4935-BBC7-AFA5F15556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4CE7C7EB-8A6C-49A3-8F88-93745BB94D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8B3072EB-9BE8-47C2-9681-1C70542C2F1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3CA4A255-75B7-41B1-8E31-CB1C42ED18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B6F568E0-910B-4612-A976-8BC59081C35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228E10AB-F46F-42EF-96D5-CC5AF93F12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85" name="直線コネクタ 484">
          <a:extLst>
            <a:ext uri="{FF2B5EF4-FFF2-40B4-BE49-F238E27FC236}">
              <a16:creationId xmlns:a16="http://schemas.microsoft.com/office/drawing/2014/main" id="{13FA3E05-18A3-4199-B248-939EC2E932A8}"/>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A983BA13-B671-487E-A455-E6D1B27A8E5A}"/>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87" name="直線コネクタ 486">
          <a:extLst>
            <a:ext uri="{FF2B5EF4-FFF2-40B4-BE49-F238E27FC236}">
              <a16:creationId xmlns:a16="http://schemas.microsoft.com/office/drawing/2014/main" id="{487E7519-8CDA-48C4-B237-B2A120945484}"/>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2E979D4C-EF7E-44E9-947F-6D76FC4055C6}"/>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89" name="直線コネクタ 488">
          <a:extLst>
            <a:ext uri="{FF2B5EF4-FFF2-40B4-BE49-F238E27FC236}">
              <a16:creationId xmlns:a16="http://schemas.microsoft.com/office/drawing/2014/main" id="{A77CF5C5-B594-467B-B98E-7AA232F31B42}"/>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DAB9C6A7-ACA6-4ADE-B7DE-4A87E2E94D64}"/>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1" name="フローチャート: 判断 490">
          <a:extLst>
            <a:ext uri="{FF2B5EF4-FFF2-40B4-BE49-F238E27FC236}">
              <a16:creationId xmlns:a16="http://schemas.microsoft.com/office/drawing/2014/main" id="{7882F86A-047F-486A-9CE4-8005E78104A7}"/>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2" name="フローチャート: 判断 491">
          <a:extLst>
            <a:ext uri="{FF2B5EF4-FFF2-40B4-BE49-F238E27FC236}">
              <a16:creationId xmlns:a16="http://schemas.microsoft.com/office/drawing/2014/main" id="{00346CD0-DD8F-44B5-B90F-8319BA343B58}"/>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3" name="フローチャート: 判断 492">
          <a:extLst>
            <a:ext uri="{FF2B5EF4-FFF2-40B4-BE49-F238E27FC236}">
              <a16:creationId xmlns:a16="http://schemas.microsoft.com/office/drawing/2014/main" id="{F1A17B60-28B9-4CFB-B214-BA0B3869A4D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4" name="フローチャート: 判断 493">
          <a:extLst>
            <a:ext uri="{FF2B5EF4-FFF2-40B4-BE49-F238E27FC236}">
              <a16:creationId xmlns:a16="http://schemas.microsoft.com/office/drawing/2014/main" id="{D53DAFA9-6868-46DC-93A3-BB6BC4F51C22}"/>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495" name="フローチャート: 判断 494">
          <a:extLst>
            <a:ext uri="{FF2B5EF4-FFF2-40B4-BE49-F238E27FC236}">
              <a16:creationId xmlns:a16="http://schemas.microsoft.com/office/drawing/2014/main" id="{595C4ECA-1DB6-4785-BA6C-5BCC02AAE23D}"/>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0CC5A81-D754-402A-B59C-4D23F8B390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F0E470E-E636-49A6-B2EB-80418F6A60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8D22033C-15DF-4687-9258-F4C29864D4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44C5546F-1D83-4B50-BC0B-D267C73EA7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896DD5D-5D6B-4A3B-9E82-9F88898978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01" name="楕円 500">
          <a:extLst>
            <a:ext uri="{FF2B5EF4-FFF2-40B4-BE49-F238E27FC236}">
              <a16:creationId xmlns:a16="http://schemas.microsoft.com/office/drawing/2014/main" id="{98071F3A-7465-4D47-A4F9-FA06CF4C74A1}"/>
            </a:ext>
          </a:extLst>
        </xdr:cNvPr>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A06912C2-1171-4625-9ED4-7433E6BD0811}"/>
            </a:ext>
          </a:extLst>
        </xdr:cNvPr>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03" name="楕円 502">
          <a:extLst>
            <a:ext uri="{FF2B5EF4-FFF2-40B4-BE49-F238E27FC236}">
              <a16:creationId xmlns:a16="http://schemas.microsoft.com/office/drawing/2014/main" id="{F69F4FC8-86C7-4445-98E8-A3FEF245B796}"/>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504" name="直線コネクタ 503">
          <a:extLst>
            <a:ext uri="{FF2B5EF4-FFF2-40B4-BE49-F238E27FC236}">
              <a16:creationId xmlns:a16="http://schemas.microsoft.com/office/drawing/2014/main" id="{132A9211-C64A-47A5-908F-B034B45A91CC}"/>
            </a:ext>
          </a:extLst>
        </xdr:cNvPr>
        <xdr:cNvCxnSpPr/>
      </xdr:nvCxnSpPr>
      <xdr:spPr>
        <a:xfrm flipV="1">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05" name="楕円 504">
          <a:extLst>
            <a:ext uri="{FF2B5EF4-FFF2-40B4-BE49-F238E27FC236}">
              <a16:creationId xmlns:a16="http://schemas.microsoft.com/office/drawing/2014/main" id="{2E0E6ADC-C3D9-4589-B5CA-D467896245D9}"/>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506" name="直線コネクタ 505">
          <a:extLst>
            <a:ext uri="{FF2B5EF4-FFF2-40B4-BE49-F238E27FC236}">
              <a16:creationId xmlns:a16="http://schemas.microsoft.com/office/drawing/2014/main" id="{D0AEC1D6-AB85-467C-B03F-14D462526B74}"/>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507" name="楕円 506">
          <a:extLst>
            <a:ext uri="{FF2B5EF4-FFF2-40B4-BE49-F238E27FC236}">
              <a16:creationId xmlns:a16="http://schemas.microsoft.com/office/drawing/2014/main" id="{E6A1A1DC-CA35-447E-B6D9-1BAAE8DF4AB1}"/>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137160</xdr:rowOff>
    </xdr:to>
    <xdr:cxnSp macro="">
      <xdr:nvCxnSpPr>
        <xdr:cNvPr id="508" name="直線コネクタ 507">
          <a:extLst>
            <a:ext uri="{FF2B5EF4-FFF2-40B4-BE49-F238E27FC236}">
              <a16:creationId xmlns:a16="http://schemas.microsoft.com/office/drawing/2014/main" id="{B5B55EC6-58A2-46B2-BB1F-029053107CC0}"/>
            </a:ext>
          </a:extLst>
        </xdr:cNvPr>
        <xdr:cNvCxnSpPr/>
      </xdr:nvCxnSpPr>
      <xdr:spPr>
        <a:xfrm flipV="1">
          <a:off x="19545300" y="1076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509" name="楕円 508">
          <a:extLst>
            <a:ext uri="{FF2B5EF4-FFF2-40B4-BE49-F238E27FC236}">
              <a16:creationId xmlns:a16="http://schemas.microsoft.com/office/drawing/2014/main" id="{DEA470A7-216C-4B6E-82CD-D66C382E5251}"/>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141732</xdr:rowOff>
    </xdr:to>
    <xdr:cxnSp macro="">
      <xdr:nvCxnSpPr>
        <xdr:cNvPr id="510" name="直線コネクタ 509">
          <a:extLst>
            <a:ext uri="{FF2B5EF4-FFF2-40B4-BE49-F238E27FC236}">
              <a16:creationId xmlns:a16="http://schemas.microsoft.com/office/drawing/2014/main" id="{F37E22A9-389B-4417-A640-0E35D003ED2E}"/>
            </a:ext>
          </a:extLst>
        </xdr:cNvPr>
        <xdr:cNvCxnSpPr/>
      </xdr:nvCxnSpPr>
      <xdr:spPr>
        <a:xfrm flipV="1">
          <a:off x="18656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11" name="n_1aveValue【保健センター・保健所】&#10;一人当たり面積">
          <a:extLst>
            <a:ext uri="{FF2B5EF4-FFF2-40B4-BE49-F238E27FC236}">
              <a16:creationId xmlns:a16="http://schemas.microsoft.com/office/drawing/2014/main" id="{E5D1ABE4-EF97-4ED9-B9F3-FBABC181133C}"/>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2" name="n_2aveValue【保健センター・保健所】&#10;一人当たり面積">
          <a:extLst>
            <a:ext uri="{FF2B5EF4-FFF2-40B4-BE49-F238E27FC236}">
              <a16:creationId xmlns:a16="http://schemas.microsoft.com/office/drawing/2014/main" id="{B4A3C1BD-6A86-4C4E-82CE-F24D5763D26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13" name="n_3aveValue【保健センター・保健所】&#10;一人当たり面積">
          <a:extLst>
            <a:ext uri="{FF2B5EF4-FFF2-40B4-BE49-F238E27FC236}">
              <a16:creationId xmlns:a16="http://schemas.microsoft.com/office/drawing/2014/main" id="{7C84DD11-C157-4A93-84B4-2A9828AAE34F}"/>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4" name="n_4aveValue【保健センター・保健所】&#10;一人当たり面積">
          <a:extLst>
            <a:ext uri="{FF2B5EF4-FFF2-40B4-BE49-F238E27FC236}">
              <a16:creationId xmlns:a16="http://schemas.microsoft.com/office/drawing/2014/main" id="{387AC8D1-D6CE-4A17-B390-5C67C11D8F41}"/>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15" name="n_1mainValue【保健センター・保健所】&#10;一人当たり面積">
          <a:extLst>
            <a:ext uri="{FF2B5EF4-FFF2-40B4-BE49-F238E27FC236}">
              <a16:creationId xmlns:a16="http://schemas.microsoft.com/office/drawing/2014/main" id="{CFE3FA34-677E-4AA8-BBBB-2724ACF3E309}"/>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516" name="n_2mainValue【保健センター・保健所】&#10;一人当たり面積">
          <a:extLst>
            <a:ext uri="{FF2B5EF4-FFF2-40B4-BE49-F238E27FC236}">
              <a16:creationId xmlns:a16="http://schemas.microsoft.com/office/drawing/2014/main" id="{BB608D12-9880-49ED-8745-E4309AD1393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517" name="n_3mainValue【保健センター・保健所】&#10;一人当たり面積">
          <a:extLst>
            <a:ext uri="{FF2B5EF4-FFF2-40B4-BE49-F238E27FC236}">
              <a16:creationId xmlns:a16="http://schemas.microsoft.com/office/drawing/2014/main" id="{D4D63B9C-F7A3-4C83-B456-529FC6228E2E}"/>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518" name="n_4mainValue【保健センター・保健所】&#10;一人当たり面積">
          <a:extLst>
            <a:ext uri="{FF2B5EF4-FFF2-40B4-BE49-F238E27FC236}">
              <a16:creationId xmlns:a16="http://schemas.microsoft.com/office/drawing/2014/main" id="{F90A692A-E7FB-4B90-9B89-2C64CF39878C}"/>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42884F16-E788-43D0-B08B-26E7284AD8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11A083E6-1618-4EBC-AA9B-C0446C9FAE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4945206C-4A31-464F-B340-0D9B7E48A8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AD56F792-9B7A-4739-B2FC-082D7ACBBF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7C597513-6600-4C7F-9EC3-3E5F8C744B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507B4DF-691C-48B2-B877-1D47278AA5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C40D0603-465F-4A0C-9F26-8AB91480A5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FFE01227-0E11-4FB1-A5F6-5A488D8E82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2AE2C0A3-839A-4223-AF21-2411BB8E002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B473990E-35E5-4F9F-94D6-4F1E5E33CA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A2882629-35D5-417B-BD15-148207EF7B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E4757A92-A1C9-4A2C-AEEA-5AA46F6B059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a:extLst>
            <a:ext uri="{FF2B5EF4-FFF2-40B4-BE49-F238E27FC236}">
              <a16:creationId xmlns:a16="http://schemas.microsoft.com/office/drawing/2014/main" id="{3BC118C4-E72C-47A3-B035-C57845E06FE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825F7635-9F8C-435A-81EF-9EAE4BDEB6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3C2D2851-64CD-4277-B3E0-0EF093B63E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20AB812D-BE07-43EF-8F45-B2151C576C9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B542BA94-531E-4AB8-84F1-21F7687E68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639B4582-0849-457A-B1B3-2F1291F835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9C82F2B8-F45F-482C-A565-F82884D99C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7C346018-CE67-4985-AF10-CE3DD4CF94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443D3270-9A9A-4774-84B3-0342BF704D6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7C72FB58-CC60-493F-A056-CECCCB2DC7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a:extLst>
            <a:ext uri="{FF2B5EF4-FFF2-40B4-BE49-F238E27FC236}">
              <a16:creationId xmlns:a16="http://schemas.microsoft.com/office/drawing/2014/main" id="{4D84C133-9F14-497B-9DEF-7AC1AA1FC95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871C75E4-2D00-4117-9BBF-CFA133B435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3" name="直線コネクタ 542">
          <a:extLst>
            <a:ext uri="{FF2B5EF4-FFF2-40B4-BE49-F238E27FC236}">
              <a16:creationId xmlns:a16="http://schemas.microsoft.com/office/drawing/2014/main" id="{C5C81D05-0D9A-40B5-B8D2-B5C26D02F671}"/>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28031B8-C4A1-407F-96DD-ACFED6C6129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a:extLst>
            <a:ext uri="{FF2B5EF4-FFF2-40B4-BE49-F238E27FC236}">
              <a16:creationId xmlns:a16="http://schemas.microsoft.com/office/drawing/2014/main" id="{B696F809-86A1-457B-8E9D-89EC2CE82A0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77A89CD7-D511-467C-AA2F-9F160F70D81B}"/>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47" name="直線コネクタ 546">
          <a:extLst>
            <a:ext uri="{FF2B5EF4-FFF2-40B4-BE49-F238E27FC236}">
              <a16:creationId xmlns:a16="http://schemas.microsoft.com/office/drawing/2014/main" id="{7A8E55FF-89BF-4076-8901-787AE60C2809}"/>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B62E0DFD-2341-4B90-AC9E-5D470D26A5E5}"/>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9" name="フローチャート: 判断 548">
          <a:extLst>
            <a:ext uri="{FF2B5EF4-FFF2-40B4-BE49-F238E27FC236}">
              <a16:creationId xmlns:a16="http://schemas.microsoft.com/office/drawing/2014/main" id="{89634CB0-CC10-4823-BDBF-B96DF650A83D}"/>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0" name="フローチャート: 判断 549">
          <a:extLst>
            <a:ext uri="{FF2B5EF4-FFF2-40B4-BE49-F238E27FC236}">
              <a16:creationId xmlns:a16="http://schemas.microsoft.com/office/drawing/2014/main" id="{2FC889AB-0AB2-4645-9468-B9BD621591F4}"/>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1" name="フローチャート: 判断 550">
          <a:extLst>
            <a:ext uri="{FF2B5EF4-FFF2-40B4-BE49-F238E27FC236}">
              <a16:creationId xmlns:a16="http://schemas.microsoft.com/office/drawing/2014/main" id="{0346354C-2604-42CD-9CFC-7CA378864604}"/>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2" name="フローチャート: 判断 551">
          <a:extLst>
            <a:ext uri="{FF2B5EF4-FFF2-40B4-BE49-F238E27FC236}">
              <a16:creationId xmlns:a16="http://schemas.microsoft.com/office/drawing/2014/main" id="{A9647B15-A6E5-4AF0-A1A2-190C1EA8C578}"/>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3" name="フローチャート: 判断 552">
          <a:extLst>
            <a:ext uri="{FF2B5EF4-FFF2-40B4-BE49-F238E27FC236}">
              <a16:creationId xmlns:a16="http://schemas.microsoft.com/office/drawing/2014/main" id="{6533EA2B-EDFC-4764-BEDD-B655B271AAEC}"/>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4131BC79-4AB2-4411-BC72-1665700C92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BA42EECB-487E-4FD2-A213-0A9B80C720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3F992F60-B7A3-48CC-965B-F2EFDD08EB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9DA49882-A61C-4A48-86ED-721243B8A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84CBBBA-67DB-480B-9AD1-91B17FAF52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80645</xdr:rowOff>
    </xdr:from>
    <xdr:to>
      <xdr:col>85</xdr:col>
      <xdr:colOff>177800</xdr:colOff>
      <xdr:row>84</xdr:row>
      <xdr:rowOff>10795</xdr:rowOff>
    </xdr:to>
    <xdr:sp macro="" textlink="">
      <xdr:nvSpPr>
        <xdr:cNvPr id="559" name="楕円 558">
          <a:extLst>
            <a:ext uri="{FF2B5EF4-FFF2-40B4-BE49-F238E27FC236}">
              <a16:creationId xmlns:a16="http://schemas.microsoft.com/office/drawing/2014/main" id="{5AFF246E-A1B9-40C0-AF3A-0143C8719D40}"/>
            </a:ext>
          </a:extLst>
        </xdr:cNvPr>
        <xdr:cNvSpPr/>
      </xdr:nvSpPr>
      <xdr:spPr>
        <a:xfrm>
          <a:off x="16268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59072</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802CDB66-70ED-4D58-B0B5-9A68DC634004}"/>
            </a:ext>
          </a:extLst>
        </xdr:cNvPr>
        <xdr:cNvSpPr txBox="1"/>
      </xdr:nvSpPr>
      <xdr:spPr>
        <a:xfrm>
          <a:off x="16357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1" name="楕円 560">
          <a:extLst>
            <a:ext uri="{FF2B5EF4-FFF2-40B4-BE49-F238E27FC236}">
              <a16:creationId xmlns:a16="http://schemas.microsoft.com/office/drawing/2014/main" id="{43D23A50-F561-417F-8AB7-13AE19ACB285}"/>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131445</xdr:rowOff>
    </xdr:to>
    <xdr:cxnSp macro="">
      <xdr:nvCxnSpPr>
        <xdr:cNvPr id="562" name="直線コネクタ 561">
          <a:extLst>
            <a:ext uri="{FF2B5EF4-FFF2-40B4-BE49-F238E27FC236}">
              <a16:creationId xmlns:a16="http://schemas.microsoft.com/office/drawing/2014/main" id="{9AD56517-C1EA-4D53-85F8-6F93248A8F16}"/>
            </a:ext>
          </a:extLst>
        </xdr:cNvPr>
        <xdr:cNvCxnSpPr/>
      </xdr:nvCxnSpPr>
      <xdr:spPr>
        <a:xfrm>
          <a:off x="15481300" y="143484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63" name="楕円 562">
          <a:extLst>
            <a:ext uri="{FF2B5EF4-FFF2-40B4-BE49-F238E27FC236}">
              <a16:creationId xmlns:a16="http://schemas.microsoft.com/office/drawing/2014/main" id="{E69B2097-A751-4AE8-AE3D-17D86E0B6B5A}"/>
            </a:ext>
          </a:extLst>
        </xdr:cNvPr>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118111</xdr:rowOff>
    </xdr:to>
    <xdr:cxnSp macro="">
      <xdr:nvCxnSpPr>
        <xdr:cNvPr id="564" name="直線コネクタ 563">
          <a:extLst>
            <a:ext uri="{FF2B5EF4-FFF2-40B4-BE49-F238E27FC236}">
              <a16:creationId xmlns:a16="http://schemas.microsoft.com/office/drawing/2014/main" id="{EAAC8968-11C9-48D9-8CEE-442DFE87153E}"/>
            </a:ext>
          </a:extLst>
        </xdr:cNvPr>
        <xdr:cNvCxnSpPr/>
      </xdr:nvCxnSpPr>
      <xdr:spPr>
        <a:xfrm>
          <a:off x="14592300" y="14323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565" name="楕円 564">
          <a:extLst>
            <a:ext uri="{FF2B5EF4-FFF2-40B4-BE49-F238E27FC236}">
              <a16:creationId xmlns:a16="http://schemas.microsoft.com/office/drawing/2014/main" id="{638FA463-62BD-41EB-AC21-59065AEA1D52}"/>
            </a:ext>
          </a:extLst>
        </xdr:cNvPr>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139064</xdr:rowOff>
    </xdr:to>
    <xdr:cxnSp macro="">
      <xdr:nvCxnSpPr>
        <xdr:cNvPr id="566" name="直線コネクタ 565">
          <a:extLst>
            <a:ext uri="{FF2B5EF4-FFF2-40B4-BE49-F238E27FC236}">
              <a16:creationId xmlns:a16="http://schemas.microsoft.com/office/drawing/2014/main" id="{67420323-6FF2-40E0-8D35-030266649FCB}"/>
            </a:ext>
          </a:extLst>
        </xdr:cNvPr>
        <xdr:cNvCxnSpPr/>
      </xdr:nvCxnSpPr>
      <xdr:spPr>
        <a:xfrm flipV="1">
          <a:off x="13703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107314</xdr:rowOff>
    </xdr:from>
    <xdr:to>
      <xdr:col>67</xdr:col>
      <xdr:colOff>101600</xdr:colOff>
      <xdr:row>80</xdr:row>
      <xdr:rowOff>37464</xdr:rowOff>
    </xdr:to>
    <xdr:sp macro="" textlink="">
      <xdr:nvSpPr>
        <xdr:cNvPr id="567" name="楕円 566">
          <a:extLst>
            <a:ext uri="{FF2B5EF4-FFF2-40B4-BE49-F238E27FC236}">
              <a16:creationId xmlns:a16="http://schemas.microsoft.com/office/drawing/2014/main" id="{B50092C8-5B03-44E7-99BD-D5EECF0DBC3C}"/>
            </a:ext>
          </a:extLst>
        </xdr:cNvPr>
        <xdr:cNvSpPr/>
      </xdr:nvSpPr>
      <xdr:spPr>
        <a:xfrm>
          <a:off x="12763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158114</xdr:rowOff>
    </xdr:from>
    <xdr:to>
      <xdr:col>71</xdr:col>
      <xdr:colOff>177800</xdr:colOff>
      <xdr:row>83</xdr:row>
      <xdr:rowOff>139064</xdr:rowOff>
    </xdr:to>
    <xdr:cxnSp macro="">
      <xdr:nvCxnSpPr>
        <xdr:cNvPr id="568" name="直線コネクタ 567">
          <a:extLst>
            <a:ext uri="{FF2B5EF4-FFF2-40B4-BE49-F238E27FC236}">
              <a16:creationId xmlns:a16="http://schemas.microsoft.com/office/drawing/2014/main" id="{22549337-FC1D-42C2-AFF6-3B176FFA356A}"/>
            </a:ext>
          </a:extLst>
        </xdr:cNvPr>
        <xdr:cNvCxnSpPr/>
      </xdr:nvCxnSpPr>
      <xdr:spPr>
        <a:xfrm>
          <a:off x="12814300" y="13702664"/>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69" name="n_1aveValue【消防施設】&#10;有形固定資産減価償却率">
          <a:extLst>
            <a:ext uri="{FF2B5EF4-FFF2-40B4-BE49-F238E27FC236}">
              <a16:creationId xmlns:a16="http://schemas.microsoft.com/office/drawing/2014/main" id="{1009774A-007D-46F8-9DF1-4D33EC173E77}"/>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70" name="n_2aveValue【消防施設】&#10;有形固定資産減価償却率">
          <a:extLst>
            <a:ext uri="{FF2B5EF4-FFF2-40B4-BE49-F238E27FC236}">
              <a16:creationId xmlns:a16="http://schemas.microsoft.com/office/drawing/2014/main" id="{38A434F2-A4E0-437F-859B-F633C3DC53A4}"/>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71" name="n_3aveValue【消防施設】&#10;有形固定資産減価償却率">
          <a:extLst>
            <a:ext uri="{FF2B5EF4-FFF2-40B4-BE49-F238E27FC236}">
              <a16:creationId xmlns:a16="http://schemas.microsoft.com/office/drawing/2014/main" id="{073F2788-A702-47BD-92ED-0BD495AFD7C1}"/>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72" name="n_4aveValue【消防施設】&#10;有形固定資産減価償却率">
          <a:extLst>
            <a:ext uri="{FF2B5EF4-FFF2-40B4-BE49-F238E27FC236}">
              <a16:creationId xmlns:a16="http://schemas.microsoft.com/office/drawing/2014/main" id="{39995710-3BB8-4572-8DD5-2B12AB7D0976}"/>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573" name="n_1mainValue【消防施設】&#10;有形固定資産減価償却率">
          <a:extLst>
            <a:ext uri="{FF2B5EF4-FFF2-40B4-BE49-F238E27FC236}">
              <a16:creationId xmlns:a16="http://schemas.microsoft.com/office/drawing/2014/main" id="{FE6F7801-5CD2-4091-8C02-FD8BB2108CDE}"/>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74" name="n_2mainValue【消防施設】&#10;有形固定資産減価償却率">
          <a:extLst>
            <a:ext uri="{FF2B5EF4-FFF2-40B4-BE49-F238E27FC236}">
              <a16:creationId xmlns:a16="http://schemas.microsoft.com/office/drawing/2014/main" id="{CF8632EE-D6BD-42DE-A71B-D33FF392CD23}"/>
            </a:ext>
          </a:extLst>
        </xdr:cNvPr>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575" name="n_3mainValue【消防施設】&#10;有形固定資産減価償却率">
          <a:extLst>
            <a:ext uri="{FF2B5EF4-FFF2-40B4-BE49-F238E27FC236}">
              <a16:creationId xmlns:a16="http://schemas.microsoft.com/office/drawing/2014/main" id="{83855AAB-DC6C-4B78-92DB-65BBD699FFA1}"/>
            </a:ext>
          </a:extLst>
        </xdr:cNvPr>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53991</xdr:rowOff>
    </xdr:from>
    <xdr:ext cx="405111" cy="259045"/>
    <xdr:sp macro="" textlink="">
      <xdr:nvSpPr>
        <xdr:cNvPr id="576" name="n_4mainValue【消防施設】&#10;有形固定資産減価償却率">
          <a:extLst>
            <a:ext uri="{FF2B5EF4-FFF2-40B4-BE49-F238E27FC236}">
              <a16:creationId xmlns:a16="http://schemas.microsoft.com/office/drawing/2014/main" id="{5F5F2498-3378-43DC-ADB7-0331632EA609}"/>
            </a:ext>
          </a:extLst>
        </xdr:cNvPr>
        <xdr:cNvSpPr txBox="1"/>
      </xdr:nvSpPr>
      <xdr:spPr>
        <a:xfrm>
          <a:off x="12611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6E201D74-B27C-407F-BB76-0ED5158788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0CC2581-0454-4A30-B9EF-298B96A7FC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44174EF-1ACE-4DB8-983F-3CFCBAD33D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33E61639-8D75-4B58-922A-6607BB4A48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55441CBE-8926-4F3F-BBCE-9988864FD3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1E3D08E-8931-495D-B020-D20124F546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2411E1CC-BF2F-458A-88FA-479C102EA1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140523B3-88C7-493F-AEE5-598DA7358B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7E0B7351-C39E-4C09-B42D-247ED3CB8E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26CAC0B4-DE3C-4247-B4AF-0D7E999EFD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B6BB558B-B0EE-43E3-88A0-DA1E1C91C65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4CCBDB28-A5FF-4720-9BB7-216539764D6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879A02C0-838C-4C6B-807D-49E400EB37B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F30C2977-E7C1-47A1-865D-71708B72AA3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1352A026-AF31-4753-8BD2-D6919B3501D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76163572-9F6C-4901-A661-4EEC7145A90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212F7443-01AF-4022-8A72-3CBE89F07DA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77EA5616-9C1A-4F8E-BD1A-647556723B2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2E86CD30-6C82-4F9D-8069-A5068679379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38FE7E1B-33A7-4C5F-8B0A-EBB62DD4C90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604E602B-4222-4A70-B973-4E52C99AA50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FB30CA6C-57D9-479A-A891-6D4A7AC07BD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D338DA4B-E685-47E4-A04B-6A2BC0DDF2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5AA483B0-AA6E-41F6-B70E-6064FBE04F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BA8CCDF4-FC1B-4C67-8AA8-16260F2402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2" name="直線コネクタ 601">
          <a:extLst>
            <a:ext uri="{FF2B5EF4-FFF2-40B4-BE49-F238E27FC236}">
              <a16:creationId xmlns:a16="http://schemas.microsoft.com/office/drawing/2014/main" id="{DF5BD2BF-DA9C-4DDF-991A-59AD994C5643}"/>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3" name="【消防施設】&#10;一人当たり面積最小値テキスト">
          <a:extLst>
            <a:ext uri="{FF2B5EF4-FFF2-40B4-BE49-F238E27FC236}">
              <a16:creationId xmlns:a16="http://schemas.microsoft.com/office/drawing/2014/main" id="{062ABE8A-492B-4919-ABCB-EF295438BB48}"/>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4" name="直線コネクタ 603">
          <a:extLst>
            <a:ext uri="{FF2B5EF4-FFF2-40B4-BE49-F238E27FC236}">
              <a16:creationId xmlns:a16="http://schemas.microsoft.com/office/drawing/2014/main" id="{1720EDFE-EDB3-4F7C-8DFD-66FF599B1765}"/>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05" name="【消防施設】&#10;一人当たり面積最大値テキスト">
          <a:extLst>
            <a:ext uri="{FF2B5EF4-FFF2-40B4-BE49-F238E27FC236}">
              <a16:creationId xmlns:a16="http://schemas.microsoft.com/office/drawing/2014/main" id="{47D1BCD8-1C8F-4856-B17F-39BD56854185}"/>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06" name="直線コネクタ 605">
          <a:extLst>
            <a:ext uri="{FF2B5EF4-FFF2-40B4-BE49-F238E27FC236}">
              <a16:creationId xmlns:a16="http://schemas.microsoft.com/office/drawing/2014/main" id="{D960CD8F-296B-4A37-87D0-392F35759642}"/>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07" name="【消防施設】&#10;一人当たり面積平均値テキスト">
          <a:extLst>
            <a:ext uri="{FF2B5EF4-FFF2-40B4-BE49-F238E27FC236}">
              <a16:creationId xmlns:a16="http://schemas.microsoft.com/office/drawing/2014/main" id="{E664F76D-6E22-43F8-A2E9-716AA1DB3814}"/>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08" name="フローチャート: 判断 607">
          <a:extLst>
            <a:ext uri="{FF2B5EF4-FFF2-40B4-BE49-F238E27FC236}">
              <a16:creationId xmlns:a16="http://schemas.microsoft.com/office/drawing/2014/main" id="{2C121036-4C80-4608-B110-E3FE13BD1FE8}"/>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09" name="フローチャート: 判断 608">
          <a:extLst>
            <a:ext uri="{FF2B5EF4-FFF2-40B4-BE49-F238E27FC236}">
              <a16:creationId xmlns:a16="http://schemas.microsoft.com/office/drawing/2014/main" id="{1E6B0FC2-C93C-4DB7-AB54-B2299210ACE6}"/>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0" name="フローチャート: 判断 609">
          <a:extLst>
            <a:ext uri="{FF2B5EF4-FFF2-40B4-BE49-F238E27FC236}">
              <a16:creationId xmlns:a16="http://schemas.microsoft.com/office/drawing/2014/main" id="{90A3D159-E396-4A01-AB68-A95ED86EF3AA}"/>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1" name="フローチャート: 判断 610">
          <a:extLst>
            <a:ext uri="{FF2B5EF4-FFF2-40B4-BE49-F238E27FC236}">
              <a16:creationId xmlns:a16="http://schemas.microsoft.com/office/drawing/2014/main" id="{CA0052B5-A2B3-40A2-85FB-9D558D2F8F6C}"/>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2" name="フローチャート: 判断 611">
          <a:extLst>
            <a:ext uri="{FF2B5EF4-FFF2-40B4-BE49-F238E27FC236}">
              <a16:creationId xmlns:a16="http://schemas.microsoft.com/office/drawing/2014/main" id="{34E02AC7-2BFF-458B-A1C2-ABFB723B03E4}"/>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DA31E5E-1514-401A-A808-1773398A5B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A4730AD-5ADF-4F7F-88F8-9A721835AA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FFC1964-F946-4107-9857-638A6F8624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EEC9B0D-AEF2-44E5-807A-F4AF6B4A3B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8F9CFDC-42CF-4780-88FB-93A78570D2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8" name="楕円 617">
          <a:extLst>
            <a:ext uri="{FF2B5EF4-FFF2-40B4-BE49-F238E27FC236}">
              <a16:creationId xmlns:a16="http://schemas.microsoft.com/office/drawing/2014/main" id="{9222DF50-8CAA-4276-8F80-5CD774CFA342}"/>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19" name="【消防施設】&#10;一人当たり面積該当値テキスト">
          <a:extLst>
            <a:ext uri="{FF2B5EF4-FFF2-40B4-BE49-F238E27FC236}">
              <a16:creationId xmlns:a16="http://schemas.microsoft.com/office/drawing/2014/main" id="{36B6E561-188A-4697-801E-AC7F0BA61C25}"/>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20" name="楕円 619">
          <a:extLst>
            <a:ext uri="{FF2B5EF4-FFF2-40B4-BE49-F238E27FC236}">
              <a16:creationId xmlns:a16="http://schemas.microsoft.com/office/drawing/2014/main" id="{46439F13-2953-46D4-AF4F-8E0011A8EA13}"/>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62593</xdr:rowOff>
    </xdr:to>
    <xdr:cxnSp macro="">
      <xdr:nvCxnSpPr>
        <xdr:cNvPr id="621" name="直線コネクタ 620">
          <a:extLst>
            <a:ext uri="{FF2B5EF4-FFF2-40B4-BE49-F238E27FC236}">
              <a16:creationId xmlns:a16="http://schemas.microsoft.com/office/drawing/2014/main" id="{29299711-42A8-49CA-B24A-CCD3A9496BE1}"/>
            </a:ext>
          </a:extLst>
        </xdr:cNvPr>
        <xdr:cNvCxnSpPr/>
      </xdr:nvCxnSpPr>
      <xdr:spPr>
        <a:xfrm flipV="1">
          <a:off x="21323300" y="146227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15058</xdr:rowOff>
    </xdr:from>
    <xdr:to>
      <xdr:col>107</xdr:col>
      <xdr:colOff>101600</xdr:colOff>
      <xdr:row>85</xdr:row>
      <xdr:rowOff>116658</xdr:rowOff>
    </xdr:to>
    <xdr:sp macro="" textlink="">
      <xdr:nvSpPr>
        <xdr:cNvPr id="622" name="楕円 621">
          <a:extLst>
            <a:ext uri="{FF2B5EF4-FFF2-40B4-BE49-F238E27FC236}">
              <a16:creationId xmlns:a16="http://schemas.microsoft.com/office/drawing/2014/main" id="{64753FF9-FD59-4A5F-B166-C91DECC0F146}"/>
            </a:ext>
          </a:extLst>
        </xdr:cNvPr>
        <xdr:cNvSpPr/>
      </xdr:nvSpPr>
      <xdr:spPr>
        <a:xfrm>
          <a:off x="20383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65858</xdr:rowOff>
    </xdr:to>
    <xdr:cxnSp macro="">
      <xdr:nvCxnSpPr>
        <xdr:cNvPr id="623" name="直線コネクタ 622">
          <a:extLst>
            <a:ext uri="{FF2B5EF4-FFF2-40B4-BE49-F238E27FC236}">
              <a16:creationId xmlns:a16="http://schemas.microsoft.com/office/drawing/2014/main" id="{98DFB325-B1C4-4C46-84D3-2ACC84D16F63}"/>
            </a:ext>
          </a:extLst>
        </xdr:cNvPr>
        <xdr:cNvCxnSpPr/>
      </xdr:nvCxnSpPr>
      <xdr:spPr>
        <a:xfrm flipV="1">
          <a:off x="20434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5262</xdr:rowOff>
    </xdr:from>
    <xdr:to>
      <xdr:col>102</xdr:col>
      <xdr:colOff>165100</xdr:colOff>
      <xdr:row>85</xdr:row>
      <xdr:rowOff>106862</xdr:rowOff>
    </xdr:to>
    <xdr:sp macro="" textlink="">
      <xdr:nvSpPr>
        <xdr:cNvPr id="624" name="楕円 623">
          <a:extLst>
            <a:ext uri="{FF2B5EF4-FFF2-40B4-BE49-F238E27FC236}">
              <a16:creationId xmlns:a16="http://schemas.microsoft.com/office/drawing/2014/main" id="{40BA6097-1339-424F-8C09-C7DC3C096FCC}"/>
            </a:ext>
          </a:extLst>
        </xdr:cNvPr>
        <xdr:cNvSpPr/>
      </xdr:nvSpPr>
      <xdr:spPr>
        <a:xfrm>
          <a:off x="19494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65858</xdr:rowOff>
    </xdr:to>
    <xdr:cxnSp macro="">
      <xdr:nvCxnSpPr>
        <xdr:cNvPr id="625" name="直線コネクタ 624">
          <a:extLst>
            <a:ext uri="{FF2B5EF4-FFF2-40B4-BE49-F238E27FC236}">
              <a16:creationId xmlns:a16="http://schemas.microsoft.com/office/drawing/2014/main" id="{0716CBA0-E634-4CB5-B08D-7E5F0909D1D9}"/>
            </a:ext>
          </a:extLst>
        </xdr:cNvPr>
        <xdr:cNvCxnSpPr/>
      </xdr:nvCxnSpPr>
      <xdr:spPr>
        <a:xfrm>
          <a:off x="19545300" y="146293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129358</xdr:rowOff>
    </xdr:from>
    <xdr:to>
      <xdr:col>98</xdr:col>
      <xdr:colOff>38100</xdr:colOff>
      <xdr:row>86</xdr:row>
      <xdr:rowOff>59508</xdr:rowOff>
    </xdr:to>
    <xdr:sp macro="" textlink="">
      <xdr:nvSpPr>
        <xdr:cNvPr id="626" name="楕円 625">
          <a:extLst>
            <a:ext uri="{FF2B5EF4-FFF2-40B4-BE49-F238E27FC236}">
              <a16:creationId xmlns:a16="http://schemas.microsoft.com/office/drawing/2014/main" id="{BBBA1B4A-AEF8-452D-A5B9-A83C9BE51D38}"/>
            </a:ext>
          </a:extLst>
        </xdr:cNvPr>
        <xdr:cNvSpPr/>
      </xdr:nvSpPr>
      <xdr:spPr>
        <a:xfrm>
          <a:off x="18605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56062</xdr:rowOff>
    </xdr:from>
    <xdr:to>
      <xdr:col>102</xdr:col>
      <xdr:colOff>114300</xdr:colOff>
      <xdr:row>86</xdr:row>
      <xdr:rowOff>8708</xdr:rowOff>
    </xdr:to>
    <xdr:cxnSp macro="">
      <xdr:nvCxnSpPr>
        <xdr:cNvPr id="627" name="直線コネクタ 626">
          <a:extLst>
            <a:ext uri="{FF2B5EF4-FFF2-40B4-BE49-F238E27FC236}">
              <a16:creationId xmlns:a16="http://schemas.microsoft.com/office/drawing/2014/main" id="{7F3B2DA8-AB32-45B0-83E4-4551F2E5B402}"/>
            </a:ext>
          </a:extLst>
        </xdr:cNvPr>
        <xdr:cNvCxnSpPr/>
      </xdr:nvCxnSpPr>
      <xdr:spPr>
        <a:xfrm flipV="1">
          <a:off x="18656300" y="146293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28" name="n_1aveValue【消防施設】&#10;一人当たり面積">
          <a:extLst>
            <a:ext uri="{FF2B5EF4-FFF2-40B4-BE49-F238E27FC236}">
              <a16:creationId xmlns:a16="http://schemas.microsoft.com/office/drawing/2014/main" id="{4F044BFD-DA4C-4F44-8C7C-03C390657AF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29" name="n_2aveValue【消防施設】&#10;一人当たり面積">
          <a:extLst>
            <a:ext uri="{FF2B5EF4-FFF2-40B4-BE49-F238E27FC236}">
              <a16:creationId xmlns:a16="http://schemas.microsoft.com/office/drawing/2014/main" id="{A5B8C214-188D-431B-8F6C-217B1FB1C4FB}"/>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0" name="n_3aveValue【消防施設】&#10;一人当たり面積">
          <a:extLst>
            <a:ext uri="{FF2B5EF4-FFF2-40B4-BE49-F238E27FC236}">
              <a16:creationId xmlns:a16="http://schemas.microsoft.com/office/drawing/2014/main" id="{5010088B-F1B7-42D2-BD2C-9B79CA848F11}"/>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1" name="n_4aveValue【消防施設】&#10;一人当たり面積">
          <a:extLst>
            <a:ext uri="{FF2B5EF4-FFF2-40B4-BE49-F238E27FC236}">
              <a16:creationId xmlns:a16="http://schemas.microsoft.com/office/drawing/2014/main" id="{0DE2C7FE-C607-4044-B7E9-EF922C8549CC}"/>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32" name="n_1mainValue【消防施設】&#10;一人当たり面積">
          <a:extLst>
            <a:ext uri="{FF2B5EF4-FFF2-40B4-BE49-F238E27FC236}">
              <a16:creationId xmlns:a16="http://schemas.microsoft.com/office/drawing/2014/main" id="{58604CE1-8A25-4325-95EA-E30A00F9FC48}"/>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107785</xdr:rowOff>
    </xdr:from>
    <xdr:ext cx="469744" cy="259045"/>
    <xdr:sp macro="" textlink="">
      <xdr:nvSpPr>
        <xdr:cNvPr id="633" name="n_2mainValue【消防施設】&#10;一人当たり面積">
          <a:extLst>
            <a:ext uri="{FF2B5EF4-FFF2-40B4-BE49-F238E27FC236}">
              <a16:creationId xmlns:a16="http://schemas.microsoft.com/office/drawing/2014/main" id="{52DA9E84-5019-4A5D-9E0B-3416D6CFB7BC}"/>
            </a:ext>
          </a:extLst>
        </xdr:cNvPr>
        <xdr:cNvSpPr txBox="1"/>
      </xdr:nvSpPr>
      <xdr:spPr>
        <a:xfrm>
          <a:off x="20199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97989</xdr:rowOff>
    </xdr:from>
    <xdr:ext cx="469744" cy="259045"/>
    <xdr:sp macro="" textlink="">
      <xdr:nvSpPr>
        <xdr:cNvPr id="634" name="n_3mainValue【消防施設】&#10;一人当たり面積">
          <a:extLst>
            <a:ext uri="{FF2B5EF4-FFF2-40B4-BE49-F238E27FC236}">
              <a16:creationId xmlns:a16="http://schemas.microsoft.com/office/drawing/2014/main" id="{8A933628-DB49-4F32-9A5B-57C130B23C57}"/>
            </a:ext>
          </a:extLst>
        </xdr:cNvPr>
        <xdr:cNvSpPr txBox="1"/>
      </xdr:nvSpPr>
      <xdr:spPr>
        <a:xfrm>
          <a:off x="19310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50635</xdr:rowOff>
    </xdr:from>
    <xdr:ext cx="469744" cy="259045"/>
    <xdr:sp macro="" textlink="">
      <xdr:nvSpPr>
        <xdr:cNvPr id="635" name="n_4mainValue【消防施設】&#10;一人当たり面積">
          <a:extLst>
            <a:ext uri="{FF2B5EF4-FFF2-40B4-BE49-F238E27FC236}">
              <a16:creationId xmlns:a16="http://schemas.microsoft.com/office/drawing/2014/main" id="{061A9222-4F44-404E-8B6A-D42900A5D0C0}"/>
            </a:ext>
          </a:extLst>
        </xdr:cNvPr>
        <xdr:cNvSpPr txBox="1"/>
      </xdr:nvSpPr>
      <xdr:spPr>
        <a:xfrm>
          <a:off x="18421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A62AAF1C-EB3B-429B-8C17-C879063F91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98C05839-14FB-4B3B-9996-815A778477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B89D6FF0-1F2A-4086-A652-EF98AB08F9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97D45739-51D6-43FA-9157-0F356DE943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25DB6304-0E53-49D9-8815-EA1E8EF262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2B60F269-2FB0-4F84-B83D-F14830D39B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ADC238A7-A4A6-4BE5-92E6-3EE8EBC0C8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264525F4-6748-4FB1-B1E3-C9EC696C89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7A9A714-DE73-49CC-8021-C34F6653B2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69C9E89B-6843-4FF6-9658-8F12398A55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8B4F8C57-B7B5-4CF0-84F8-3EE8151E0D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EAB5813F-E4F2-4B36-A5BA-BE669A1E3F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565A58FA-EC20-4BE4-A1F2-E7E31DC479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7E4CAA87-949D-44AE-9DB6-C4A5A9D434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742E8DCF-C89D-40E5-B64F-0C8F8B1441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49A1C2F9-DF0C-48F5-9873-9785FF7AF0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8A7C8234-0A22-49A8-85E7-6EF841B3279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8A08B973-33AB-4ABA-9259-4F209A767B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79BEF638-647E-4B17-BB21-72FAF8BE8D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C3724914-3C1E-4716-9AB9-2EF9DEF90A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7B83FE7B-5B3F-4B0D-A212-3784C6D533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665A5920-D584-4DBD-86EC-911BCC31FA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7578CCD8-17C5-434D-B5E0-EC74372413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F1F6B35-2925-4612-9428-0FB48DEDB2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D186FD9A-1386-43AC-AA7F-E7175C726E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1" name="直線コネクタ 660">
          <a:extLst>
            <a:ext uri="{FF2B5EF4-FFF2-40B4-BE49-F238E27FC236}">
              <a16:creationId xmlns:a16="http://schemas.microsoft.com/office/drawing/2014/main" id="{E266E7DD-DF63-42DF-A02E-3971D76004F4}"/>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2" name="【庁舎】&#10;有形固定資産減価償却率最小値テキスト">
          <a:extLst>
            <a:ext uri="{FF2B5EF4-FFF2-40B4-BE49-F238E27FC236}">
              <a16:creationId xmlns:a16="http://schemas.microsoft.com/office/drawing/2014/main" id="{F999C1E1-D858-4502-BC29-F385A816ECF2}"/>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3" name="直線コネクタ 662">
          <a:extLst>
            <a:ext uri="{FF2B5EF4-FFF2-40B4-BE49-F238E27FC236}">
              <a16:creationId xmlns:a16="http://schemas.microsoft.com/office/drawing/2014/main" id="{2304F947-50E2-4502-88B3-8272BA5EE187}"/>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4" name="【庁舎】&#10;有形固定資産減価償却率最大値テキスト">
          <a:extLst>
            <a:ext uri="{FF2B5EF4-FFF2-40B4-BE49-F238E27FC236}">
              <a16:creationId xmlns:a16="http://schemas.microsoft.com/office/drawing/2014/main" id="{D36119CD-707C-4C12-BAD7-61ED1FFFD1CA}"/>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65" name="直線コネクタ 664">
          <a:extLst>
            <a:ext uri="{FF2B5EF4-FFF2-40B4-BE49-F238E27FC236}">
              <a16:creationId xmlns:a16="http://schemas.microsoft.com/office/drawing/2014/main" id="{470251D6-2A31-4C49-B0CE-1019C4D7FB6C}"/>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66" name="【庁舎】&#10;有形固定資産減価償却率平均値テキスト">
          <a:extLst>
            <a:ext uri="{FF2B5EF4-FFF2-40B4-BE49-F238E27FC236}">
              <a16:creationId xmlns:a16="http://schemas.microsoft.com/office/drawing/2014/main" id="{C644D85A-7338-4A3F-BBB0-B41DFA9FBA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67" name="フローチャート: 判断 666">
          <a:extLst>
            <a:ext uri="{FF2B5EF4-FFF2-40B4-BE49-F238E27FC236}">
              <a16:creationId xmlns:a16="http://schemas.microsoft.com/office/drawing/2014/main" id="{2B3D2A1B-DCCB-4873-B758-8B289E2A329E}"/>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68" name="フローチャート: 判断 667">
          <a:extLst>
            <a:ext uri="{FF2B5EF4-FFF2-40B4-BE49-F238E27FC236}">
              <a16:creationId xmlns:a16="http://schemas.microsoft.com/office/drawing/2014/main" id="{7014A180-FDB4-49AE-8BFD-30692457C952}"/>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69" name="フローチャート: 判断 668">
          <a:extLst>
            <a:ext uri="{FF2B5EF4-FFF2-40B4-BE49-F238E27FC236}">
              <a16:creationId xmlns:a16="http://schemas.microsoft.com/office/drawing/2014/main" id="{CD2C40EA-DA72-4271-834C-9C64499770DA}"/>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0" name="フローチャート: 判断 669">
          <a:extLst>
            <a:ext uri="{FF2B5EF4-FFF2-40B4-BE49-F238E27FC236}">
              <a16:creationId xmlns:a16="http://schemas.microsoft.com/office/drawing/2014/main" id="{2FD1DAAB-9A31-4CDA-9AD7-94CE7DD80EAF}"/>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1" name="フローチャート: 判断 670">
          <a:extLst>
            <a:ext uri="{FF2B5EF4-FFF2-40B4-BE49-F238E27FC236}">
              <a16:creationId xmlns:a16="http://schemas.microsoft.com/office/drawing/2014/main" id="{F9CE72A3-F0B5-4E64-ADA4-530C3E34D967}"/>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0193C53-4367-4F82-A78E-9CCCC775E3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C447BA8-0AA1-4583-9DB0-45101D9EDE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3AC8E65-8650-4ABB-AAAC-718340A2AD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78D1295-8D37-44E7-BC6D-5EEE703468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53FB0CC-240B-4F27-8A0F-73CF17EC7B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677" name="楕円 676">
          <a:extLst>
            <a:ext uri="{FF2B5EF4-FFF2-40B4-BE49-F238E27FC236}">
              <a16:creationId xmlns:a16="http://schemas.microsoft.com/office/drawing/2014/main" id="{16F80996-09B9-4C3A-BB4C-8643DAB907EA}"/>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678" name="【庁舎】&#10;有形固定資産減価償却率該当値テキスト">
          <a:extLst>
            <a:ext uri="{FF2B5EF4-FFF2-40B4-BE49-F238E27FC236}">
              <a16:creationId xmlns:a16="http://schemas.microsoft.com/office/drawing/2014/main" id="{A111EA27-D2C1-4BA9-8311-0B33E4A0173B}"/>
            </a:ext>
          </a:extLst>
        </xdr:cNvPr>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79" name="楕円 678">
          <a:extLst>
            <a:ext uri="{FF2B5EF4-FFF2-40B4-BE49-F238E27FC236}">
              <a16:creationId xmlns:a16="http://schemas.microsoft.com/office/drawing/2014/main" id="{680FB5DB-F3BD-4CCF-9AE6-2C09174F6430}"/>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99061</xdr:rowOff>
    </xdr:to>
    <xdr:cxnSp macro="">
      <xdr:nvCxnSpPr>
        <xdr:cNvPr id="680" name="直線コネクタ 679">
          <a:extLst>
            <a:ext uri="{FF2B5EF4-FFF2-40B4-BE49-F238E27FC236}">
              <a16:creationId xmlns:a16="http://schemas.microsoft.com/office/drawing/2014/main" id="{4A334349-2FB2-426C-A9C2-17E71A45093C}"/>
            </a:ext>
          </a:extLst>
        </xdr:cNvPr>
        <xdr:cNvCxnSpPr/>
      </xdr:nvCxnSpPr>
      <xdr:spPr>
        <a:xfrm>
          <a:off x="15481300" y="180702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81" name="楕円 680">
          <a:extLst>
            <a:ext uri="{FF2B5EF4-FFF2-40B4-BE49-F238E27FC236}">
              <a16:creationId xmlns:a16="http://schemas.microsoft.com/office/drawing/2014/main" id="{14348E5B-CFBF-440E-9A4E-62293BD10535}"/>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68036</xdr:rowOff>
    </xdr:to>
    <xdr:cxnSp macro="">
      <xdr:nvCxnSpPr>
        <xdr:cNvPr id="682" name="直線コネクタ 681">
          <a:extLst>
            <a:ext uri="{FF2B5EF4-FFF2-40B4-BE49-F238E27FC236}">
              <a16:creationId xmlns:a16="http://schemas.microsoft.com/office/drawing/2014/main" id="{4D8E4A54-06C1-4EF3-872E-B0E4F3C6B8BA}"/>
            </a:ext>
          </a:extLst>
        </xdr:cNvPr>
        <xdr:cNvCxnSpPr/>
      </xdr:nvCxnSpPr>
      <xdr:spPr>
        <a:xfrm>
          <a:off x="14592300" y="180343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683" name="楕円 682">
          <a:extLst>
            <a:ext uri="{FF2B5EF4-FFF2-40B4-BE49-F238E27FC236}">
              <a16:creationId xmlns:a16="http://schemas.microsoft.com/office/drawing/2014/main" id="{4137A8C9-94E2-4ADB-A84F-FD770C323B71}"/>
            </a:ext>
          </a:extLst>
        </xdr:cNvPr>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32113</xdr:rowOff>
    </xdr:to>
    <xdr:cxnSp macro="">
      <xdr:nvCxnSpPr>
        <xdr:cNvPr id="684" name="直線コネクタ 683">
          <a:extLst>
            <a:ext uri="{FF2B5EF4-FFF2-40B4-BE49-F238E27FC236}">
              <a16:creationId xmlns:a16="http://schemas.microsoft.com/office/drawing/2014/main" id="{9B4A49AF-9C77-4F1C-9414-6BB2D9438E84}"/>
            </a:ext>
          </a:extLst>
        </xdr:cNvPr>
        <xdr:cNvCxnSpPr/>
      </xdr:nvCxnSpPr>
      <xdr:spPr>
        <a:xfrm>
          <a:off x="13703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85" name="楕円 684">
          <a:extLst>
            <a:ext uri="{FF2B5EF4-FFF2-40B4-BE49-F238E27FC236}">
              <a16:creationId xmlns:a16="http://schemas.microsoft.com/office/drawing/2014/main" id="{60F53AF5-3754-46D5-B4CB-A95A84E4B6E6}"/>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169273</xdr:rowOff>
    </xdr:to>
    <xdr:cxnSp macro="">
      <xdr:nvCxnSpPr>
        <xdr:cNvPr id="686" name="直線コネクタ 685">
          <a:extLst>
            <a:ext uri="{FF2B5EF4-FFF2-40B4-BE49-F238E27FC236}">
              <a16:creationId xmlns:a16="http://schemas.microsoft.com/office/drawing/2014/main" id="{E439CA92-87FB-421D-9018-FC0E1A8DB4AE}"/>
            </a:ext>
          </a:extLst>
        </xdr:cNvPr>
        <xdr:cNvCxnSpPr/>
      </xdr:nvCxnSpPr>
      <xdr:spPr>
        <a:xfrm>
          <a:off x="12814300" y="1790700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87" name="n_1aveValue【庁舎】&#10;有形固定資産減価償却率">
          <a:extLst>
            <a:ext uri="{FF2B5EF4-FFF2-40B4-BE49-F238E27FC236}">
              <a16:creationId xmlns:a16="http://schemas.microsoft.com/office/drawing/2014/main" id="{BD1DBA77-CBF5-4F37-967D-67917E4906F5}"/>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88" name="n_2aveValue【庁舎】&#10;有形固定資産減価償却率">
          <a:extLst>
            <a:ext uri="{FF2B5EF4-FFF2-40B4-BE49-F238E27FC236}">
              <a16:creationId xmlns:a16="http://schemas.microsoft.com/office/drawing/2014/main" id="{3C92674C-C923-40EC-AEE0-F6B40A02F01A}"/>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89" name="n_3aveValue【庁舎】&#10;有形固定資産減価償却率">
          <a:extLst>
            <a:ext uri="{FF2B5EF4-FFF2-40B4-BE49-F238E27FC236}">
              <a16:creationId xmlns:a16="http://schemas.microsoft.com/office/drawing/2014/main" id="{0A525B67-7336-47B3-9EA0-2087019522CC}"/>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0" name="n_4aveValue【庁舎】&#10;有形固定資産減価償却率">
          <a:extLst>
            <a:ext uri="{FF2B5EF4-FFF2-40B4-BE49-F238E27FC236}">
              <a16:creationId xmlns:a16="http://schemas.microsoft.com/office/drawing/2014/main" id="{15FBE754-868C-4AFA-B08C-8A98834C508D}"/>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135363</xdr:rowOff>
    </xdr:from>
    <xdr:ext cx="405111" cy="259045"/>
    <xdr:sp macro="" textlink="">
      <xdr:nvSpPr>
        <xdr:cNvPr id="691" name="n_1mainValue【庁舎】&#10;有形固定資産減価償却率">
          <a:extLst>
            <a:ext uri="{FF2B5EF4-FFF2-40B4-BE49-F238E27FC236}">
              <a16:creationId xmlns:a16="http://schemas.microsoft.com/office/drawing/2014/main" id="{763B5555-7F0B-4A0A-A8AC-F52E36F0C9E4}"/>
            </a:ext>
          </a:extLst>
        </xdr:cNvPr>
        <xdr:cNvSpPr txBox="1"/>
      </xdr:nvSpPr>
      <xdr:spPr>
        <a:xfrm>
          <a:off x="15266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92" name="n_2mainValue【庁舎】&#10;有形固定資産減価償却率">
          <a:extLst>
            <a:ext uri="{FF2B5EF4-FFF2-40B4-BE49-F238E27FC236}">
              <a16:creationId xmlns:a16="http://schemas.microsoft.com/office/drawing/2014/main" id="{BEDF7E7F-C636-471A-9800-719D7785D96F}"/>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65150</xdr:rowOff>
    </xdr:from>
    <xdr:ext cx="405111" cy="259045"/>
    <xdr:sp macro="" textlink="">
      <xdr:nvSpPr>
        <xdr:cNvPr id="693" name="n_3mainValue【庁舎】&#10;有形固定資産減価償却率">
          <a:extLst>
            <a:ext uri="{FF2B5EF4-FFF2-40B4-BE49-F238E27FC236}">
              <a16:creationId xmlns:a16="http://schemas.microsoft.com/office/drawing/2014/main" id="{71AD73ED-9296-4298-B8C1-48746F1FFBE3}"/>
            </a:ext>
          </a:extLst>
        </xdr:cNvPr>
        <xdr:cNvSpPr txBox="1"/>
      </xdr:nvSpPr>
      <xdr:spPr>
        <a:xfrm>
          <a:off x="13500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94" name="n_4mainValue【庁舎】&#10;有形固定資産減価償却率">
          <a:extLst>
            <a:ext uri="{FF2B5EF4-FFF2-40B4-BE49-F238E27FC236}">
              <a16:creationId xmlns:a16="http://schemas.microsoft.com/office/drawing/2014/main" id="{164BA81A-220E-4135-9AEA-91E6E7CF0099}"/>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814FD1BF-626B-4CE9-B0CA-2FEA27B85A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6EA5CA05-7229-4A92-AE1E-788ADFD7E4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6C461656-CBE5-4A0B-ACD8-C3FCB4526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EBD47921-500C-4DC5-995A-C44633D3E8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D696601E-226D-4EB5-B018-5702C69637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80F2976-1D0A-4ADD-A3E5-E98E5F31ED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A02E4C51-8394-4B42-BC83-4C96DCE544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E2E58A94-C3A4-4E88-BAF1-044A762B6A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5DBF54FC-8D65-4725-AEF6-A0DE4FE2F9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184D15F9-43FF-4381-955C-8D55E234A7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7BEFEF5C-B678-461C-92E7-9D2B6F02207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62AAA9D0-AF0D-4C8A-B7A1-3C7B5BEAE9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9CC3EEE6-2CB6-4FD6-90A0-71C833C261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8589AA8-83B5-4EB6-A433-31B6D11907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99F50F55-661F-4DBC-8BDF-02FC6EFD2F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452B2334-1141-4BC7-A307-F83F7D05A4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CD7B7979-33DC-462C-AF80-6964753C654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31FF50E-8A16-4963-A9C7-2EA9D8EC163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37D43776-44A7-4188-AC14-7F918AE89A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E7981083-C22F-4612-9F2E-E805F8123F5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9077230E-9FF3-4C2C-ADDD-10CF7B334B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FD5C87C0-1190-47C8-98D4-7E2282D133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27E1308C-4AF2-4B1F-855D-B2BE01BAA6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34926FE8-211A-445B-8D53-260F6585EE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19" name="直線コネクタ 718">
          <a:extLst>
            <a:ext uri="{FF2B5EF4-FFF2-40B4-BE49-F238E27FC236}">
              <a16:creationId xmlns:a16="http://schemas.microsoft.com/office/drawing/2014/main" id="{5C171554-7950-4243-A154-DDC0E26DD34D}"/>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0" name="【庁舎】&#10;一人当たり面積最小値テキスト">
          <a:extLst>
            <a:ext uri="{FF2B5EF4-FFF2-40B4-BE49-F238E27FC236}">
              <a16:creationId xmlns:a16="http://schemas.microsoft.com/office/drawing/2014/main" id="{BE256803-D15B-4E88-A0F3-DDF092ED7EEF}"/>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1" name="直線コネクタ 720">
          <a:extLst>
            <a:ext uri="{FF2B5EF4-FFF2-40B4-BE49-F238E27FC236}">
              <a16:creationId xmlns:a16="http://schemas.microsoft.com/office/drawing/2014/main" id="{5ED78963-0682-4F5A-89ED-BC4A1FFA729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2" name="【庁舎】&#10;一人当たり面積最大値テキスト">
          <a:extLst>
            <a:ext uri="{FF2B5EF4-FFF2-40B4-BE49-F238E27FC236}">
              <a16:creationId xmlns:a16="http://schemas.microsoft.com/office/drawing/2014/main" id="{2354E4A3-4614-43A7-B7B8-30CEA4D80E16}"/>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3" name="直線コネクタ 722">
          <a:extLst>
            <a:ext uri="{FF2B5EF4-FFF2-40B4-BE49-F238E27FC236}">
              <a16:creationId xmlns:a16="http://schemas.microsoft.com/office/drawing/2014/main" id="{305CC08F-8B22-4F46-8018-49844F6B4F59}"/>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724" name="【庁舎】&#10;一人当たり面積平均値テキスト">
          <a:extLst>
            <a:ext uri="{FF2B5EF4-FFF2-40B4-BE49-F238E27FC236}">
              <a16:creationId xmlns:a16="http://schemas.microsoft.com/office/drawing/2014/main" id="{E212F229-19F8-4A76-8CCA-7EDBF818105A}"/>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25" name="フローチャート: 判断 724">
          <a:extLst>
            <a:ext uri="{FF2B5EF4-FFF2-40B4-BE49-F238E27FC236}">
              <a16:creationId xmlns:a16="http://schemas.microsoft.com/office/drawing/2014/main" id="{20E595ED-5E77-4E10-8FDD-E3BD250CA2AD}"/>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26" name="フローチャート: 判断 725">
          <a:extLst>
            <a:ext uri="{FF2B5EF4-FFF2-40B4-BE49-F238E27FC236}">
              <a16:creationId xmlns:a16="http://schemas.microsoft.com/office/drawing/2014/main" id="{97B7B507-4C31-4E35-ABB5-BDDDE0227C6E}"/>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27" name="フローチャート: 判断 726">
          <a:extLst>
            <a:ext uri="{FF2B5EF4-FFF2-40B4-BE49-F238E27FC236}">
              <a16:creationId xmlns:a16="http://schemas.microsoft.com/office/drawing/2014/main" id="{1D9272DA-1B3E-4E7C-8F80-4D1FF9A51454}"/>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28" name="フローチャート: 判断 727">
          <a:extLst>
            <a:ext uri="{FF2B5EF4-FFF2-40B4-BE49-F238E27FC236}">
              <a16:creationId xmlns:a16="http://schemas.microsoft.com/office/drawing/2014/main" id="{8D5EC934-7B1B-4E7D-9128-587208F183B9}"/>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29" name="フローチャート: 判断 728">
          <a:extLst>
            <a:ext uri="{FF2B5EF4-FFF2-40B4-BE49-F238E27FC236}">
              <a16:creationId xmlns:a16="http://schemas.microsoft.com/office/drawing/2014/main" id="{BEE99AB4-FD6D-4A2D-8DCF-56814C16A9A8}"/>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A858D81-1268-41AC-ACD9-30793DC3A6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1FF6C3D-3DAD-420B-AC81-808E8C1FA5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1EFC69C-CC44-431A-8280-4695FBFC36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C6B0A7C-D184-492D-8A23-2A4A326A49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40E3340-4EBB-45DE-B910-13A3CDECA7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735" name="楕円 734">
          <a:extLst>
            <a:ext uri="{FF2B5EF4-FFF2-40B4-BE49-F238E27FC236}">
              <a16:creationId xmlns:a16="http://schemas.microsoft.com/office/drawing/2014/main" id="{B6371266-C03D-4FC4-B029-E3E4CD7FB73A}"/>
            </a:ext>
          </a:extLst>
        </xdr:cNvPr>
        <xdr:cNvSpPr/>
      </xdr:nvSpPr>
      <xdr:spPr>
        <a:xfrm>
          <a:off x="22110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168291</xdr:rowOff>
    </xdr:from>
    <xdr:ext cx="469744" cy="259045"/>
    <xdr:sp macro="" textlink="">
      <xdr:nvSpPr>
        <xdr:cNvPr id="736" name="【庁舎】&#10;一人当たり面積該当値テキスト">
          <a:extLst>
            <a:ext uri="{FF2B5EF4-FFF2-40B4-BE49-F238E27FC236}">
              <a16:creationId xmlns:a16="http://schemas.microsoft.com/office/drawing/2014/main" id="{B80D53A0-C1DE-41BD-A2B3-E7877D5837C7}"/>
            </a:ext>
          </a:extLst>
        </xdr:cNvPr>
        <xdr:cNvSpPr txBox="1"/>
      </xdr:nvSpPr>
      <xdr:spPr>
        <a:xfrm>
          <a:off x="22199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156845</xdr:rowOff>
    </xdr:from>
    <xdr:to>
      <xdr:col>112</xdr:col>
      <xdr:colOff>38100</xdr:colOff>
      <xdr:row>105</xdr:row>
      <xdr:rowOff>86995</xdr:rowOff>
    </xdr:to>
    <xdr:sp macro="" textlink="">
      <xdr:nvSpPr>
        <xdr:cNvPr id="737" name="楕円 736">
          <a:extLst>
            <a:ext uri="{FF2B5EF4-FFF2-40B4-BE49-F238E27FC236}">
              <a16:creationId xmlns:a16="http://schemas.microsoft.com/office/drawing/2014/main" id="{F1FA8DD3-5C7D-46F1-9A10-3090369A601D}"/>
            </a:ext>
          </a:extLst>
        </xdr:cNvPr>
        <xdr:cNvSpPr/>
      </xdr:nvSpPr>
      <xdr:spPr>
        <a:xfrm>
          <a:off x="21272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24764</xdr:rowOff>
    </xdr:from>
    <xdr:to>
      <xdr:col>116</xdr:col>
      <xdr:colOff>63500</xdr:colOff>
      <xdr:row>105</xdr:row>
      <xdr:rowOff>36195</xdr:rowOff>
    </xdr:to>
    <xdr:cxnSp macro="">
      <xdr:nvCxnSpPr>
        <xdr:cNvPr id="738" name="直線コネクタ 737">
          <a:extLst>
            <a:ext uri="{FF2B5EF4-FFF2-40B4-BE49-F238E27FC236}">
              <a16:creationId xmlns:a16="http://schemas.microsoft.com/office/drawing/2014/main" id="{1784BF63-B10B-4F78-952E-7C608B6588EE}"/>
            </a:ext>
          </a:extLst>
        </xdr:cNvPr>
        <xdr:cNvCxnSpPr/>
      </xdr:nvCxnSpPr>
      <xdr:spPr>
        <a:xfrm flipV="1">
          <a:off x="21323300" y="180270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739" name="楕円 738">
          <a:extLst>
            <a:ext uri="{FF2B5EF4-FFF2-40B4-BE49-F238E27FC236}">
              <a16:creationId xmlns:a16="http://schemas.microsoft.com/office/drawing/2014/main" id="{9E900E1D-8271-4DF4-9CF2-E5FD3F00BBDB}"/>
            </a:ext>
          </a:extLst>
        </xdr:cNvPr>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36195</xdr:rowOff>
    </xdr:from>
    <xdr:to>
      <xdr:col>111</xdr:col>
      <xdr:colOff>177800</xdr:colOff>
      <xdr:row>105</xdr:row>
      <xdr:rowOff>53339</xdr:rowOff>
    </xdr:to>
    <xdr:cxnSp macro="">
      <xdr:nvCxnSpPr>
        <xdr:cNvPr id="740" name="直線コネクタ 739">
          <a:extLst>
            <a:ext uri="{FF2B5EF4-FFF2-40B4-BE49-F238E27FC236}">
              <a16:creationId xmlns:a16="http://schemas.microsoft.com/office/drawing/2014/main" id="{E535569E-CD2E-4841-BE4F-59CB92D0F77E}"/>
            </a:ext>
          </a:extLst>
        </xdr:cNvPr>
        <xdr:cNvCxnSpPr/>
      </xdr:nvCxnSpPr>
      <xdr:spPr>
        <a:xfrm flipV="1">
          <a:off x="20434300" y="180384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xdr:rowOff>
    </xdr:from>
    <xdr:to>
      <xdr:col>102</xdr:col>
      <xdr:colOff>165100</xdr:colOff>
      <xdr:row>105</xdr:row>
      <xdr:rowOff>117475</xdr:rowOff>
    </xdr:to>
    <xdr:sp macro="" textlink="">
      <xdr:nvSpPr>
        <xdr:cNvPr id="741" name="楕円 740">
          <a:extLst>
            <a:ext uri="{FF2B5EF4-FFF2-40B4-BE49-F238E27FC236}">
              <a16:creationId xmlns:a16="http://schemas.microsoft.com/office/drawing/2014/main" id="{5AF12B33-2ED6-4AE9-B81D-207C111813BE}"/>
            </a:ext>
          </a:extLst>
        </xdr:cNvPr>
        <xdr:cNvSpPr/>
      </xdr:nvSpPr>
      <xdr:spPr>
        <a:xfrm>
          <a:off x="19494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66675</xdr:rowOff>
    </xdr:to>
    <xdr:cxnSp macro="">
      <xdr:nvCxnSpPr>
        <xdr:cNvPr id="742" name="直線コネクタ 741">
          <a:extLst>
            <a:ext uri="{FF2B5EF4-FFF2-40B4-BE49-F238E27FC236}">
              <a16:creationId xmlns:a16="http://schemas.microsoft.com/office/drawing/2014/main" id="{A1124DB7-4A11-4AB4-A843-7ACB317D85AD}"/>
            </a:ext>
          </a:extLst>
        </xdr:cNvPr>
        <xdr:cNvCxnSpPr/>
      </xdr:nvCxnSpPr>
      <xdr:spPr>
        <a:xfrm flipV="1">
          <a:off x="19545300" y="180555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743" name="楕円 742">
          <a:extLst>
            <a:ext uri="{FF2B5EF4-FFF2-40B4-BE49-F238E27FC236}">
              <a16:creationId xmlns:a16="http://schemas.microsoft.com/office/drawing/2014/main" id="{8A079033-4733-49FD-8319-950181F638C1}"/>
            </a:ext>
          </a:extLst>
        </xdr:cNvPr>
        <xdr:cNvSpPr/>
      </xdr:nvSpPr>
      <xdr:spPr>
        <a:xfrm>
          <a:off x="18605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66675</xdr:rowOff>
    </xdr:from>
    <xdr:to>
      <xdr:col>102</xdr:col>
      <xdr:colOff>114300</xdr:colOff>
      <xdr:row>105</xdr:row>
      <xdr:rowOff>80011</xdr:rowOff>
    </xdr:to>
    <xdr:cxnSp macro="">
      <xdr:nvCxnSpPr>
        <xdr:cNvPr id="744" name="直線コネクタ 743">
          <a:extLst>
            <a:ext uri="{FF2B5EF4-FFF2-40B4-BE49-F238E27FC236}">
              <a16:creationId xmlns:a16="http://schemas.microsoft.com/office/drawing/2014/main" id="{FE9CBF25-C700-4F46-A2BF-163BB04959A4}"/>
            </a:ext>
          </a:extLst>
        </xdr:cNvPr>
        <xdr:cNvCxnSpPr/>
      </xdr:nvCxnSpPr>
      <xdr:spPr>
        <a:xfrm flipV="1">
          <a:off x="18656300" y="180689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745" name="n_1aveValue【庁舎】&#10;一人当たり面積">
          <a:extLst>
            <a:ext uri="{FF2B5EF4-FFF2-40B4-BE49-F238E27FC236}">
              <a16:creationId xmlns:a16="http://schemas.microsoft.com/office/drawing/2014/main" id="{643AB61D-61FF-4C37-A502-C1EE322FC80C}"/>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46" name="n_2aveValue【庁舎】&#10;一人当たり面積">
          <a:extLst>
            <a:ext uri="{FF2B5EF4-FFF2-40B4-BE49-F238E27FC236}">
              <a16:creationId xmlns:a16="http://schemas.microsoft.com/office/drawing/2014/main" id="{D1AC6EFD-80D8-4479-AFC7-96D2F716E3C6}"/>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47" name="n_3aveValue【庁舎】&#10;一人当たり面積">
          <a:extLst>
            <a:ext uri="{FF2B5EF4-FFF2-40B4-BE49-F238E27FC236}">
              <a16:creationId xmlns:a16="http://schemas.microsoft.com/office/drawing/2014/main" id="{EE0D080E-0879-4FA5-8C72-F908B160B17C}"/>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748" name="n_4aveValue【庁舎】&#10;一人当たり面積">
          <a:extLst>
            <a:ext uri="{FF2B5EF4-FFF2-40B4-BE49-F238E27FC236}">
              <a16:creationId xmlns:a16="http://schemas.microsoft.com/office/drawing/2014/main" id="{362B56A1-0DD3-4FB9-8171-0DB64FE1EB64}"/>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103522</xdr:rowOff>
    </xdr:from>
    <xdr:ext cx="469744" cy="259045"/>
    <xdr:sp macro="" textlink="">
      <xdr:nvSpPr>
        <xdr:cNvPr id="749" name="n_1mainValue【庁舎】&#10;一人当たり面積">
          <a:extLst>
            <a:ext uri="{FF2B5EF4-FFF2-40B4-BE49-F238E27FC236}">
              <a16:creationId xmlns:a16="http://schemas.microsoft.com/office/drawing/2014/main" id="{761EA096-4E5E-4A69-9727-ADD1CB4366BB}"/>
            </a:ext>
          </a:extLst>
        </xdr:cNvPr>
        <xdr:cNvSpPr txBox="1"/>
      </xdr:nvSpPr>
      <xdr:spPr>
        <a:xfrm>
          <a:off x="21075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750" name="n_2mainValue【庁舎】&#10;一人当たり面積">
          <a:extLst>
            <a:ext uri="{FF2B5EF4-FFF2-40B4-BE49-F238E27FC236}">
              <a16:creationId xmlns:a16="http://schemas.microsoft.com/office/drawing/2014/main" id="{4BAF314B-8DC7-4590-8A30-5E48B3CA6DE1}"/>
            </a:ext>
          </a:extLst>
        </xdr:cNvPr>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134002</xdr:rowOff>
    </xdr:from>
    <xdr:ext cx="469744" cy="259045"/>
    <xdr:sp macro="" textlink="">
      <xdr:nvSpPr>
        <xdr:cNvPr id="751" name="n_3mainValue【庁舎】&#10;一人当たり面積">
          <a:extLst>
            <a:ext uri="{FF2B5EF4-FFF2-40B4-BE49-F238E27FC236}">
              <a16:creationId xmlns:a16="http://schemas.microsoft.com/office/drawing/2014/main" id="{0FAAD229-F524-44E4-B16C-51F7C7FC06C6}"/>
            </a:ext>
          </a:extLst>
        </xdr:cNvPr>
        <xdr:cNvSpPr txBox="1"/>
      </xdr:nvSpPr>
      <xdr:spPr>
        <a:xfrm>
          <a:off x="19310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752" name="n_4mainValue【庁舎】&#10;一人当たり面積">
          <a:extLst>
            <a:ext uri="{FF2B5EF4-FFF2-40B4-BE49-F238E27FC236}">
              <a16:creationId xmlns:a16="http://schemas.microsoft.com/office/drawing/2014/main" id="{3D4070A8-E76A-410F-A25B-F427794A610E}"/>
            </a:ext>
          </a:extLst>
        </xdr:cNvPr>
        <xdr:cNvSpPr txBox="1"/>
      </xdr:nvSpPr>
      <xdr:spPr>
        <a:xfrm>
          <a:off x="18421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1B74D958-649B-4A3F-9205-875E3A2901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215C94D5-1606-4EF9-BCE1-D957169E61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963DAE6-A38A-4EE5-AED0-214B5E07BC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有形固定資産減価償却率については，類似団体平均値と比較し保健センター，消防施設，図書館の比率が特に高くなっている。保健センターについては平成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年度にかけて外壁や内装の改修など大規模な改修を行っているが，今後も施設の長寿命化に取り組んでいく必要がある。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年度決算より反映される設備等の見直しを行っていて比率が大きく上昇しており，計画的な更新，長寿命化対策等が必要となる。図書館については，築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年以上が経過し，特に空調設備の老朽化が進んでいるため，今後大規模な改修を行うことを検討している。</a:t>
          </a:r>
        </a:p>
        <a:p>
          <a:r>
            <a:rPr kumimoji="1" lang="ja-JP" altLang="en-US" sz="1300">
              <a:latin typeface="ＭＳ Ｐゴシック" panose="020B0600070205080204" pitchFamily="50" charset="-128"/>
              <a:ea typeface="ＭＳ Ｐゴシック" panose="020B0600070205080204" pitchFamily="50" charset="-128"/>
            </a:rPr>
            <a:t>　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年以上が経過する役場庁舎については，これまで大規模な改修が行われず，機械設備や空調設備等について更新が必要な状態にあるため，外壁や内装の改修等も含めた大規模改修の検討を進めていく。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一般廃棄物処理施設の一人当たり有形固定資産額が類似団体平均値を大きく上回っており，令和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年度決算においてはさらに資産額が増えているが，これは一般廃棄物処理事業を行っている龍ケ崎地方塵芥処理組合において実施した，基幹的設備改良工事によるものであると考えられる。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人口の減少や全国平均を上回る高齢化率（２年度末</a:t>
          </a:r>
          <a:r>
            <a:rPr kumimoji="1" lang="en-US" altLang="ja-JP" sz="1300">
              <a:latin typeface="ＭＳ Ｐゴシック" panose="020B0600070205080204" pitchFamily="50" charset="-128"/>
              <a:ea typeface="ＭＳ Ｐゴシック" panose="020B0600070205080204" pitchFamily="50" charset="-128"/>
            </a:rPr>
            <a:t>44.70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a:t>
          </a:r>
        </a:p>
        <a:p>
          <a:pPr algn="l"/>
          <a:r>
            <a:rPr kumimoji="1" lang="ja-JP" altLang="en-US" sz="1300">
              <a:latin typeface="ＭＳ Ｐゴシック" panose="020B0600070205080204" pitchFamily="50" charset="-128"/>
              <a:ea typeface="ＭＳ Ｐゴシック" panose="020B0600070205080204" pitchFamily="50" charset="-128"/>
            </a:rPr>
            <a:t>　今後，数値の大幅な改善を見込むことは難しい状況にあるが，人口減少対策に関する施策と，引き続き徹底した歳出の見直しを行うとともに自主財源の確保に努め，安定的な財政基盤の確立に努めていく。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57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について，普通交付税及び地方消費税交付金の増により増加した。一方で，分子である経常経費充当一般財源については，公債費が増となったが，扶助費及び繰出金の減などの減要因が上回ったことにより減少した。そのため，対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令和２年度は類似団体平均を下回ったが，今後も引き続き事務事業の見直しなどを通じて経費の削減に努めていく。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146473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4675"/>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146473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3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138430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277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126365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834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ごみ処理やし尿処理，消防業務を一部事務組合で担っていることにより類似団体平均を下回っているが，人口一人当たりの決算額としては前年度と比較して</a:t>
          </a:r>
          <a:r>
            <a:rPr kumimoji="1" lang="en-US" altLang="ja-JP" sz="1300">
              <a:latin typeface="ＭＳ Ｐゴシック" panose="020B0600070205080204" pitchFamily="50" charset="-128"/>
              <a:ea typeface="ＭＳ Ｐゴシック" panose="020B0600070205080204" pitchFamily="50" charset="-128"/>
            </a:rPr>
            <a:t>16,506</a:t>
          </a:r>
          <a:r>
            <a:rPr kumimoji="1" lang="ja-JP" altLang="en-US" sz="1300">
              <a:latin typeface="ＭＳ Ｐゴシック" panose="020B0600070205080204" pitchFamily="50" charset="-128"/>
              <a:ea typeface="ＭＳ Ｐゴシック" panose="020B0600070205080204" pitchFamily="50" charset="-128"/>
            </a:rPr>
            <a:t>円増となった。衛生組合及び塵芥処理組合において基幹的設備改良工事等を行ったことが増加の要因として挙げられる。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今後も，物件費をはじめとする経費の削減に努めていく。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123382</xdr:rowOff>
    </xdr:from>
    <xdr:to>
      <xdr:col>23</xdr:col>
      <xdr:colOff>133350</xdr:colOff>
      <xdr:row>82</xdr:row>
      <xdr:rowOff>84694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0832"/>
          <a:ext cx="838200" cy="1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96171</xdr:rowOff>
    </xdr:from>
    <xdr:to>
      <xdr:col>19</xdr:col>
      <xdr:colOff>133350</xdr:colOff>
      <xdr:row>81</xdr:row>
      <xdr:rowOff>123382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3621"/>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72916</xdr:rowOff>
    </xdr:from>
    <xdr:to>
      <xdr:col>15</xdr:col>
      <xdr:colOff>82550</xdr:colOff>
      <xdr:row>81</xdr:row>
      <xdr:rowOff>96171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60366"/>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62212</xdr:rowOff>
    </xdr:from>
    <xdr:to>
      <xdr:col>11</xdr:col>
      <xdr:colOff>31750</xdr:colOff>
      <xdr:row>81</xdr:row>
      <xdr:rowOff>72916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9662"/>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33894</xdr:rowOff>
    </xdr:from>
    <xdr:to>
      <xdr:col>23</xdr:col>
      <xdr:colOff>184150</xdr:colOff>
      <xdr:row>82</xdr:row>
      <xdr:rowOff>135494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50421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72582</xdr:rowOff>
    </xdr:from>
    <xdr:to>
      <xdr:col>19</xdr:col>
      <xdr:colOff>184150</xdr:colOff>
      <xdr:row>82</xdr:row>
      <xdr:rowOff>2732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45371</xdr:rowOff>
    </xdr:from>
    <xdr:to>
      <xdr:col>15</xdr:col>
      <xdr:colOff>133350</xdr:colOff>
      <xdr:row>81</xdr:row>
      <xdr:rowOff>146971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157148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22116</xdr:rowOff>
    </xdr:from>
    <xdr:to>
      <xdr:col>11</xdr:col>
      <xdr:colOff>82550</xdr:colOff>
      <xdr:row>81</xdr:row>
      <xdr:rowOff>123716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133893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11412</xdr:rowOff>
    </xdr:from>
    <xdr:to>
      <xdr:col>7</xdr:col>
      <xdr:colOff>31750</xdr:colOff>
      <xdr:row>81</xdr:row>
      <xdr:rowOff>113012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123189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ポイント上回り，全国的平均よりも高い水準となった。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今後も，行財政改革行動計画に基づき，職階や給与体系等の見直しなども含め，引き続き給与の適正化に努める。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89663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7604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164592</xdr:rowOff>
    </xdr:from>
    <xdr:to>
      <xdr:col>77</xdr:col>
      <xdr:colOff>44450</xdr:colOff>
      <xdr:row>85</xdr:row>
      <xdr:rowOff>2794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87376</xdr:rowOff>
    </xdr:from>
    <xdr:to>
      <xdr:col>72</xdr:col>
      <xdr:colOff>203200</xdr:colOff>
      <xdr:row>84</xdr:row>
      <xdr:rowOff>164592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8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87376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38863</xdr:rowOff>
    </xdr:from>
    <xdr:to>
      <xdr:col>81</xdr:col>
      <xdr:colOff>95250</xdr:colOff>
      <xdr:row>85</xdr:row>
      <xdr:rowOff>140463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113792</xdr:rowOff>
    </xdr:from>
    <xdr:to>
      <xdr:col>73</xdr:col>
      <xdr:colOff>44450</xdr:colOff>
      <xdr:row>85</xdr:row>
      <xdr:rowOff>43942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54119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36576</xdr:rowOff>
    </xdr:from>
    <xdr:to>
      <xdr:col>68</xdr:col>
      <xdr:colOff>203200</xdr:colOff>
      <xdr:row>84</xdr:row>
      <xdr:rowOff>138176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148353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令和２年度は，前年度と比べ一般職員数は同じであるが，町の人口が減少したため，人口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人当たり職員数は，前年度よりも</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人増となり，類似団体平均と比較しても，</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ポイント高い水準となった。</a:t>
          </a:r>
        </a:p>
        <a:p>
          <a:r>
            <a:rPr kumimoji="1" lang="ja-JP" altLang="en-US" sz="1300">
              <a:latin typeface="ＭＳ Ｐゴシック" panose="020B0600070205080204" pitchFamily="50" charset="-128"/>
              <a:ea typeface="ＭＳ Ｐゴシック" panose="020B0600070205080204" pitchFamily="50" charset="-128"/>
            </a:rPr>
            <a:t>　職務量は増加傾向にあるが，組織や事務事業の見直しと併せて，職員定数条例に基づいた適切な定員管理に努める。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167499</xdr:rowOff>
    </xdr:from>
    <xdr:to>
      <xdr:col>81</xdr:col>
      <xdr:colOff>44450</xdr:colOff>
      <xdr:row>61</xdr:row>
      <xdr:rowOff>12136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449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139347</xdr:rowOff>
    </xdr:from>
    <xdr:to>
      <xdr:col>77</xdr:col>
      <xdr:colOff>44450</xdr:colOff>
      <xdr:row>60</xdr:row>
      <xdr:rowOff>167499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634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83044</xdr:rowOff>
    </xdr:from>
    <xdr:to>
      <xdr:col>72</xdr:col>
      <xdr:colOff>203200</xdr:colOff>
      <xdr:row>60</xdr:row>
      <xdr:rowOff>139347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7004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58914</xdr:rowOff>
    </xdr:from>
    <xdr:to>
      <xdr:col>68</xdr:col>
      <xdr:colOff>152400</xdr:colOff>
      <xdr:row>60</xdr:row>
      <xdr:rowOff>83044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5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132786</xdr:rowOff>
    </xdr:from>
    <xdr:to>
      <xdr:col>81</xdr:col>
      <xdr:colOff>95250</xdr:colOff>
      <xdr:row>61</xdr:row>
      <xdr:rowOff>62936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104863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116699</xdr:rowOff>
    </xdr:from>
    <xdr:to>
      <xdr:col>77</xdr:col>
      <xdr:colOff>95250</xdr:colOff>
      <xdr:row>61</xdr:row>
      <xdr:rowOff>46849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31626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9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88547</xdr:rowOff>
    </xdr:from>
    <xdr:to>
      <xdr:col>73</xdr:col>
      <xdr:colOff>44450</xdr:colOff>
      <xdr:row>61</xdr:row>
      <xdr:rowOff>18697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6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32244</xdr:rowOff>
    </xdr:from>
    <xdr:to>
      <xdr:col>68</xdr:col>
      <xdr:colOff>203200</xdr:colOff>
      <xdr:row>60</xdr:row>
      <xdr:rowOff>133844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144021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8114</xdr:rowOff>
    </xdr:from>
    <xdr:to>
      <xdr:col>64</xdr:col>
      <xdr:colOff>152400</xdr:colOff>
      <xdr:row>60</xdr:row>
      <xdr:rowOff>109714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119891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の学校教育施設の元金償還が始まったが，減税補てん債や臨時財政対策債の償還終了，利根地区土地改良事業負担金の一部支払い終了等による減などにより，前年度と同水準となった。類似団体平均を下回っ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実質公債費比率は，低水準で推移しているが，今後，小中学校大規模改造工事債や過疎対策事業債の元金償還開始等により元利償還金が増加に転じる可能性もあるため，引き続き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144018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0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168148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168148</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117348</xdr:rowOff>
    </xdr:from>
    <xdr:to>
      <xdr:col>68</xdr:col>
      <xdr:colOff>203200</xdr:colOff>
      <xdr:row>40</xdr:row>
      <xdr:rowOff>47498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57675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等の起債による地方債残高の増などにより将来負担額は前年度よりも増となったが，充当可能財源等についても財政調整基金の残高増等により増え，将来負担額よりも充当可能財源等が上回ったため，前年度と同様に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過疎地域に指定されたことにより，過疎対策事業債の発行による地方債残高の増加が見込まれるが，適正な起債管理や充当可能基金への積立等による適正な基金管理を行い，財政健全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ポイント減となったが，依然として類似団体平均と比較して高い水準にある。これは，職員の平均年齢が高いことが影響しているものと考えられる。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今後も退職者の再任用での登用が見込まれることから，正職員や会計年度任用職員も含めた適正な人員管理に努めていく。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5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　令和２年度から施行している新行財政改革行動計画に基づき，今後も，引き続き徹底した経常経費の見直しを行い，物件費の削減に努めていく。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136525</xdr:rowOff>
    </xdr:from>
    <xdr:to>
      <xdr:col>82</xdr:col>
      <xdr:colOff>107950</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08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3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79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85725</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114300</xdr:rowOff>
    </xdr:from>
    <xdr:to>
      <xdr:col>74</xdr:col>
      <xdr:colOff>31750</xdr:colOff>
      <xdr:row>16</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102252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障害者自立支援給付費や障害児施設措置費給付費などの障害者に係る給付費が増加した影響で増となった。</a:t>
          </a:r>
        </a:p>
        <a:p>
          <a:r>
            <a:rPr kumimoji="1" lang="ja-JP" altLang="en-US" sz="1300">
              <a:latin typeface="ＭＳ Ｐゴシック" panose="020B0600070205080204" pitchFamily="50" charset="-128"/>
              <a:ea typeface="ＭＳ Ｐゴシック" panose="020B0600070205080204" pitchFamily="50" charset="-128"/>
            </a:rPr>
            <a:t>　扶助費は社会保障にかかわる費用であり，高齢化の進行により今後増大していくことが見込まれるが，国や県との制度内容との整合を図りながら，適正な執行に努めていく。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25400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2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139700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5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ポイント高い水準となった。</a:t>
          </a:r>
        </a:p>
        <a:p>
          <a:r>
            <a:rPr kumimoji="1" lang="ja-JP" altLang="en-US" sz="1300">
              <a:latin typeface="ＭＳ Ｐゴシック" panose="020B0600070205080204" pitchFamily="50" charset="-128"/>
              <a:ea typeface="ＭＳ Ｐゴシック" panose="020B0600070205080204" pitchFamily="50" charset="-128"/>
            </a:rPr>
            <a:t>　高齢化による給付の増加により，介護保険特別会計及び後期高齢者医療特別会計における繰出金が大きく増加している。</a:t>
          </a:r>
        </a:p>
        <a:p>
          <a:r>
            <a:rPr kumimoji="1" lang="ja-JP" altLang="en-US" sz="1300">
              <a:latin typeface="ＭＳ Ｐゴシック" panose="020B0600070205080204" pitchFamily="50" charset="-128"/>
              <a:ea typeface="ＭＳ Ｐゴシック" panose="020B0600070205080204" pitchFamily="50" charset="-128"/>
            </a:rPr>
            <a:t>　より一層の使用料・保険料の徴収強化や歳出削減に向けた取り組みに努めていく。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03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123190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ポイント低い水準となった。</a:t>
          </a:r>
        </a:p>
        <a:p>
          <a:r>
            <a:rPr kumimoji="1" lang="ja-JP" altLang="en-US" sz="1300">
              <a:latin typeface="ＭＳ Ｐゴシック" panose="020B0600070205080204" pitchFamily="50" charset="-128"/>
              <a:ea typeface="ＭＳ Ｐゴシック" panose="020B0600070205080204" pitchFamily="50" charset="-128"/>
            </a:rPr>
            <a:t>　要因としては，塵芥処理組合負担金及び土地改良事業負担金が増となったことが挙げられる。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今後も，各種補助金等の必要性を検証し，補助費等の抑制に努めていく。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35</xdr:row>
      <xdr:rowOff>144961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2611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36</xdr:row>
      <xdr:rowOff>78014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64951</xdr:rowOff>
    </xdr:from>
    <xdr:to>
      <xdr:col>73</xdr:col>
      <xdr:colOff>180975</xdr:colOff>
      <xdr:row>36</xdr:row>
      <xdr:rowOff>78014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71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64951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58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公債費については，前年度と比べ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ポイント低い水準を維持している。</a:t>
          </a:r>
        </a:p>
        <a:p>
          <a:r>
            <a:rPr kumimoji="1" lang="ja-JP" altLang="en-US" sz="1300">
              <a:latin typeface="ＭＳ Ｐゴシック" panose="020B0600070205080204" pitchFamily="50" charset="-128"/>
              <a:ea typeface="ＭＳ Ｐゴシック" panose="020B0600070205080204" pitchFamily="50" charset="-128"/>
            </a:rPr>
            <a:t>　要因としては，減税補てん債や臨時財政対策債の償還終了が挙げられる。ただし今後は，小中学校大規模改造工事事業債や過疎対策事業債の元金償還開始により公債費が増加に転じる可能性もある。普通建設事業の必要性や費用対効果等を十分考慮し，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152146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ポイント高い水準となった。稲敷地方広域市町村圏事務組合負担金や，介護保険特別会計及び後期高齢者医療特別会計への繰出金が増となったことが主な要因である。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今後は，経常経費に占める割合の高い人件費や繰出金を中心に改善を図るなど，経常経費の削減に努めていく。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524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435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62230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404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49720</xdr:rowOff>
    </xdr:from>
    <xdr:to>
      <xdr:col>29</xdr:col>
      <xdr:colOff>127000</xdr:colOff>
      <xdr:row>17</xdr:row>
      <xdr:rowOff>99111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1995"/>
          <a:ext cx="647700" cy="4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34497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99111</xdr:rowOff>
    </xdr:from>
    <xdr:to>
      <xdr:col>26</xdr:col>
      <xdr:colOff>50800</xdr:colOff>
      <xdr:row>17</xdr:row>
      <xdr:rowOff>120777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1386"/>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120777</xdr:rowOff>
    </xdr:from>
    <xdr:to>
      <xdr:col>22</xdr:col>
      <xdr:colOff>114300</xdr:colOff>
      <xdr:row>17</xdr:row>
      <xdr:rowOff>149911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3052"/>
          <a:ext cx="698500" cy="2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149911</xdr:rowOff>
    </xdr:from>
    <xdr:to>
      <xdr:col>18</xdr:col>
      <xdr:colOff>177800</xdr:colOff>
      <xdr:row>18</xdr:row>
      <xdr:rowOff>28537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2186"/>
          <a:ext cx="698500" cy="5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170370</xdr:rowOff>
    </xdr:from>
    <xdr:to>
      <xdr:col>29</xdr:col>
      <xdr:colOff>177800</xdr:colOff>
      <xdr:row>17</xdr:row>
      <xdr:rowOff>100520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48311</xdr:rowOff>
    </xdr:from>
    <xdr:to>
      <xdr:col>26</xdr:col>
      <xdr:colOff>101600</xdr:colOff>
      <xdr:row>17</xdr:row>
      <xdr:rowOff>149911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134688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69977</xdr:rowOff>
    </xdr:from>
    <xdr:to>
      <xdr:col>22</xdr:col>
      <xdr:colOff>165100</xdr:colOff>
      <xdr:row>18</xdr:row>
      <xdr:rowOff>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156354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99111</xdr:rowOff>
    </xdr:from>
    <xdr:to>
      <xdr:col>19</xdr:col>
      <xdr:colOff>38100</xdr:colOff>
      <xdr:row>18</xdr:row>
      <xdr:rowOff>29261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149187</xdr:rowOff>
    </xdr:from>
    <xdr:to>
      <xdr:col>15</xdr:col>
      <xdr:colOff>101600</xdr:colOff>
      <xdr:row>18</xdr:row>
      <xdr:rowOff>79337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148717</xdr:rowOff>
    </xdr:from>
    <xdr:to>
      <xdr:col>29</xdr:col>
      <xdr:colOff>127000</xdr:colOff>
      <xdr:row>36</xdr:row>
      <xdr:rowOff>153956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1967"/>
          <a:ext cx="647700" cy="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147974</xdr:rowOff>
    </xdr:from>
    <xdr:to>
      <xdr:col>26</xdr:col>
      <xdr:colOff>50800</xdr:colOff>
      <xdr:row>36</xdr:row>
      <xdr:rowOff>153956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01224"/>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147974</xdr:rowOff>
    </xdr:from>
    <xdr:to>
      <xdr:col>22</xdr:col>
      <xdr:colOff>114300</xdr:colOff>
      <xdr:row>36</xdr:row>
      <xdr:rowOff>149136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01224"/>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134410</xdr:rowOff>
    </xdr:from>
    <xdr:to>
      <xdr:col>18</xdr:col>
      <xdr:colOff>177800</xdr:colOff>
      <xdr:row>36</xdr:row>
      <xdr:rowOff>149136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7660"/>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97917</xdr:rowOff>
    </xdr:from>
    <xdr:to>
      <xdr:col>29</xdr:col>
      <xdr:colOff>177800</xdr:colOff>
      <xdr:row>37</xdr:row>
      <xdr:rowOff>28067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103156</xdr:rowOff>
    </xdr:from>
    <xdr:to>
      <xdr:col>26</xdr:col>
      <xdr:colOff>101600</xdr:colOff>
      <xdr:row>37</xdr:row>
      <xdr:rowOff>33306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18083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97174</xdr:rowOff>
    </xdr:from>
    <xdr:to>
      <xdr:col>22</xdr:col>
      <xdr:colOff>165100</xdr:colOff>
      <xdr:row>37</xdr:row>
      <xdr:rowOff>27324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98336</xdr:rowOff>
    </xdr:from>
    <xdr:to>
      <xdr:col>19</xdr:col>
      <xdr:colOff>38100</xdr:colOff>
      <xdr:row>37</xdr:row>
      <xdr:rowOff>28486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83610</xdr:rowOff>
    </xdr:from>
    <xdr:to>
      <xdr:col>15</xdr:col>
      <xdr:colOff>101600</xdr:colOff>
      <xdr:row>37</xdr:row>
      <xdr:rowOff>13760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169987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8451</xdr:rowOff>
    </xdr:from>
    <xdr:to>
      <xdr:col>24</xdr:col>
      <xdr:colOff>63500</xdr:colOff>
      <xdr:row>35</xdr:row>
      <xdr:rowOff>135846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09201"/>
          <a:ext cx="8382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135846</xdr:rowOff>
    </xdr:from>
    <xdr:to>
      <xdr:col>19</xdr:col>
      <xdr:colOff>177800</xdr:colOff>
      <xdr:row>35</xdr:row>
      <xdr:rowOff>146803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6596"/>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146803</xdr:rowOff>
    </xdr:from>
    <xdr:to>
      <xdr:col>15</xdr:col>
      <xdr:colOff>50800</xdr:colOff>
      <xdr:row>35</xdr:row>
      <xdr:rowOff>169549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755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169549</xdr:rowOff>
    </xdr:from>
    <xdr:to>
      <xdr:col>10</xdr:col>
      <xdr:colOff>114300</xdr:colOff>
      <xdr:row>36</xdr:row>
      <xdr:rowOff>46186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0299"/>
          <a:ext cx="889000" cy="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129101</xdr:rowOff>
    </xdr:from>
    <xdr:to>
      <xdr:col>24</xdr:col>
      <xdr:colOff>114300</xdr:colOff>
      <xdr:row>35</xdr:row>
      <xdr:rowOff>59251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107528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85046</xdr:rowOff>
    </xdr:from>
    <xdr:to>
      <xdr:col>20</xdr:col>
      <xdr:colOff>38100</xdr:colOff>
      <xdr:row>36</xdr:row>
      <xdr:rowOff>15196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96003</xdr:rowOff>
    </xdr:from>
    <xdr:to>
      <xdr:col>15</xdr:col>
      <xdr:colOff>101600</xdr:colOff>
      <xdr:row>36</xdr:row>
      <xdr:rowOff>26153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118749</xdr:rowOff>
    </xdr:from>
    <xdr:to>
      <xdr:col>10</xdr:col>
      <xdr:colOff>165100</xdr:colOff>
      <xdr:row>36</xdr:row>
      <xdr:rowOff>48899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40026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166836</xdr:rowOff>
    </xdr:from>
    <xdr:to>
      <xdr:col>6</xdr:col>
      <xdr:colOff>38100</xdr:colOff>
      <xdr:row>36</xdr:row>
      <xdr:rowOff>96986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88113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131864</xdr:rowOff>
    </xdr:from>
    <xdr:to>
      <xdr:col>24</xdr:col>
      <xdr:colOff>62865</xdr:colOff>
      <xdr:row>57</xdr:row>
      <xdr:rowOff>112370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4364"/>
          <a:ext cx="1270" cy="118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112370</xdr:rowOff>
    </xdr:from>
    <xdr:to>
      <xdr:col>24</xdr:col>
      <xdr:colOff>152400</xdr:colOff>
      <xdr:row>57</xdr:row>
      <xdr:rowOff>112370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78541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131864</xdr:rowOff>
    </xdr:from>
    <xdr:to>
      <xdr:col>24</xdr:col>
      <xdr:colOff>152400</xdr:colOff>
      <xdr:row>50</xdr:row>
      <xdr:rowOff>131864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70041</xdr:rowOff>
    </xdr:from>
    <xdr:to>
      <xdr:col>24</xdr:col>
      <xdr:colOff>63500</xdr:colOff>
      <xdr:row>58</xdr:row>
      <xdr:rowOff>4508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2691"/>
          <a:ext cx="8382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20870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7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169443</xdr:rowOff>
    </xdr:from>
    <xdr:to>
      <xdr:col>24</xdr:col>
      <xdr:colOff>114300</xdr:colOff>
      <xdr:row>55</xdr:row>
      <xdr:rowOff>99593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4508</xdr:rowOff>
    </xdr:from>
    <xdr:to>
      <xdr:col>19</xdr:col>
      <xdr:colOff>177800</xdr:colOff>
      <xdr:row>58</xdr:row>
      <xdr:rowOff>21489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8608"/>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35966</xdr:rowOff>
    </xdr:from>
    <xdr:to>
      <xdr:col>20</xdr:col>
      <xdr:colOff>38100</xdr:colOff>
      <xdr:row>55</xdr:row>
      <xdr:rowOff>137566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6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154093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21489</xdr:rowOff>
    </xdr:from>
    <xdr:to>
      <xdr:col>15</xdr:col>
      <xdr:colOff>50800</xdr:colOff>
      <xdr:row>58</xdr:row>
      <xdr:rowOff>45745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5589"/>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70930</xdr:rowOff>
    </xdr:from>
    <xdr:to>
      <xdr:col>15</xdr:col>
      <xdr:colOff>101600</xdr:colOff>
      <xdr:row>55</xdr:row>
      <xdr:rowOff>1080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3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17607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7188</xdr:rowOff>
    </xdr:from>
    <xdr:to>
      <xdr:col>10</xdr:col>
      <xdr:colOff>114300</xdr:colOff>
      <xdr:row>58</xdr:row>
      <xdr:rowOff>45745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128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104661</xdr:rowOff>
    </xdr:from>
    <xdr:to>
      <xdr:col>10</xdr:col>
      <xdr:colOff>165100</xdr:colOff>
      <xdr:row>56</xdr:row>
      <xdr:rowOff>34811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3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51338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85306</xdr:rowOff>
    </xdr:from>
    <xdr:to>
      <xdr:col>6</xdr:col>
      <xdr:colOff>38100</xdr:colOff>
      <xdr:row>56</xdr:row>
      <xdr:rowOff>15456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1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31983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19241</xdr:rowOff>
    </xdr:from>
    <xdr:to>
      <xdr:col>24</xdr:col>
      <xdr:colOff>114300</xdr:colOff>
      <xdr:row>57</xdr:row>
      <xdr:rowOff>120841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105618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125158</xdr:rowOff>
    </xdr:from>
    <xdr:to>
      <xdr:col>20</xdr:col>
      <xdr:colOff>38100</xdr:colOff>
      <xdr:row>58</xdr:row>
      <xdr:rowOff>55308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46435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142139</xdr:rowOff>
    </xdr:from>
    <xdr:to>
      <xdr:col>15</xdr:col>
      <xdr:colOff>101600</xdr:colOff>
      <xdr:row>58</xdr:row>
      <xdr:rowOff>72289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63416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166395</xdr:rowOff>
    </xdr:from>
    <xdr:to>
      <xdr:col>10</xdr:col>
      <xdr:colOff>165100</xdr:colOff>
      <xdr:row>58</xdr:row>
      <xdr:rowOff>96545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127838</xdr:rowOff>
    </xdr:from>
    <xdr:to>
      <xdr:col>6</xdr:col>
      <xdr:colOff>38100</xdr:colOff>
      <xdr:row>58</xdr:row>
      <xdr:rowOff>57988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49115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30131</xdr:rowOff>
    </xdr:from>
    <xdr:to>
      <xdr:col>24</xdr:col>
      <xdr:colOff>63500</xdr:colOff>
      <xdr:row>78</xdr:row>
      <xdr:rowOff>35344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3231"/>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30131</xdr:rowOff>
    </xdr:from>
    <xdr:to>
      <xdr:col>19</xdr:col>
      <xdr:colOff>177800</xdr:colOff>
      <xdr:row>78</xdr:row>
      <xdr:rowOff>36235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323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36235</xdr:rowOff>
    </xdr:from>
    <xdr:to>
      <xdr:col>15</xdr:col>
      <xdr:colOff>50800</xdr:colOff>
      <xdr:row>78</xdr:row>
      <xdr:rowOff>40785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933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40785</xdr:rowOff>
    </xdr:from>
    <xdr:to>
      <xdr:col>10</xdr:col>
      <xdr:colOff>114300</xdr:colOff>
      <xdr:row>78</xdr:row>
      <xdr:rowOff>42202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388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155994</xdr:rowOff>
    </xdr:from>
    <xdr:to>
      <xdr:col>24</xdr:col>
      <xdr:colOff>114300</xdr:colOff>
      <xdr:row>78</xdr:row>
      <xdr:rowOff>86144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150781</xdr:rowOff>
    </xdr:from>
    <xdr:to>
      <xdr:col>20</xdr:col>
      <xdr:colOff>38100</xdr:colOff>
      <xdr:row>78</xdr:row>
      <xdr:rowOff>80931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72058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156885</xdr:rowOff>
    </xdr:from>
    <xdr:to>
      <xdr:col>15</xdr:col>
      <xdr:colOff>101600</xdr:colOff>
      <xdr:row>78</xdr:row>
      <xdr:rowOff>87035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78162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161435</xdr:rowOff>
    </xdr:from>
    <xdr:to>
      <xdr:col>10</xdr:col>
      <xdr:colOff>165100</xdr:colOff>
      <xdr:row>78</xdr:row>
      <xdr:rowOff>91585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82712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162852</xdr:rowOff>
    </xdr:from>
    <xdr:to>
      <xdr:col>6</xdr:col>
      <xdr:colOff>38100</xdr:colOff>
      <xdr:row>78</xdr:row>
      <xdr:rowOff>93002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106353</xdr:rowOff>
    </xdr:from>
    <xdr:to>
      <xdr:col>24</xdr:col>
      <xdr:colOff>63500</xdr:colOff>
      <xdr:row>96</xdr:row>
      <xdr:rowOff>151202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65553"/>
          <a:ext cx="8382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151202</xdr:rowOff>
    </xdr:from>
    <xdr:to>
      <xdr:col>19</xdr:col>
      <xdr:colOff>177800</xdr:colOff>
      <xdr:row>96</xdr:row>
      <xdr:rowOff>168218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0402"/>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167918</xdr:rowOff>
    </xdr:from>
    <xdr:to>
      <xdr:col>15</xdr:col>
      <xdr:colOff>50800</xdr:colOff>
      <xdr:row>96</xdr:row>
      <xdr:rowOff>168218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27118"/>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98223</xdr:rowOff>
    </xdr:from>
    <xdr:to>
      <xdr:col>10</xdr:col>
      <xdr:colOff>114300</xdr:colOff>
      <xdr:row>96</xdr:row>
      <xdr:rowOff>167918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57423"/>
          <a:ext cx="8890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55553</xdr:rowOff>
    </xdr:from>
    <xdr:to>
      <xdr:col>24</xdr:col>
      <xdr:colOff>114300</xdr:colOff>
      <xdr:row>96</xdr:row>
      <xdr:rowOff>157153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33980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100402</xdr:rowOff>
    </xdr:from>
    <xdr:to>
      <xdr:col>20</xdr:col>
      <xdr:colOff>38100</xdr:colOff>
      <xdr:row>97</xdr:row>
      <xdr:rowOff>30552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21679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117418</xdr:rowOff>
    </xdr:from>
    <xdr:to>
      <xdr:col>15</xdr:col>
      <xdr:colOff>101600</xdr:colOff>
      <xdr:row>97</xdr:row>
      <xdr:rowOff>47568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117118</xdr:rowOff>
    </xdr:from>
    <xdr:to>
      <xdr:col>10</xdr:col>
      <xdr:colOff>165100</xdr:colOff>
      <xdr:row>97</xdr:row>
      <xdr:rowOff>47268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38395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47423</xdr:rowOff>
    </xdr:from>
    <xdr:to>
      <xdr:col>6</xdr:col>
      <xdr:colOff>38100</xdr:colOff>
      <xdr:row>96</xdr:row>
      <xdr:rowOff>149023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140150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9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69488</xdr:rowOff>
    </xdr:from>
    <xdr:to>
      <xdr:col>55</xdr:col>
      <xdr:colOff>0</xdr:colOff>
      <xdr:row>37</xdr:row>
      <xdr:rowOff>96431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98788"/>
          <a:ext cx="838200" cy="5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96431</xdr:rowOff>
    </xdr:from>
    <xdr:to>
      <xdr:col>50</xdr:col>
      <xdr:colOff>114300</xdr:colOff>
      <xdr:row>37</xdr:row>
      <xdr:rowOff>116090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4008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116090</xdr:rowOff>
    </xdr:from>
    <xdr:to>
      <xdr:col>45</xdr:col>
      <xdr:colOff>177800</xdr:colOff>
      <xdr:row>37</xdr:row>
      <xdr:rowOff>120758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59740"/>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60006</xdr:rowOff>
    </xdr:from>
    <xdr:to>
      <xdr:col>41</xdr:col>
      <xdr:colOff>50800</xdr:colOff>
      <xdr:row>37</xdr:row>
      <xdr:rowOff>120758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03656"/>
          <a:ext cx="8890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18688</xdr:rowOff>
    </xdr:from>
    <xdr:to>
      <xdr:col>55</xdr:col>
      <xdr:colOff>50800</xdr:colOff>
      <xdr:row>34</xdr:row>
      <xdr:rowOff>120288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168565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2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45631</xdr:rowOff>
    </xdr:from>
    <xdr:to>
      <xdr:col>50</xdr:col>
      <xdr:colOff>165100</xdr:colOff>
      <xdr:row>37</xdr:row>
      <xdr:rowOff>147231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138358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65290</xdr:rowOff>
    </xdr:from>
    <xdr:to>
      <xdr:col>46</xdr:col>
      <xdr:colOff>38100</xdr:colOff>
      <xdr:row>37</xdr:row>
      <xdr:rowOff>166891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08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158017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69958</xdr:rowOff>
    </xdr:from>
    <xdr:to>
      <xdr:col>41</xdr:col>
      <xdr:colOff>101600</xdr:colOff>
      <xdr:row>38</xdr:row>
      <xdr:rowOff>109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3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162686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9206</xdr:rowOff>
    </xdr:from>
    <xdr:to>
      <xdr:col>36</xdr:col>
      <xdr:colOff>165100</xdr:colOff>
      <xdr:row>37</xdr:row>
      <xdr:rowOff>110806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101933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4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121467</xdr:rowOff>
    </xdr:from>
    <xdr:to>
      <xdr:col>55</xdr:col>
      <xdr:colOff>0</xdr:colOff>
      <xdr:row>58</xdr:row>
      <xdr:rowOff>18624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4117"/>
          <a:ext cx="838200" cy="6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18624</xdr:rowOff>
    </xdr:from>
    <xdr:to>
      <xdr:col>50</xdr:col>
      <xdr:colOff>114300</xdr:colOff>
      <xdr:row>58</xdr:row>
      <xdr:rowOff>34352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62724"/>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1630</xdr:rowOff>
    </xdr:from>
    <xdr:to>
      <xdr:col>45</xdr:col>
      <xdr:colOff>177800</xdr:colOff>
      <xdr:row>58</xdr:row>
      <xdr:rowOff>34352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45730"/>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28079</xdr:rowOff>
    </xdr:from>
    <xdr:to>
      <xdr:col>41</xdr:col>
      <xdr:colOff>50800</xdr:colOff>
      <xdr:row>58</xdr:row>
      <xdr:rowOff>1630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00729"/>
          <a:ext cx="889000" cy="1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70667</xdr:rowOff>
    </xdr:from>
    <xdr:to>
      <xdr:col>55</xdr:col>
      <xdr:colOff>50800</xdr:colOff>
      <xdr:row>58</xdr:row>
      <xdr:rowOff>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49094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139274</xdr:rowOff>
    </xdr:from>
    <xdr:to>
      <xdr:col>50</xdr:col>
      <xdr:colOff>165100</xdr:colOff>
      <xdr:row>58</xdr:row>
      <xdr:rowOff>69424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60551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155002</xdr:rowOff>
    </xdr:from>
    <xdr:to>
      <xdr:col>46</xdr:col>
      <xdr:colOff>38100</xdr:colOff>
      <xdr:row>58</xdr:row>
      <xdr:rowOff>85152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76279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122280</xdr:rowOff>
    </xdr:from>
    <xdr:to>
      <xdr:col>41</xdr:col>
      <xdr:colOff>101600</xdr:colOff>
      <xdr:row>58</xdr:row>
      <xdr:rowOff>52430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43557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148729</xdr:rowOff>
    </xdr:from>
    <xdr:to>
      <xdr:col>36</xdr:col>
      <xdr:colOff>165100</xdr:colOff>
      <xdr:row>57</xdr:row>
      <xdr:rowOff>78879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70006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3370</xdr:rowOff>
    </xdr:from>
    <xdr:to>
      <xdr:col>55</xdr:col>
      <xdr:colOff>0</xdr:colOff>
      <xdr:row>79</xdr:row>
      <xdr:rowOff>27800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47920"/>
          <a:ext cx="8382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27800</xdr:rowOff>
    </xdr:from>
    <xdr:to>
      <xdr:col>50</xdr:col>
      <xdr:colOff>114300</xdr:colOff>
      <xdr:row>79</xdr:row>
      <xdr:rowOff>32243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235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32243</xdr:rowOff>
    </xdr:from>
    <xdr:to>
      <xdr:col>45</xdr:col>
      <xdr:colOff>177800</xdr:colOff>
      <xdr:row>79</xdr:row>
      <xdr:rowOff>42332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6793"/>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162477</xdr:rowOff>
    </xdr:from>
    <xdr:to>
      <xdr:col>41</xdr:col>
      <xdr:colOff>50800</xdr:colOff>
      <xdr:row>79</xdr:row>
      <xdr:rowOff>42332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5577"/>
          <a:ext cx="8890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124020</xdr:rowOff>
    </xdr:from>
    <xdr:to>
      <xdr:col>55</xdr:col>
      <xdr:colOff>50800</xdr:colOff>
      <xdr:row>79</xdr:row>
      <xdr:rowOff>54170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148450</xdr:rowOff>
    </xdr:from>
    <xdr:to>
      <xdr:col>50</xdr:col>
      <xdr:colOff>165100</xdr:colOff>
      <xdr:row>79</xdr:row>
      <xdr:rowOff>78600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69727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152893</xdr:rowOff>
    </xdr:from>
    <xdr:to>
      <xdr:col>46</xdr:col>
      <xdr:colOff>38100</xdr:colOff>
      <xdr:row>79</xdr:row>
      <xdr:rowOff>83043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162982</xdr:rowOff>
    </xdr:from>
    <xdr:to>
      <xdr:col>41</xdr:col>
      <xdr:colOff>101600</xdr:colOff>
      <xdr:row>79</xdr:row>
      <xdr:rowOff>93132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84259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8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111677</xdr:rowOff>
    </xdr:from>
    <xdr:to>
      <xdr:col>36</xdr:col>
      <xdr:colOff>165100</xdr:colOff>
      <xdr:row>79</xdr:row>
      <xdr:rowOff>41827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32954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42996</xdr:rowOff>
    </xdr:from>
    <xdr:to>
      <xdr:col>55</xdr:col>
      <xdr:colOff>0</xdr:colOff>
      <xdr:row>97</xdr:row>
      <xdr:rowOff>81178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73646"/>
          <a:ext cx="838200" cy="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81178</xdr:rowOff>
    </xdr:from>
    <xdr:to>
      <xdr:col>50</xdr:col>
      <xdr:colOff>114300</xdr:colOff>
      <xdr:row>97</xdr:row>
      <xdr:rowOff>95334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11828"/>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60610</xdr:rowOff>
    </xdr:from>
    <xdr:to>
      <xdr:col>45</xdr:col>
      <xdr:colOff>177800</xdr:colOff>
      <xdr:row>97</xdr:row>
      <xdr:rowOff>95334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91260"/>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81807</xdr:rowOff>
    </xdr:from>
    <xdr:to>
      <xdr:col>41</xdr:col>
      <xdr:colOff>50800</xdr:colOff>
      <xdr:row>97</xdr:row>
      <xdr:rowOff>60610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41007"/>
          <a:ext cx="8890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163646</xdr:rowOff>
    </xdr:from>
    <xdr:to>
      <xdr:col>55</xdr:col>
      <xdr:colOff>50800</xdr:colOff>
      <xdr:row>97</xdr:row>
      <xdr:rowOff>93796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30378</xdr:rowOff>
    </xdr:from>
    <xdr:to>
      <xdr:col>50</xdr:col>
      <xdr:colOff>165100</xdr:colOff>
      <xdr:row>97</xdr:row>
      <xdr:rowOff>131978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123105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44534</xdr:rowOff>
    </xdr:from>
    <xdr:to>
      <xdr:col>46</xdr:col>
      <xdr:colOff>38100</xdr:colOff>
      <xdr:row>97</xdr:row>
      <xdr:rowOff>146134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137261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9810</xdr:rowOff>
    </xdr:from>
    <xdr:to>
      <xdr:col>41</xdr:col>
      <xdr:colOff>101600</xdr:colOff>
      <xdr:row>97</xdr:row>
      <xdr:rowOff>111410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102537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31007</xdr:rowOff>
    </xdr:from>
    <xdr:to>
      <xdr:col>36</xdr:col>
      <xdr:colOff>165100</xdr:colOff>
      <xdr:row>96</xdr:row>
      <xdr:rowOff>132607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149134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2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24605</xdr:rowOff>
    </xdr:from>
    <xdr:to>
      <xdr:col>85</xdr:col>
      <xdr:colOff>127000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39705"/>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24605</xdr:rowOff>
    </xdr:from>
    <xdr:to>
      <xdr:col>81</xdr:col>
      <xdr:colOff>50800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39705"/>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145255</xdr:rowOff>
    </xdr:from>
    <xdr:to>
      <xdr:col>81</xdr:col>
      <xdr:colOff>101600</xdr:colOff>
      <xdr:row>38</xdr:row>
      <xdr:rowOff>75405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66532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5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48747</xdr:rowOff>
    </xdr:from>
    <xdr:to>
      <xdr:col>85</xdr:col>
      <xdr:colOff>127000</xdr:colOff>
      <xdr:row>78</xdr:row>
      <xdr:rowOff>53975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21847"/>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50088</xdr:rowOff>
    </xdr:from>
    <xdr:to>
      <xdr:col>81</xdr:col>
      <xdr:colOff>50800</xdr:colOff>
      <xdr:row>78</xdr:row>
      <xdr:rowOff>53975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23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44717</xdr:rowOff>
    </xdr:from>
    <xdr:to>
      <xdr:col>76</xdr:col>
      <xdr:colOff>114300</xdr:colOff>
      <xdr:row>78</xdr:row>
      <xdr:rowOff>50088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17817"/>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44717</xdr:rowOff>
    </xdr:from>
    <xdr:to>
      <xdr:col>71</xdr:col>
      <xdr:colOff>177800</xdr:colOff>
      <xdr:row>78</xdr:row>
      <xdr:rowOff>45760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17817"/>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169397</xdr:rowOff>
    </xdr:from>
    <xdr:to>
      <xdr:col>85</xdr:col>
      <xdr:colOff>177800</xdr:colOff>
      <xdr:row>78</xdr:row>
      <xdr:rowOff>99547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147824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3175</xdr:rowOff>
    </xdr:from>
    <xdr:to>
      <xdr:col>81</xdr:col>
      <xdr:colOff>101600</xdr:colOff>
      <xdr:row>78</xdr:row>
      <xdr:rowOff>104775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170738</xdr:rowOff>
    </xdr:from>
    <xdr:to>
      <xdr:col>76</xdr:col>
      <xdr:colOff>165100</xdr:colOff>
      <xdr:row>78</xdr:row>
      <xdr:rowOff>100888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165367</xdr:rowOff>
    </xdr:from>
    <xdr:to>
      <xdr:col>72</xdr:col>
      <xdr:colOff>38100</xdr:colOff>
      <xdr:row>78</xdr:row>
      <xdr:rowOff>95517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86644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166410</xdr:rowOff>
    </xdr:from>
    <xdr:to>
      <xdr:col>67</xdr:col>
      <xdr:colOff>101600</xdr:colOff>
      <xdr:row>78</xdr:row>
      <xdr:rowOff>96560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87687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20033</xdr:rowOff>
    </xdr:from>
    <xdr:to>
      <xdr:col>85</xdr:col>
      <xdr:colOff>127000</xdr:colOff>
      <xdr:row>98</xdr:row>
      <xdr:rowOff>133789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22133"/>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76509</xdr:rowOff>
    </xdr:from>
    <xdr:to>
      <xdr:col>81</xdr:col>
      <xdr:colOff>50800</xdr:colOff>
      <xdr:row>98</xdr:row>
      <xdr:rowOff>133789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78609"/>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76509</xdr:rowOff>
    </xdr:from>
    <xdr:to>
      <xdr:col>76</xdr:col>
      <xdr:colOff>114300</xdr:colOff>
      <xdr:row>99</xdr:row>
      <xdr:rowOff>28153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78609"/>
          <a:ext cx="8890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11804</xdr:rowOff>
    </xdr:from>
    <xdr:to>
      <xdr:col>71</xdr:col>
      <xdr:colOff>177800</xdr:colOff>
      <xdr:row>99</xdr:row>
      <xdr:rowOff>28153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5354"/>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140683</xdr:rowOff>
    </xdr:from>
    <xdr:to>
      <xdr:col>85</xdr:col>
      <xdr:colOff>177800</xdr:colOff>
      <xdr:row>98</xdr:row>
      <xdr:rowOff>70833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119110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82989</xdr:rowOff>
    </xdr:from>
    <xdr:to>
      <xdr:col>81</xdr:col>
      <xdr:colOff>101600</xdr:colOff>
      <xdr:row>99</xdr:row>
      <xdr:rowOff>13139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25709</xdr:rowOff>
    </xdr:from>
    <xdr:to>
      <xdr:col>76</xdr:col>
      <xdr:colOff>165100</xdr:colOff>
      <xdr:row>98</xdr:row>
      <xdr:rowOff>127309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118436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148803</xdr:rowOff>
    </xdr:from>
    <xdr:to>
      <xdr:col>72</xdr:col>
      <xdr:colOff>38100</xdr:colOff>
      <xdr:row>99</xdr:row>
      <xdr:rowOff>78953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70080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132454</xdr:rowOff>
    </xdr:from>
    <xdr:to>
      <xdr:col>67</xdr:col>
      <xdr:colOff>101600</xdr:colOff>
      <xdr:row>99</xdr:row>
      <xdr:rowOff>62604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53731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2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38202</xdr:rowOff>
    </xdr:from>
    <xdr:to>
      <xdr:col>116</xdr:col>
      <xdr:colOff>63500</xdr:colOff>
      <xdr:row>39</xdr:row>
      <xdr:rowOff>38735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2475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43993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2528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158852</xdr:rowOff>
    </xdr:from>
    <xdr:to>
      <xdr:col>116</xdr:col>
      <xdr:colOff>114300</xdr:colOff>
      <xdr:row>39</xdr:row>
      <xdr:rowOff>89002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73779</xdr:rowOff>
    </xdr:from>
    <xdr:ext cx="313932"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8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42049</xdr:rowOff>
    </xdr:from>
    <xdr:to>
      <xdr:col>116</xdr:col>
      <xdr:colOff>63500</xdr:colOff>
      <xdr:row>59</xdr:row>
      <xdr:rowOff>42069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7599"/>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42069</xdr:rowOff>
    </xdr:from>
    <xdr:to>
      <xdr:col>111</xdr:col>
      <xdr:colOff>177800</xdr:colOff>
      <xdr:row>59</xdr:row>
      <xdr:rowOff>42126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5761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42126</xdr:rowOff>
    </xdr:from>
    <xdr:to>
      <xdr:col>107</xdr:col>
      <xdr:colOff>50800</xdr:colOff>
      <xdr:row>59</xdr:row>
      <xdr:rowOff>42145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5767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36506</xdr:rowOff>
    </xdr:from>
    <xdr:to>
      <xdr:col>102</xdr:col>
      <xdr:colOff>114300</xdr:colOff>
      <xdr:row>59</xdr:row>
      <xdr:rowOff>42145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205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162699</xdr:rowOff>
    </xdr:from>
    <xdr:to>
      <xdr:col>116</xdr:col>
      <xdr:colOff>114300</xdr:colOff>
      <xdr:row>59</xdr:row>
      <xdr:rowOff>92849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77626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162719</xdr:rowOff>
    </xdr:from>
    <xdr:to>
      <xdr:col>112</xdr:col>
      <xdr:colOff>38100</xdr:colOff>
      <xdr:row>59</xdr:row>
      <xdr:rowOff>92869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83996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162776</xdr:rowOff>
    </xdr:from>
    <xdr:to>
      <xdr:col>107</xdr:col>
      <xdr:colOff>101600</xdr:colOff>
      <xdr:row>59</xdr:row>
      <xdr:rowOff>92926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84053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162795</xdr:rowOff>
    </xdr:from>
    <xdr:to>
      <xdr:col>102</xdr:col>
      <xdr:colOff>165100</xdr:colOff>
      <xdr:row>59</xdr:row>
      <xdr:rowOff>92945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157156</xdr:rowOff>
    </xdr:from>
    <xdr:to>
      <xdr:col>98</xdr:col>
      <xdr:colOff>38100</xdr:colOff>
      <xdr:row>59</xdr:row>
      <xdr:rowOff>87306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78433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9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11063</xdr:rowOff>
    </xdr:from>
    <xdr:to>
      <xdr:col>116</xdr:col>
      <xdr:colOff>63500</xdr:colOff>
      <xdr:row>77</xdr:row>
      <xdr:rowOff>25695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12713"/>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25695</xdr:rowOff>
    </xdr:from>
    <xdr:to>
      <xdr:col>111</xdr:col>
      <xdr:colOff>177800</xdr:colOff>
      <xdr:row>77</xdr:row>
      <xdr:rowOff>128287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7345"/>
          <a:ext cx="889000" cy="10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128287</xdr:rowOff>
    </xdr:from>
    <xdr:to>
      <xdr:col>107</xdr:col>
      <xdr:colOff>50800</xdr:colOff>
      <xdr:row>77</xdr:row>
      <xdr:rowOff>135031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299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135031</xdr:rowOff>
    </xdr:from>
    <xdr:to>
      <xdr:col>102</xdr:col>
      <xdr:colOff>114300</xdr:colOff>
      <xdr:row>77</xdr:row>
      <xdr:rowOff>138688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3668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131713</xdr:rowOff>
    </xdr:from>
    <xdr:to>
      <xdr:col>116</xdr:col>
      <xdr:colOff>114300</xdr:colOff>
      <xdr:row>77</xdr:row>
      <xdr:rowOff>61863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110140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146345</xdr:rowOff>
    </xdr:from>
    <xdr:to>
      <xdr:col>112</xdr:col>
      <xdr:colOff>38100</xdr:colOff>
      <xdr:row>77</xdr:row>
      <xdr:rowOff>76495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67622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77487</xdr:rowOff>
    </xdr:from>
    <xdr:to>
      <xdr:col>107</xdr:col>
      <xdr:colOff>101600</xdr:colOff>
      <xdr:row>78</xdr:row>
      <xdr:rowOff>7637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170214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84231</xdr:rowOff>
    </xdr:from>
    <xdr:to>
      <xdr:col>102</xdr:col>
      <xdr:colOff>165100</xdr:colOff>
      <xdr:row>78</xdr:row>
      <xdr:rowOff>14381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87888</xdr:rowOff>
    </xdr:from>
    <xdr:to>
      <xdr:col>98</xdr:col>
      <xdr:colOff>38100</xdr:colOff>
      <xdr:row>78</xdr:row>
      <xdr:rowOff>18038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536,094</a:t>
          </a:r>
          <a:r>
            <a:rPr kumimoji="1" lang="ja-JP" altLang="en-US" sz="1300">
              <a:latin typeface="ＭＳ Ｐゴシック" panose="020B0600070205080204" pitchFamily="50" charset="-128"/>
              <a:ea typeface="ＭＳ Ｐゴシック" panose="020B0600070205080204" pitchFamily="50" charset="-128"/>
            </a:rPr>
            <a:t>円であり，各歳出とも類似団体平均とより下回っている状況である。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補助費等は，住民一人当たりコストは</a:t>
          </a:r>
          <a:r>
            <a:rPr kumimoji="1" lang="en-US" altLang="ja-JP" sz="1300">
              <a:latin typeface="ＭＳ Ｐゴシック" panose="020B0600070205080204" pitchFamily="50" charset="-128"/>
              <a:ea typeface="ＭＳ Ｐゴシック" panose="020B0600070205080204" pitchFamily="50" charset="-128"/>
            </a:rPr>
            <a:t>165,357</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118,393</a:t>
          </a:r>
          <a:r>
            <a:rPr kumimoji="1" lang="ja-JP" altLang="en-US" sz="1300">
              <a:latin typeface="ＭＳ Ｐゴシック" panose="020B0600070205080204" pitchFamily="50" charset="-128"/>
              <a:ea typeface="ＭＳ Ｐゴシック" panose="020B0600070205080204" pitchFamily="50" charset="-128"/>
            </a:rPr>
            <a:t>円の増となった。要因としては，特別定額給付金や，塵芥処理組合負担金及び土地改良事業負担金が増となったことが挙げられる。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普通建設事業費は，住民一人当たりコストは</a:t>
          </a:r>
          <a:r>
            <a:rPr kumimoji="1" lang="en-US" altLang="ja-JP" sz="1300">
              <a:latin typeface="ＭＳ Ｐゴシック" panose="020B0600070205080204" pitchFamily="50" charset="-128"/>
              <a:ea typeface="ＭＳ Ｐゴシック" panose="020B0600070205080204" pitchFamily="50" charset="-128"/>
            </a:rPr>
            <a:t>41,488</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15,006</a:t>
          </a:r>
          <a:r>
            <a:rPr kumimoji="1" lang="ja-JP" altLang="en-US" sz="1300">
              <a:latin typeface="ＭＳ Ｐゴシック" panose="020B0600070205080204" pitchFamily="50" charset="-128"/>
              <a:ea typeface="ＭＳ Ｐゴシック" panose="020B0600070205080204" pitchFamily="50" charset="-128"/>
            </a:rPr>
            <a:t>円の増となった。要因としては，利根町文化センター舞台吊物工事事業費の増や，道路拡幅のための移転補償費の増が挙げられる。</a:t>
          </a:r>
        </a:p>
        <a:p>
          <a:r>
            <a:rPr kumimoji="1" lang="ja-JP" altLang="en-US" sz="1300">
              <a:latin typeface="ＭＳ Ｐゴシック" panose="020B0600070205080204" pitchFamily="50" charset="-128"/>
              <a:ea typeface="ＭＳ Ｐゴシック" panose="020B0600070205080204" pitchFamily="50" charset="-128"/>
            </a:rPr>
            <a:t>　積立金は，住民一人当たりコストは</a:t>
          </a:r>
          <a:r>
            <a:rPr kumimoji="1" lang="en-US" altLang="ja-JP" sz="1300">
              <a:latin typeface="ＭＳ Ｐゴシック" panose="020B0600070205080204" pitchFamily="50" charset="-128"/>
              <a:ea typeface="ＭＳ Ｐゴシック" panose="020B0600070205080204" pitchFamily="50" charset="-128"/>
            </a:rPr>
            <a:t>22,993</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10,450</a:t>
          </a:r>
          <a:r>
            <a:rPr kumimoji="1" lang="ja-JP" altLang="en-US" sz="1300">
              <a:latin typeface="ＭＳ Ｐゴシック" panose="020B0600070205080204" pitchFamily="50" charset="-128"/>
              <a:ea typeface="ＭＳ Ｐゴシック" panose="020B0600070205080204" pitchFamily="50" charset="-128"/>
            </a:rPr>
            <a:t>円の増となった。要因としては，主に公共公益基金への積立による増が挙げられる。</a:t>
          </a:r>
        </a:p>
        <a:p>
          <a:r>
            <a:rPr kumimoji="1" lang="ja-JP" altLang="en-US" sz="1300">
              <a:latin typeface="ＭＳ Ｐゴシック" panose="020B0600070205080204" pitchFamily="50" charset="-128"/>
              <a:ea typeface="ＭＳ Ｐゴシック" panose="020B0600070205080204" pitchFamily="50" charset="-128"/>
            </a:rPr>
            <a:t>　今後も，高齢化に伴う特別会計への繰出金の増や，公共施設の大規模改造工事などの普通建設事業費の増も見込まれるため，引き続き経費の削減に努めていく。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143292</xdr:rowOff>
    </xdr:from>
    <xdr:to>
      <xdr:col>24</xdr:col>
      <xdr:colOff>63500</xdr:colOff>
      <xdr:row>34</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29692"/>
          <a:ext cx="8382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34</xdr:row>
      <xdr:rowOff>140680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0531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140680</xdr:rowOff>
    </xdr:from>
    <xdr:to>
      <xdr:col>15</xdr:col>
      <xdr:colOff>50800</xdr:colOff>
      <xdr:row>34</xdr:row>
      <xdr:rowOff>149824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9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149824</xdr:rowOff>
    </xdr:from>
    <xdr:to>
      <xdr:col>10</xdr:col>
      <xdr:colOff>114300</xdr:colOff>
      <xdr:row>34</xdr:row>
      <xdr:rowOff>156355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7912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92492</xdr:rowOff>
    </xdr:from>
    <xdr:to>
      <xdr:col>24</xdr:col>
      <xdr:colOff>114300</xdr:colOff>
      <xdr:row>33</xdr:row>
      <xdr:rowOff>22642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115369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89880</xdr:rowOff>
    </xdr:from>
    <xdr:to>
      <xdr:col>15</xdr:col>
      <xdr:colOff>101600</xdr:colOff>
      <xdr:row>35</xdr:row>
      <xdr:rowOff>20030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99024</xdr:rowOff>
    </xdr:from>
    <xdr:to>
      <xdr:col>10</xdr:col>
      <xdr:colOff>165100</xdr:colOff>
      <xdr:row>35</xdr:row>
      <xdr:rowOff>29174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105555</xdr:rowOff>
    </xdr:from>
    <xdr:to>
      <xdr:col>6</xdr:col>
      <xdr:colOff>38100</xdr:colOff>
      <xdr:row>35</xdr:row>
      <xdr:rowOff>35705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26832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68632</xdr:rowOff>
    </xdr:from>
    <xdr:to>
      <xdr:col>24</xdr:col>
      <xdr:colOff>63500</xdr:colOff>
      <xdr:row>57</xdr:row>
      <xdr:rowOff>155611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98382"/>
          <a:ext cx="838200" cy="4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145879</xdr:rowOff>
    </xdr:from>
    <xdr:to>
      <xdr:col>19</xdr:col>
      <xdr:colOff>177800</xdr:colOff>
      <xdr:row>57</xdr:row>
      <xdr:rowOff>155611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8529"/>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145879</xdr:rowOff>
    </xdr:from>
    <xdr:to>
      <xdr:col>15</xdr:col>
      <xdr:colOff>50800</xdr:colOff>
      <xdr:row>58</xdr:row>
      <xdr:rowOff>14980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529"/>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2765</xdr:rowOff>
    </xdr:from>
    <xdr:to>
      <xdr:col>10</xdr:col>
      <xdr:colOff>114300</xdr:colOff>
      <xdr:row>58</xdr:row>
      <xdr:rowOff>14980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686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17832</xdr:rowOff>
    </xdr:from>
    <xdr:to>
      <xdr:col>24</xdr:col>
      <xdr:colOff>114300</xdr:colOff>
      <xdr:row>55</xdr:row>
      <xdr:rowOff>119432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167709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104811</xdr:rowOff>
    </xdr:from>
    <xdr:to>
      <xdr:col>20</xdr:col>
      <xdr:colOff>38100</xdr:colOff>
      <xdr:row>58</xdr:row>
      <xdr:rowOff>34961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26088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95079</xdr:rowOff>
    </xdr:from>
    <xdr:to>
      <xdr:col>15</xdr:col>
      <xdr:colOff>101600</xdr:colOff>
      <xdr:row>58</xdr:row>
      <xdr:rowOff>25229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135630</xdr:rowOff>
    </xdr:from>
    <xdr:to>
      <xdr:col>10</xdr:col>
      <xdr:colOff>165100</xdr:colOff>
      <xdr:row>58</xdr:row>
      <xdr:rowOff>65780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56907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123415</xdr:rowOff>
    </xdr:from>
    <xdr:to>
      <xdr:col>6</xdr:col>
      <xdr:colOff>38100</xdr:colOff>
      <xdr:row>58</xdr:row>
      <xdr:rowOff>53565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107552</xdr:rowOff>
    </xdr:from>
    <xdr:to>
      <xdr:col>24</xdr:col>
      <xdr:colOff>63500</xdr:colOff>
      <xdr:row>78</xdr:row>
      <xdr:rowOff>162164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80652"/>
          <a:ext cx="8382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162164</xdr:rowOff>
    </xdr:from>
    <xdr:to>
      <xdr:col>19</xdr:col>
      <xdr:colOff>177800</xdr:colOff>
      <xdr:row>79</xdr:row>
      <xdr:rowOff>19045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35264"/>
          <a:ext cx="889000" cy="2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146383</xdr:rowOff>
    </xdr:from>
    <xdr:to>
      <xdr:col>15</xdr:col>
      <xdr:colOff>50800</xdr:colOff>
      <xdr:row>79</xdr:row>
      <xdr:rowOff>19045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19483"/>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146383</xdr:rowOff>
    </xdr:from>
    <xdr:to>
      <xdr:col>10</xdr:col>
      <xdr:colOff>114300</xdr:colOff>
      <xdr:row>78</xdr:row>
      <xdr:rowOff>154178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948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56752</xdr:rowOff>
    </xdr:from>
    <xdr:to>
      <xdr:col>24</xdr:col>
      <xdr:colOff>114300</xdr:colOff>
      <xdr:row>78</xdr:row>
      <xdr:rowOff>158352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111364</xdr:rowOff>
    </xdr:from>
    <xdr:to>
      <xdr:col>20</xdr:col>
      <xdr:colOff>38100</xdr:colOff>
      <xdr:row>79</xdr:row>
      <xdr:rowOff>41514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7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139695</xdr:rowOff>
    </xdr:from>
    <xdr:to>
      <xdr:col>15</xdr:col>
      <xdr:colOff>101600</xdr:colOff>
      <xdr:row>79</xdr:row>
      <xdr:rowOff>69845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0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95583</xdr:rowOff>
    </xdr:from>
    <xdr:to>
      <xdr:col>10</xdr:col>
      <xdr:colOff>165100</xdr:colOff>
      <xdr:row>79</xdr:row>
      <xdr:rowOff>25733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16860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6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103378</xdr:rowOff>
    </xdr:from>
    <xdr:to>
      <xdr:col>6</xdr:col>
      <xdr:colOff>38100</xdr:colOff>
      <xdr:row>79</xdr:row>
      <xdr:rowOff>33528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24655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95115</xdr:rowOff>
    </xdr:from>
    <xdr:to>
      <xdr:col>24</xdr:col>
      <xdr:colOff>63500</xdr:colOff>
      <xdr:row>98</xdr:row>
      <xdr:rowOff>14001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5765"/>
          <a:ext cx="8382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14001</xdr:rowOff>
    </xdr:from>
    <xdr:to>
      <xdr:col>19</xdr:col>
      <xdr:colOff>177800</xdr:colOff>
      <xdr:row>98</xdr:row>
      <xdr:rowOff>16340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6101"/>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16340</xdr:rowOff>
    </xdr:from>
    <xdr:to>
      <xdr:col>15</xdr:col>
      <xdr:colOff>50800</xdr:colOff>
      <xdr:row>98</xdr:row>
      <xdr:rowOff>18611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8440"/>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99932</xdr:rowOff>
    </xdr:from>
    <xdr:to>
      <xdr:col>10</xdr:col>
      <xdr:colOff>114300</xdr:colOff>
      <xdr:row>98</xdr:row>
      <xdr:rowOff>18611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0582"/>
          <a:ext cx="889000" cy="9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44315</xdr:rowOff>
    </xdr:from>
    <xdr:to>
      <xdr:col>24</xdr:col>
      <xdr:colOff>114300</xdr:colOff>
      <xdr:row>97</xdr:row>
      <xdr:rowOff>145915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130692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134651</xdr:rowOff>
    </xdr:from>
    <xdr:to>
      <xdr:col>20</xdr:col>
      <xdr:colOff>38100</xdr:colOff>
      <xdr:row>98</xdr:row>
      <xdr:rowOff>64801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55928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136990</xdr:rowOff>
    </xdr:from>
    <xdr:to>
      <xdr:col>15</xdr:col>
      <xdr:colOff>101600</xdr:colOff>
      <xdr:row>98</xdr:row>
      <xdr:rowOff>67140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139261</xdr:rowOff>
    </xdr:from>
    <xdr:to>
      <xdr:col>10</xdr:col>
      <xdr:colOff>165100</xdr:colOff>
      <xdr:row>98</xdr:row>
      <xdr:rowOff>69411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60538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49132</xdr:rowOff>
    </xdr:from>
    <xdr:to>
      <xdr:col>6</xdr:col>
      <xdr:colOff>38100</xdr:colOff>
      <xdr:row>97</xdr:row>
      <xdr:rowOff>150732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141859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34277</xdr:rowOff>
    </xdr:from>
    <xdr:to>
      <xdr:col>55</xdr:col>
      <xdr:colOff>0</xdr:colOff>
      <xdr:row>57</xdr:row>
      <xdr:rowOff>88265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06927"/>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34277</xdr:rowOff>
    </xdr:from>
    <xdr:to>
      <xdr:col>50</xdr:col>
      <xdr:colOff>114300</xdr:colOff>
      <xdr:row>57</xdr:row>
      <xdr:rowOff>134480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069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103239</xdr:rowOff>
    </xdr:from>
    <xdr:to>
      <xdr:col>45</xdr:col>
      <xdr:colOff>177800</xdr:colOff>
      <xdr:row>57</xdr:row>
      <xdr:rowOff>134480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5889"/>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66853</xdr:rowOff>
    </xdr:from>
    <xdr:to>
      <xdr:col>41</xdr:col>
      <xdr:colOff>50800</xdr:colOff>
      <xdr:row>57</xdr:row>
      <xdr:rowOff>103239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3950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37465</xdr:rowOff>
    </xdr:from>
    <xdr:to>
      <xdr:col>55</xdr:col>
      <xdr:colOff>50800</xdr:colOff>
      <xdr:row>57</xdr:row>
      <xdr:rowOff>139065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15892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154927</xdr:rowOff>
    </xdr:from>
    <xdr:to>
      <xdr:col>50</xdr:col>
      <xdr:colOff>165100</xdr:colOff>
      <xdr:row>57</xdr:row>
      <xdr:rowOff>85077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76204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83680</xdr:rowOff>
    </xdr:from>
    <xdr:to>
      <xdr:col>46</xdr:col>
      <xdr:colOff>38100</xdr:colOff>
      <xdr:row>58</xdr:row>
      <xdr:rowOff>13830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52439</xdr:rowOff>
    </xdr:from>
    <xdr:to>
      <xdr:col>41</xdr:col>
      <xdr:colOff>101600</xdr:colOff>
      <xdr:row>57</xdr:row>
      <xdr:rowOff>154039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16053</xdr:rowOff>
    </xdr:from>
    <xdr:to>
      <xdr:col>36</xdr:col>
      <xdr:colOff>165100</xdr:colOff>
      <xdr:row>57</xdr:row>
      <xdr:rowOff>117653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108780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146949</xdr:rowOff>
    </xdr:from>
    <xdr:to>
      <xdr:col>55</xdr:col>
      <xdr:colOff>0</xdr:colOff>
      <xdr:row>79</xdr:row>
      <xdr:rowOff>61029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0049"/>
          <a:ext cx="8382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61029</xdr:rowOff>
    </xdr:from>
    <xdr:to>
      <xdr:col>50</xdr:col>
      <xdr:colOff>114300</xdr:colOff>
      <xdr:row>79</xdr:row>
      <xdr:rowOff>77178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0557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68213</xdr:rowOff>
    </xdr:from>
    <xdr:to>
      <xdr:col>45</xdr:col>
      <xdr:colOff>177800</xdr:colOff>
      <xdr:row>79</xdr:row>
      <xdr:rowOff>77178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12763"/>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68213</xdr:rowOff>
    </xdr:from>
    <xdr:to>
      <xdr:col>41</xdr:col>
      <xdr:colOff>50800</xdr:colOff>
      <xdr:row>79</xdr:row>
      <xdr:rowOff>74679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1276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96149</xdr:rowOff>
    </xdr:from>
    <xdr:to>
      <xdr:col>55</xdr:col>
      <xdr:colOff>50800</xdr:colOff>
      <xdr:row>79</xdr:row>
      <xdr:rowOff>26299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11076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10229</xdr:rowOff>
    </xdr:from>
    <xdr:to>
      <xdr:col>50</xdr:col>
      <xdr:colOff>165100</xdr:colOff>
      <xdr:row>79</xdr:row>
      <xdr:rowOff>111829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102956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26378</xdr:rowOff>
    </xdr:from>
    <xdr:to>
      <xdr:col>46</xdr:col>
      <xdr:colOff>38100</xdr:colOff>
      <xdr:row>79</xdr:row>
      <xdr:rowOff>127978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119105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6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17413</xdr:rowOff>
    </xdr:from>
    <xdr:to>
      <xdr:col>41</xdr:col>
      <xdr:colOff>101600</xdr:colOff>
      <xdr:row>79</xdr:row>
      <xdr:rowOff>119013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110140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23879</xdr:rowOff>
    </xdr:from>
    <xdr:to>
      <xdr:col>36</xdr:col>
      <xdr:colOff>165100</xdr:colOff>
      <xdr:row>79</xdr:row>
      <xdr:rowOff>125479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116606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76797</xdr:rowOff>
    </xdr:from>
    <xdr:to>
      <xdr:col>55</xdr:col>
      <xdr:colOff>0</xdr:colOff>
      <xdr:row>97</xdr:row>
      <xdr:rowOff>125664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7447"/>
          <a:ext cx="8382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125664</xdr:rowOff>
    </xdr:from>
    <xdr:to>
      <xdr:col>50</xdr:col>
      <xdr:colOff>114300</xdr:colOff>
      <xdr:row>98</xdr:row>
      <xdr:rowOff>19448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56314"/>
          <a:ext cx="889000" cy="6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19448</xdr:rowOff>
    </xdr:from>
    <xdr:to>
      <xdr:col>45</xdr:col>
      <xdr:colOff>177800</xdr:colOff>
      <xdr:row>98</xdr:row>
      <xdr:rowOff>68064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2154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33234</xdr:rowOff>
    </xdr:from>
    <xdr:to>
      <xdr:col>41</xdr:col>
      <xdr:colOff>50800</xdr:colOff>
      <xdr:row>98</xdr:row>
      <xdr:rowOff>68064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35334"/>
          <a:ext cx="889000" cy="3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25997</xdr:rowOff>
    </xdr:from>
    <xdr:to>
      <xdr:col>55</xdr:col>
      <xdr:colOff>50800</xdr:colOff>
      <xdr:row>97</xdr:row>
      <xdr:rowOff>127597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74864</xdr:rowOff>
    </xdr:from>
    <xdr:to>
      <xdr:col>50</xdr:col>
      <xdr:colOff>165100</xdr:colOff>
      <xdr:row>98</xdr:row>
      <xdr:rowOff>5014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140098</xdr:rowOff>
    </xdr:from>
    <xdr:to>
      <xdr:col>46</xdr:col>
      <xdr:colOff>38100</xdr:colOff>
      <xdr:row>98</xdr:row>
      <xdr:rowOff>70248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61375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17264</xdr:rowOff>
    </xdr:from>
    <xdr:to>
      <xdr:col>41</xdr:col>
      <xdr:colOff>101600</xdr:colOff>
      <xdr:row>98</xdr:row>
      <xdr:rowOff>118864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153884</xdr:rowOff>
    </xdr:from>
    <xdr:to>
      <xdr:col>36</xdr:col>
      <xdr:colOff>165100</xdr:colOff>
      <xdr:row>98</xdr:row>
      <xdr:rowOff>84034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126539</xdr:rowOff>
    </xdr:from>
    <xdr:to>
      <xdr:col>85</xdr:col>
      <xdr:colOff>127000</xdr:colOff>
      <xdr:row>37</xdr:row>
      <xdr:rowOff>115828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98739"/>
          <a:ext cx="838200" cy="1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54106</xdr:rowOff>
    </xdr:from>
    <xdr:to>
      <xdr:col>81</xdr:col>
      <xdr:colOff>50800</xdr:colOff>
      <xdr:row>37</xdr:row>
      <xdr:rowOff>115828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2630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54106</xdr:rowOff>
    </xdr:from>
    <xdr:to>
      <xdr:col>76</xdr:col>
      <xdr:colOff>114300</xdr:colOff>
      <xdr:row>37</xdr:row>
      <xdr:rowOff>93327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26306"/>
          <a:ext cx="889000" cy="2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66123</xdr:rowOff>
    </xdr:from>
    <xdr:to>
      <xdr:col>71</xdr:col>
      <xdr:colOff>177800</xdr:colOff>
      <xdr:row>37</xdr:row>
      <xdr:rowOff>93327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0977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75739</xdr:rowOff>
    </xdr:from>
    <xdr:to>
      <xdr:col>85</xdr:col>
      <xdr:colOff>177800</xdr:colOff>
      <xdr:row>37</xdr:row>
      <xdr:rowOff>5889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54166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65028</xdr:rowOff>
    </xdr:from>
    <xdr:to>
      <xdr:col>81</xdr:col>
      <xdr:colOff>101600</xdr:colOff>
      <xdr:row>37</xdr:row>
      <xdr:rowOff>166628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157755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3306</xdr:rowOff>
    </xdr:from>
    <xdr:to>
      <xdr:col>76</xdr:col>
      <xdr:colOff>165100</xdr:colOff>
      <xdr:row>36</xdr:row>
      <xdr:rowOff>104906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121433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42527</xdr:rowOff>
    </xdr:from>
    <xdr:to>
      <xdr:col>72</xdr:col>
      <xdr:colOff>38100</xdr:colOff>
      <xdr:row>37</xdr:row>
      <xdr:rowOff>144127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135254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15323</xdr:rowOff>
    </xdr:from>
    <xdr:to>
      <xdr:col>67</xdr:col>
      <xdr:colOff>101600</xdr:colOff>
      <xdr:row>37</xdr:row>
      <xdr:rowOff>116923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108050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100312</xdr:rowOff>
    </xdr:from>
    <xdr:to>
      <xdr:col>85</xdr:col>
      <xdr:colOff>127000</xdr:colOff>
      <xdr:row>57</xdr:row>
      <xdr:rowOff>61230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01512"/>
          <a:ext cx="838200" cy="13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61230</xdr:rowOff>
    </xdr:from>
    <xdr:to>
      <xdr:col>81</xdr:col>
      <xdr:colOff>50800</xdr:colOff>
      <xdr:row>57</xdr:row>
      <xdr:rowOff>83785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3388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32372</xdr:rowOff>
    </xdr:from>
    <xdr:to>
      <xdr:col>76</xdr:col>
      <xdr:colOff>114300</xdr:colOff>
      <xdr:row>57</xdr:row>
      <xdr:rowOff>83785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05022"/>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142276</xdr:rowOff>
    </xdr:from>
    <xdr:to>
      <xdr:col>71</xdr:col>
      <xdr:colOff>177800</xdr:colOff>
      <xdr:row>57</xdr:row>
      <xdr:rowOff>32372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572026"/>
          <a:ext cx="889000" cy="2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49512</xdr:rowOff>
    </xdr:from>
    <xdr:to>
      <xdr:col>85</xdr:col>
      <xdr:colOff>177800</xdr:colOff>
      <xdr:row>56</xdr:row>
      <xdr:rowOff>151112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27939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10430</xdr:rowOff>
    </xdr:from>
    <xdr:to>
      <xdr:col>81</xdr:col>
      <xdr:colOff>101600</xdr:colOff>
      <xdr:row>57</xdr:row>
      <xdr:rowOff>112030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7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32985</xdr:rowOff>
    </xdr:from>
    <xdr:to>
      <xdr:col>76</xdr:col>
      <xdr:colOff>165100</xdr:colOff>
      <xdr:row>57</xdr:row>
      <xdr:rowOff>134585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125712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153022</xdr:rowOff>
    </xdr:from>
    <xdr:to>
      <xdr:col>72</xdr:col>
      <xdr:colOff>38100</xdr:colOff>
      <xdr:row>57</xdr:row>
      <xdr:rowOff>83172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74299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91476</xdr:rowOff>
    </xdr:from>
    <xdr:to>
      <xdr:col>67</xdr:col>
      <xdr:colOff>101600</xdr:colOff>
      <xdr:row>56</xdr:row>
      <xdr:rowOff>21626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38153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24606</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7706"/>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24606</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770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145256</xdr:rowOff>
    </xdr:from>
    <xdr:to>
      <xdr:col>81</xdr:col>
      <xdr:colOff>101600</xdr:colOff>
      <xdr:row>78</xdr:row>
      <xdr:rowOff>75406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66533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48747</xdr:rowOff>
    </xdr:from>
    <xdr:to>
      <xdr:col>85</xdr:col>
      <xdr:colOff>127000</xdr:colOff>
      <xdr:row>98</xdr:row>
      <xdr:rowOff>53975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50847"/>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50088</xdr:rowOff>
    </xdr:from>
    <xdr:to>
      <xdr:col>81</xdr:col>
      <xdr:colOff>50800</xdr:colOff>
      <xdr:row>98</xdr:row>
      <xdr:rowOff>53975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2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44717</xdr:rowOff>
    </xdr:from>
    <xdr:to>
      <xdr:col>76</xdr:col>
      <xdr:colOff>114300</xdr:colOff>
      <xdr:row>98</xdr:row>
      <xdr:rowOff>50088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46817"/>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44717</xdr:rowOff>
    </xdr:from>
    <xdr:to>
      <xdr:col>71</xdr:col>
      <xdr:colOff>177800</xdr:colOff>
      <xdr:row>98</xdr:row>
      <xdr:rowOff>45760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46817"/>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169397</xdr:rowOff>
    </xdr:from>
    <xdr:to>
      <xdr:col>85</xdr:col>
      <xdr:colOff>177800</xdr:colOff>
      <xdr:row>98</xdr:row>
      <xdr:rowOff>99547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147824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3175</xdr:rowOff>
    </xdr:from>
    <xdr:to>
      <xdr:col>81</xdr:col>
      <xdr:colOff>101600</xdr:colOff>
      <xdr:row>98</xdr:row>
      <xdr:rowOff>104775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95902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170738</xdr:rowOff>
    </xdr:from>
    <xdr:to>
      <xdr:col>76</xdr:col>
      <xdr:colOff>165100</xdr:colOff>
      <xdr:row>98</xdr:row>
      <xdr:rowOff>100888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165367</xdr:rowOff>
    </xdr:from>
    <xdr:to>
      <xdr:col>72</xdr:col>
      <xdr:colOff>38100</xdr:colOff>
      <xdr:row>98</xdr:row>
      <xdr:rowOff>95517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86644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166410</xdr:rowOff>
    </xdr:from>
    <xdr:to>
      <xdr:col>67</xdr:col>
      <xdr:colOff>101600</xdr:colOff>
      <xdr:row>98</xdr:row>
      <xdr:rowOff>96560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87687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503,781</a:t>
          </a:r>
          <a:r>
            <a:rPr kumimoji="1" lang="ja-JP" altLang="en-US" sz="1300">
              <a:latin typeface="ＭＳ Ｐゴシック" panose="020B0600070205080204" pitchFamily="50" charset="-128"/>
              <a:ea typeface="ＭＳ Ｐゴシック" panose="020B0600070205080204" pitchFamily="50" charset="-128"/>
            </a:rPr>
            <a:t>円であり，議会費を除いた各歳出について類似団体平均より下回っている状況である。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議会費は，住民一人当たりコストは</a:t>
          </a:r>
          <a:r>
            <a:rPr kumimoji="1" lang="en-US" altLang="ja-JP" sz="1300">
              <a:latin typeface="ＭＳ Ｐゴシック" panose="020B0600070205080204" pitchFamily="50" charset="-128"/>
              <a:ea typeface="ＭＳ Ｐゴシック" panose="020B0600070205080204" pitchFamily="50" charset="-128"/>
            </a:rPr>
            <a:t>6,539</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円の増となり，類似団体平均より</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円上回った。要因としては，コロナ対策による議場設備更新工事による増が挙げられる。</a:t>
          </a:r>
        </a:p>
        <a:p>
          <a:r>
            <a:rPr kumimoji="1" lang="ja-JP" altLang="en-US" sz="1300">
              <a:latin typeface="ＭＳ Ｐゴシック" panose="020B0600070205080204" pitchFamily="50" charset="-128"/>
              <a:ea typeface="ＭＳ Ｐゴシック" panose="020B0600070205080204" pitchFamily="50" charset="-128"/>
            </a:rPr>
            <a:t>　総務費は，住民一人当たりコストは</a:t>
          </a:r>
          <a:r>
            <a:rPr kumimoji="1" lang="en-US" altLang="ja-JP" sz="1300">
              <a:latin typeface="ＭＳ Ｐゴシック" panose="020B0600070205080204" pitchFamily="50" charset="-128"/>
              <a:ea typeface="ＭＳ Ｐゴシック" panose="020B0600070205080204" pitchFamily="50" charset="-128"/>
            </a:rPr>
            <a:t>173,653</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112,829</a:t>
          </a:r>
          <a:r>
            <a:rPr kumimoji="1" lang="ja-JP" altLang="en-US" sz="1300">
              <a:latin typeface="ＭＳ Ｐゴシック" panose="020B0600070205080204" pitchFamily="50" charset="-128"/>
              <a:ea typeface="ＭＳ Ｐゴシック" panose="020B0600070205080204" pitchFamily="50" charset="-128"/>
            </a:rPr>
            <a:t>円の増となった。要因としては，特別定額給付金による増が挙げられる。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衛生費は，住民一人当たりコストは</a:t>
          </a:r>
          <a:r>
            <a:rPr kumimoji="1" lang="en-US" altLang="ja-JP" sz="1300">
              <a:latin typeface="ＭＳ Ｐゴシック" panose="020B0600070205080204" pitchFamily="50" charset="-128"/>
              <a:ea typeface="ＭＳ Ｐゴシック" panose="020B0600070205080204" pitchFamily="50" charset="-128"/>
            </a:rPr>
            <a:t>38,351</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11,855</a:t>
          </a:r>
          <a:r>
            <a:rPr kumimoji="1" lang="ja-JP" altLang="en-US" sz="1300">
              <a:latin typeface="ＭＳ Ｐゴシック" panose="020B0600070205080204" pitchFamily="50" charset="-128"/>
              <a:ea typeface="ＭＳ Ｐゴシック" panose="020B0600070205080204" pitchFamily="50" charset="-128"/>
            </a:rPr>
            <a:t>円の増となった。要因としては，衛生組合および塵芥処理組合負担金の増が挙げられる。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教育費は，住民一人当たりコストは</a:t>
          </a:r>
          <a:r>
            <a:rPr kumimoji="1" lang="en-US" altLang="ja-JP" sz="1300">
              <a:latin typeface="ＭＳ Ｐゴシック" panose="020B0600070205080204" pitchFamily="50" charset="-128"/>
              <a:ea typeface="ＭＳ Ｐゴシック" panose="020B0600070205080204" pitchFamily="50" charset="-128"/>
            </a:rPr>
            <a:t>60,169</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17,371</a:t>
          </a:r>
          <a:r>
            <a:rPr kumimoji="1" lang="ja-JP" altLang="en-US" sz="1300">
              <a:latin typeface="ＭＳ Ｐゴシック" panose="020B0600070205080204" pitchFamily="50" charset="-128"/>
              <a:ea typeface="ＭＳ Ｐゴシック" panose="020B0600070205080204" pitchFamily="50" charset="-128"/>
            </a:rPr>
            <a:t>円の増となった。要因としては，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スクール構想による工事等による増が挙げられる。</a:t>
          </a:r>
        </a:p>
        <a:p>
          <a:r>
            <a:rPr kumimoji="1" lang="ja-JP" altLang="en-US" sz="1300">
              <a:latin typeface="ＭＳ Ｐゴシック" panose="020B0600070205080204" pitchFamily="50" charset="-128"/>
              <a:ea typeface="ＭＳ Ｐゴシック" panose="020B0600070205080204" pitchFamily="50" charset="-128"/>
            </a:rPr>
            <a:t>　今後については，住民の高齢化に伴う民生費の増や，小学校統合に伴う教育費の増，公共施設の大規模改造工事に伴う総務費の増などが見込まれているため，引き続き経費の削減に努めていく。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実質収支比率については，分子となる実質収支が</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百万円の増，分母となる標準財政規模が</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百万円の増となったことから，前年度と比較べ</a:t>
          </a:r>
          <a:r>
            <a:rPr kumimoji="1" lang="en-US" altLang="ja-JP" sz="1200">
              <a:latin typeface="ＭＳ ゴシック" pitchFamily="49" charset="-128"/>
              <a:ea typeface="ＭＳ ゴシック" pitchFamily="49" charset="-128"/>
            </a:rPr>
            <a:t>0.74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5.49%</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財政調整基金については，会計年度任用職員制度移行に伴う単価増への対応等により取り崩したため，基金の残高は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百万円減少し，前年度と比べ</a:t>
          </a:r>
          <a:r>
            <a:rPr kumimoji="1" lang="en-US" altLang="ja-JP" sz="1200">
              <a:latin typeface="ＭＳ ゴシック" pitchFamily="49" charset="-128"/>
              <a:ea typeface="ＭＳ ゴシック" pitchFamily="49" charset="-128"/>
            </a:rPr>
            <a:t>2.03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27.40</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実質単年度収支については，単年度収支が前年度と比べ</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百万円減少し，財政調整基金についても前述のとおり減少したことから，前年度と比べ</a:t>
          </a:r>
          <a:r>
            <a:rPr kumimoji="1" lang="en-US" altLang="ja-JP" sz="1200">
              <a:latin typeface="ＭＳ ゴシック" pitchFamily="49" charset="-128"/>
              <a:ea typeface="ＭＳ ゴシック" pitchFamily="49" charset="-128"/>
            </a:rPr>
            <a:t>3.41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一般会計と特別会計を含めた連結実質赤字比率については，全会計が黒字であったため算定されていない。令和２年度の比率は</a:t>
          </a:r>
          <a:r>
            <a:rPr kumimoji="1" lang="en-US" altLang="ja-JP" sz="1400">
              <a:latin typeface="ＭＳ ゴシック" pitchFamily="49" charset="-128"/>
              <a:ea typeface="ＭＳ ゴシック" pitchFamily="49" charset="-128"/>
            </a:rPr>
            <a:t>9.03%</a:t>
          </a:r>
          <a:r>
            <a:rPr kumimoji="1" lang="ja-JP" altLang="en-US" sz="1400">
              <a:latin typeface="ＭＳ ゴシック" pitchFamily="49" charset="-128"/>
              <a:ea typeface="ＭＳ ゴシック" pitchFamily="49" charset="-128"/>
            </a:rPr>
            <a:t>の黒字であり，前年度は</a:t>
          </a:r>
          <a:r>
            <a:rPr kumimoji="1" lang="en-US" altLang="ja-JP" sz="1400">
              <a:latin typeface="ＭＳ ゴシック" pitchFamily="49" charset="-128"/>
              <a:ea typeface="ＭＳ ゴシック" pitchFamily="49" charset="-128"/>
            </a:rPr>
            <a:t>9.43%</a:t>
          </a:r>
          <a:r>
            <a:rPr kumimoji="1" lang="ja-JP" altLang="en-US" sz="1400">
              <a:latin typeface="ＭＳ ゴシック" pitchFamily="49" charset="-128"/>
              <a:ea typeface="ＭＳ ゴシック" pitchFamily="49" charset="-128"/>
            </a:rPr>
            <a:t>の黒字であったため，</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ポイント低下する結果となった。　</a:t>
          </a:r>
        </a:p>
        <a:p>
          <a:r>
            <a:rPr kumimoji="1" lang="ja-JP" altLang="en-US" sz="1400">
              <a:latin typeface="ＭＳ ゴシック" pitchFamily="49" charset="-128"/>
              <a:ea typeface="ＭＳ ゴシック" pitchFamily="49" charset="-128"/>
            </a:rPr>
            <a:t>　現在は全会計で黒字となっており，財政の健全化が保持されているが，今後さらに高齢化が進み，特に後期高齢者医療特別会計や介護保険特別会計における給付費の増も見込まれていることから，経費の適正化，歳入の確保に努め，引き続き適正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8225963</v>
      </c>
      <c r="BO4" s="433"/>
      <c r="BP4" s="433"/>
      <c r="BQ4" s="433"/>
      <c r="BR4" s="433"/>
      <c r="BS4" s="433"/>
      <c r="BT4" s="433"/>
      <c r="BU4" s="434"/>
      <c r="BV4" s="432">
        <v>5686666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6.2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7990967</v>
      </c>
      <c r="BO5" s="470"/>
      <c r="BP5" s="470"/>
      <c r="BQ5" s="470"/>
      <c r="BR5" s="470"/>
      <c r="BS5" s="470"/>
      <c r="BT5" s="470"/>
      <c r="BU5" s="471"/>
      <c r="BV5" s="469">
        <v>5452237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93.8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234996</v>
      </c>
      <c r="BO6" s="470"/>
      <c r="BP6" s="470"/>
      <c r="BQ6" s="470"/>
      <c r="BR6" s="470"/>
      <c r="BS6" s="470"/>
      <c r="BT6" s="470"/>
      <c r="BU6" s="471"/>
      <c r="BV6" s="469">
        <v>234429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92.2</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24431</v>
      </c>
      <c r="BO7" s="470"/>
      <c r="BP7" s="470"/>
      <c r="BQ7" s="470"/>
      <c r="BR7" s="470"/>
      <c r="BS7" s="470"/>
      <c r="BT7" s="470"/>
      <c r="BU7" s="471"/>
      <c r="BV7" s="469">
        <v>6267</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3835078</v>
      </c>
      <c r="CU7" s="470"/>
      <c r="CV7" s="470"/>
      <c r="CW7" s="470"/>
      <c r="CX7" s="470"/>
      <c r="CY7" s="470"/>
      <c r="CZ7" s="470"/>
      <c r="DA7" s="471"/>
      <c r="DB7" s="469">
        <v>3663090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210565</v>
      </c>
      <c r="BO8" s="470"/>
      <c r="BP8" s="470"/>
      <c r="BQ8" s="470"/>
      <c r="BR8" s="470"/>
      <c r="BS8" s="470"/>
      <c r="BT8" s="470"/>
      <c r="BU8" s="471"/>
      <c r="BV8" s="469">
        <v>228162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15340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-17597</v>
      </c>
      <c r="BO9" s="470"/>
      <c r="BP9" s="470"/>
      <c r="BQ9" s="470"/>
      <c r="BR9" s="470"/>
      <c r="BS9" s="470"/>
      <c r="BT9" s="470"/>
      <c r="BU9" s="471"/>
      <c r="BV9" s="469">
        <v>7419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7.1</v>
      </c>
      <c r="CU9" s="467"/>
      <c r="CV9" s="467"/>
      <c r="CW9" s="467"/>
      <c r="CX9" s="467"/>
      <c r="CY9" s="467"/>
      <c r="CZ9" s="467"/>
      <c r="DA9" s="468"/>
      <c r="DB9" s="466">
        <v>7.8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16313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112591</v>
      </c>
      <c r="BO10" s="470"/>
      <c r="BP10" s="470"/>
      <c r="BQ10" s="470"/>
      <c r="BR10" s="470"/>
      <c r="BS10" s="470"/>
      <c r="BT10" s="470"/>
      <c r="BU10" s="471"/>
      <c r="BV10" s="469">
        <v>109514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15862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139976</v>
      </c>
      <c r="BO12" s="470"/>
      <c r="BP12" s="470"/>
      <c r="BQ12" s="470"/>
      <c r="BR12" s="470"/>
      <c r="BS12" s="470"/>
      <c r="BT12" s="470"/>
      <c r="BU12" s="471"/>
      <c r="BV12" s="469">
        <v>34867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15484</v>
      </c>
      <c r="S13" s="554"/>
      <c r="T13" s="554"/>
      <c r="U13" s="554"/>
      <c r="V13" s="555"/>
      <c r="W13" s="485" t="s">
        <v>141</v>
      </c>
      <c r="X13" s="486"/>
      <c r="Y13" s="486"/>
      <c r="Z13" s="486"/>
      <c r="AA13" s="486"/>
      <c r="AB13" s="476"/>
      <c r="AC13" s="520">
        <v>286</v>
      </c>
      <c r="AD13" s="521"/>
      <c r="AE13" s="521"/>
      <c r="AF13" s="521"/>
      <c r="AG13" s="563"/>
      <c r="AH13" s="520">
        <v>293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-44982</v>
      </c>
      <c r="BO13" s="470"/>
      <c r="BP13" s="470"/>
      <c r="BQ13" s="470"/>
      <c r="BR13" s="470"/>
      <c r="BS13" s="470"/>
      <c r="BT13" s="470"/>
      <c r="BU13" s="471"/>
      <c r="BV13" s="469">
        <v>82066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1.8</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16063</v>
      </c>
      <c r="S14" s="554"/>
      <c r="T14" s="554"/>
      <c r="U14" s="554"/>
      <c r="V14" s="555"/>
      <c r="W14" s="459"/>
      <c r="X14" s="460"/>
      <c r="Y14" s="460"/>
      <c r="Z14" s="460"/>
      <c r="AA14" s="460"/>
      <c r="AB14" s="449"/>
      <c r="AC14" s="556">
        <v>4.3</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15697</v>
      </c>
      <c r="S15" s="554"/>
      <c r="T15" s="554"/>
      <c r="U15" s="554"/>
      <c r="V15" s="555"/>
      <c r="W15" s="485" t="s">
        <v>148</v>
      </c>
      <c r="X15" s="486"/>
      <c r="Y15" s="486"/>
      <c r="Z15" s="486"/>
      <c r="AA15" s="486"/>
      <c r="AB15" s="476"/>
      <c r="AC15" s="520">
        <v>1556</v>
      </c>
      <c r="AD15" s="521"/>
      <c r="AE15" s="521"/>
      <c r="AF15" s="521"/>
      <c r="AG15" s="563"/>
      <c r="AH15" s="520">
        <v>1779</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1417621</v>
      </c>
      <c r="BO15" s="433"/>
      <c r="BP15" s="433"/>
      <c r="BQ15" s="433"/>
      <c r="BR15" s="433"/>
      <c r="BS15" s="433"/>
      <c r="BT15" s="433"/>
      <c r="BU15" s="434"/>
      <c r="BV15" s="432">
        <v>1350708</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23.7</v>
      </c>
      <c r="AD16" s="557"/>
      <c r="AE16" s="557"/>
      <c r="AF16" s="557"/>
      <c r="AG16" s="558"/>
      <c r="AH16" s="556">
        <v>23.9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3326075</v>
      </c>
      <c r="BO16" s="470"/>
      <c r="BP16" s="470"/>
      <c r="BQ16" s="470"/>
      <c r="BR16" s="470"/>
      <c r="BS16" s="470"/>
      <c r="BT16" s="470"/>
      <c r="BU16" s="471"/>
      <c r="BV16" s="469">
        <v>3184896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4737</v>
      </c>
      <c r="AD17" s="521"/>
      <c r="AE17" s="521"/>
      <c r="AF17" s="521"/>
      <c r="AG17" s="563"/>
      <c r="AH17" s="520">
        <v>5360</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1739474</v>
      </c>
      <c r="BO17" s="470"/>
      <c r="BP17" s="470"/>
      <c r="BQ17" s="470"/>
      <c r="BR17" s="470"/>
      <c r="BS17" s="470"/>
      <c r="BT17" s="470"/>
      <c r="BU17" s="471"/>
      <c r="BV17" s="469">
        <v>1672158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24.86</v>
      </c>
      <c r="M18" s="585"/>
      <c r="N18" s="585"/>
      <c r="O18" s="585"/>
      <c r="P18" s="585"/>
      <c r="Q18" s="585"/>
      <c r="R18" s="586"/>
      <c r="S18" s="586"/>
      <c r="T18" s="586"/>
      <c r="U18" s="586"/>
      <c r="V18" s="587"/>
      <c r="W18" s="487"/>
      <c r="X18" s="488"/>
      <c r="Y18" s="488"/>
      <c r="Z18" s="488"/>
      <c r="AA18" s="488"/>
      <c r="AB18" s="479"/>
      <c r="AC18" s="588">
        <v>72</v>
      </c>
      <c r="AD18" s="589"/>
      <c r="AE18" s="589"/>
      <c r="AF18" s="589"/>
      <c r="AG18" s="590"/>
      <c r="AH18" s="588">
        <v>72.099999999999994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3430337</v>
      </c>
      <c r="BO18" s="470"/>
      <c r="BP18" s="470"/>
      <c r="BQ18" s="470"/>
      <c r="BR18" s="470"/>
      <c r="BS18" s="470"/>
      <c r="BT18" s="470"/>
      <c r="BU18" s="471"/>
      <c r="BV18" s="469">
        <v>3474053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4921302</v>
      </c>
      <c r="BO19" s="470"/>
      <c r="BP19" s="470"/>
      <c r="BQ19" s="470"/>
      <c r="BR19" s="470"/>
      <c r="BS19" s="470"/>
      <c r="BT19" s="470"/>
      <c r="BU19" s="471"/>
      <c r="BV19" s="469">
        <v>4323642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6258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5220182</v>
      </c>
      <c r="BO23" s="470"/>
      <c r="BP23" s="470"/>
      <c r="BQ23" s="470"/>
      <c r="BR23" s="470"/>
      <c r="BS23" s="470"/>
      <c r="BT23" s="470"/>
      <c r="BU23" s="471"/>
      <c r="BV23" s="469">
        <v>4907050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5320</v>
      </c>
      <c r="R24" s="521"/>
      <c r="S24" s="521"/>
      <c r="T24" s="521"/>
      <c r="U24" s="521"/>
      <c r="V24" s="563"/>
      <c r="W24" s="622"/>
      <c r="X24" s="610"/>
      <c r="Y24" s="611"/>
      <c r="Z24" s="519" t="s">
        <v>172</v>
      </c>
      <c r="AA24" s="499"/>
      <c r="AB24" s="499"/>
      <c r="AC24" s="499"/>
      <c r="AD24" s="499"/>
      <c r="AE24" s="499"/>
      <c r="AF24" s="499"/>
      <c r="AG24" s="500"/>
      <c r="AH24" s="520">
        <v>152</v>
      </c>
      <c r="AI24" s="521"/>
      <c r="AJ24" s="521"/>
      <c r="AK24" s="521"/>
      <c r="AL24" s="563"/>
      <c r="AM24" s="520">
        <v>457976</v>
      </c>
      <c r="AN24" s="521"/>
      <c r="AO24" s="521"/>
      <c r="AP24" s="521"/>
      <c r="AQ24" s="521"/>
      <c r="AR24" s="563"/>
      <c r="AS24" s="520">
        <v>3013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5094656</v>
      </c>
      <c r="BO24" s="470"/>
      <c r="BP24" s="470"/>
      <c r="BQ24" s="470"/>
      <c r="BR24" s="470"/>
      <c r="BS24" s="470"/>
      <c r="BT24" s="470"/>
      <c r="BU24" s="471"/>
      <c r="BV24" s="469">
        <v>4753193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t="s">
        <v>139</v>
      </c>
      <c r="M25" s="521"/>
      <c r="N25" s="521"/>
      <c r="O25" s="521"/>
      <c r="P25" s="563"/>
      <c r="Q25" s="520" t="s">
        <v>139</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328919</v>
      </c>
      <c r="BO25" s="433"/>
      <c r="BP25" s="433"/>
      <c r="BQ25" s="433"/>
      <c r="BR25" s="433"/>
      <c r="BS25" s="433"/>
      <c r="BT25" s="433"/>
      <c r="BU25" s="434"/>
      <c r="BV25" s="432">
        <v>406823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4689</v>
      </c>
      <c r="R26" s="521"/>
      <c r="S26" s="521"/>
      <c r="T26" s="521"/>
      <c r="U26" s="521"/>
      <c r="V26" s="563"/>
      <c r="W26" s="622"/>
      <c r="X26" s="610"/>
      <c r="Y26" s="611"/>
      <c r="Z26" s="519" t="s">
        <v>178</v>
      </c>
      <c r="AA26" s="632"/>
      <c r="AB26" s="632"/>
      <c r="AC26" s="632"/>
      <c r="AD26" s="632"/>
      <c r="AE26" s="632"/>
      <c r="AF26" s="632"/>
      <c r="AG26" s="633"/>
      <c r="AH26" s="520">
        <v>14</v>
      </c>
      <c r="AI26" s="521"/>
      <c r="AJ26" s="521"/>
      <c r="AK26" s="521"/>
      <c r="AL26" s="563"/>
      <c r="AM26" s="520">
        <v>35294</v>
      </c>
      <c r="AN26" s="521"/>
      <c r="AO26" s="521"/>
      <c r="AP26" s="521"/>
      <c r="AQ26" s="521"/>
      <c r="AR26" s="563"/>
      <c r="AS26" s="520">
        <v>2521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3000</v>
      </c>
      <c r="R27" s="521"/>
      <c r="S27" s="521"/>
      <c r="T27" s="521"/>
      <c r="U27" s="521"/>
      <c r="V27" s="563"/>
      <c r="W27" s="622"/>
      <c r="X27" s="610"/>
      <c r="Y27" s="611"/>
      <c r="Z27" s="519" t="s">
        <v>181</v>
      </c>
      <c r="AA27" s="499"/>
      <c r="AB27" s="499"/>
      <c r="AC27" s="499"/>
      <c r="AD27" s="499"/>
      <c r="AE27" s="499"/>
      <c r="AF27" s="499"/>
      <c r="AG27" s="500"/>
      <c r="AH27" s="520" t="s">
        <v>139</v>
      </c>
      <c r="AI27" s="521"/>
      <c r="AJ27" s="521"/>
      <c r="AK27" s="521"/>
      <c r="AL27" s="563"/>
      <c r="AM27" s="520" t="s">
        <v>139</v>
      </c>
      <c r="AN27" s="521"/>
      <c r="AO27" s="521"/>
      <c r="AP27" s="521"/>
      <c r="AQ27" s="521"/>
      <c r="AR27" s="563"/>
      <c r="AS27" s="520" t="s">
        <v>139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2600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1050827</v>
      </c>
      <c r="BO28" s="433"/>
      <c r="BP28" s="433"/>
      <c r="BQ28" s="433"/>
      <c r="BR28" s="433"/>
      <c r="BS28" s="433"/>
      <c r="BT28" s="433"/>
      <c r="BU28" s="434"/>
      <c r="BV28" s="432">
        <v>1078212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2500</v>
      </c>
      <c r="R29" s="521"/>
      <c r="S29" s="521"/>
      <c r="T29" s="521"/>
      <c r="U29" s="521"/>
      <c r="V29" s="563"/>
      <c r="W29" s="623"/>
      <c r="X29" s="624"/>
      <c r="Y29" s="625"/>
      <c r="Z29" s="519" t="s">
        <v>187</v>
      </c>
      <c r="AA29" s="499"/>
      <c r="AB29" s="499"/>
      <c r="AC29" s="499"/>
      <c r="AD29" s="499"/>
      <c r="AE29" s="499"/>
      <c r="AF29" s="499"/>
      <c r="AG29" s="500"/>
      <c r="AH29" s="520">
        <v>152</v>
      </c>
      <c r="AI29" s="521"/>
      <c r="AJ29" s="521"/>
      <c r="AK29" s="521"/>
      <c r="AL29" s="563"/>
      <c r="AM29" s="520">
        <v>457976</v>
      </c>
      <c r="AN29" s="521"/>
      <c r="AO29" s="521"/>
      <c r="AP29" s="521"/>
      <c r="AQ29" s="521"/>
      <c r="AR29" s="563"/>
      <c r="AS29" s="520">
        <v>3013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49546</v>
      </c>
      <c r="BO29" s="470"/>
      <c r="BP29" s="470"/>
      <c r="BQ29" s="470"/>
      <c r="BR29" s="470"/>
      <c r="BS29" s="470"/>
      <c r="BT29" s="470"/>
      <c r="BU29" s="471"/>
      <c r="BV29" s="469">
        <v>96546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1125402</v>
      </c>
      <c r="BO30" s="646"/>
      <c r="BP30" s="646"/>
      <c r="BQ30" s="646"/>
      <c r="BR30" s="646"/>
      <c r="BS30" s="646"/>
      <c r="BT30" s="646"/>
      <c r="BU30" s="647"/>
      <c r="BV30" s="645">
        <v>935882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茨城県租税債権管理機構（一般会計）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茨城県南水道企業団（水道事業会計）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龍ケ崎地方塵芥処理組合（一般会計）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龍ケ崎地方衛生組合（一般会計）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稲敷地方広域市町村圏事務組合（一般会計）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稲敷地方広域市町村圏事務組合（水防事業特別会計）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B5LCuOcjA1+9wwEDPu88DOcoNzO8kiu6AT6TOygm31dVxlID4IItBtKtnt2VHvmt+35ZmwgMW/k6d+mj2v4Q==" saltValue="RwuUPzq8+EpskxwNDYm3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4.5599999999999996</v>
      </c>
      <c r="G34" s="33">
        <v>7.38</v>
      </c>
      <c r="H34" s="33">
        <v>5.94</v>
      </c>
      <c r="I34" s="33">
        <v>6.13</v>
      </c>
      <c r="J34" s="34">
        <v>5.48</v>
      </c>
      <c r="K34" s="22"/>
      <c r="L34" s="22"/>
      <c r="M34" s="22"/>
      <c r="N34" s="22"/>
      <c r="O34" s="22"/>
      <c r="P34" s="22"/>
    </row>
    <row r="35" spans="1:16" ht="39" customHeight="1" x14ac:dyDescent="0.15">
      <c r="A35" s="22"/>
      <c r="B35" s="35"/>
      <c r="C35" s="1244" t="s">
        <v>564</v>
      </c>
      <c r="D35" s="1245"/>
      <c r="E35" s="1246"/>
      <c r="F35" s="36">
        <v>4.54</v>
      </c>
      <c r="G35" s="37">
        <v>1.77</v>
      </c>
      <c r="H35" s="37">
        <v>1.32</v>
      </c>
      <c r="I35" s="37">
        <v>0.45</v>
      </c>
      <c r="J35" s="38">
        <v>1.59</v>
      </c>
      <c r="K35" s="22"/>
      <c r="L35" s="22"/>
      <c r="M35" s="22"/>
      <c r="N35" s="22"/>
      <c r="O35" s="22"/>
      <c r="P35" s="22"/>
    </row>
    <row r="36" spans="1:16" ht="39" customHeight="1" x14ac:dyDescent="0.15">
      <c r="A36" s="22"/>
      <c r="B36" s="35"/>
      <c r="C36" s="1244" t="s">
        <v>565</v>
      </c>
      <c r="D36" s="1245"/>
      <c r="E36" s="1246"/>
      <c r="F36" s="36">
        <v>2.08</v>
      </c>
      <c r="G36" s="37">
        <v>1.39</v>
      </c>
      <c r="H36" s="37">
        <v>1.7</v>
      </c>
      <c r="I36" s="37">
        <v>1.89</v>
      </c>
      <c r="J36" s="38">
        <v>1.0900000000000001</v>
      </c>
      <c r="K36" s="22"/>
      <c r="L36" s="22"/>
      <c r="M36" s="22"/>
      <c r="N36" s="22"/>
      <c r="O36" s="22"/>
      <c r="P36" s="22"/>
    </row>
    <row r="37" spans="1:16" ht="39" customHeight="1" x14ac:dyDescent="0.15">
      <c r="A37" s="22"/>
      <c r="B37" s="35"/>
      <c r="C37" s="1244" t="s">
        <v>566</v>
      </c>
      <c r="D37" s="1245"/>
      <c r="E37" s="1246"/>
      <c r="F37" s="36">
        <v>0.33</v>
      </c>
      <c r="G37" s="37">
        <v>0.49</v>
      </c>
      <c r="H37" s="37">
        <v>0.33</v>
      </c>
      <c r="I37" s="37">
        <v>0.28999999999999998</v>
      </c>
      <c r="J37" s="38">
        <v>0.49</v>
      </c>
      <c r="K37" s="22"/>
      <c r="L37" s="22"/>
      <c r="M37" s="22"/>
      <c r="N37" s="22"/>
      <c r="O37" s="22"/>
      <c r="P37" s="22"/>
    </row>
    <row r="38" spans="1:16" ht="39" customHeight="1" x14ac:dyDescent="0.15">
      <c r="A38" s="22"/>
      <c r="B38" s="35"/>
      <c r="C38" s="1244" t="s">
        <v>567</v>
      </c>
      <c r="D38" s="1245"/>
      <c r="E38" s="1246"/>
      <c r="F38" s="36">
        <v>0.38</v>
      </c>
      <c r="G38" s="37">
        <v>0.34</v>
      </c>
      <c r="H38" s="37">
        <v>0.4</v>
      </c>
      <c r="I38" s="37">
        <v>0.45</v>
      </c>
      <c r="J38" s="38">
        <v>0.24</v>
      </c>
      <c r="K38" s="22"/>
      <c r="L38" s="22"/>
      <c r="M38" s="22"/>
      <c r="N38" s="22"/>
      <c r="O38" s="22"/>
      <c r="P38" s="22"/>
    </row>
    <row r="39" spans="1:16" ht="39" customHeight="1" x14ac:dyDescent="0.15">
      <c r="A39" s="22"/>
      <c r="B39" s="35"/>
      <c r="C39" s="1244" t="s">
        <v>568</v>
      </c>
      <c r="D39" s="1245"/>
      <c r="E39" s="1246"/>
      <c r="F39" s="36">
        <v>0.01</v>
      </c>
      <c r="G39" s="37">
        <v>0.06</v>
      </c>
      <c r="H39" s="37">
        <v>0.04</v>
      </c>
      <c r="I39" s="37">
        <v>0.09</v>
      </c>
      <c r="J39" s="38">
        <v>0.1</v>
      </c>
      <c r="K39" s="22"/>
      <c r="L39" s="22"/>
      <c r="M39" s="22"/>
      <c r="N39" s="22"/>
      <c r="O39" s="22"/>
      <c r="P39" s="22"/>
    </row>
    <row r="40" spans="1:16" ht="39" customHeight="1" x14ac:dyDescent="0.15">
      <c r="A40" s="22"/>
      <c r="B40" s="35"/>
      <c r="C40" s="1244" t="s">
        <v>569</v>
      </c>
      <c r="D40" s="1245"/>
      <c r="E40" s="1246"/>
      <c r="F40" s="36">
        <v>0.09</v>
      </c>
      <c r="G40" s="37">
        <v>0.1</v>
      </c>
      <c r="H40" s="37">
        <v>0.04</v>
      </c>
      <c r="I40" s="37">
        <v>0.04</v>
      </c>
      <c r="J40" s="38">
        <v>0.04</v>
      </c>
      <c r="K40" s="22"/>
      <c r="L40" s="22"/>
      <c r="M40" s="22"/>
      <c r="N40" s="22"/>
      <c r="O40" s="22"/>
      <c r="P40" s="22"/>
    </row>
    <row r="41" spans="1:16" ht="39" customHeight="1" x14ac:dyDescent="0.15">
      <c r="A41" s="22"/>
      <c r="B41" s="35"/>
      <c r="C41" s="1244" t="s">
        <v>570</v>
      </c>
      <c r="D41" s="1245"/>
      <c r="E41" s="1246"/>
      <c r="F41" s="36">
        <v>0.16</v>
      </c>
      <c r="G41" s="37">
        <v>0.16</v>
      </c>
      <c r="H41" s="37">
        <v>0.09</v>
      </c>
      <c r="I41" s="37">
        <v>0.09</v>
      </c>
      <c r="J41" s="38">
        <v>0</v>
      </c>
      <c r="K41" s="22"/>
      <c r="L41" s="22"/>
      <c r="M41" s="22"/>
      <c r="N41" s="22"/>
      <c r="O41" s="22"/>
      <c r="P41" s="22"/>
    </row>
    <row r="42" spans="1:16" ht="39" customHeight="1" x14ac:dyDescent="0.15">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572</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GYzlRH3zistYr9qvMFqKOYzuKCuwRKpQXdFURRi1O1LoND99grBfCns8Ep19/H5OePFH5nhCmkd3wPITGOWA==" saltValue="VObcAed/L4ZBZ1ObX6YX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374</v>
      </c>
      <c r="L45" s="60">
        <v>372</v>
      </c>
      <c r="M45" s="60">
        <v>355</v>
      </c>
      <c r="N45" s="60">
        <v>341</v>
      </c>
      <c r="O45" s="61">
        <v>348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36</v>
      </c>
      <c r="L48" s="64">
        <v>26</v>
      </c>
      <c r="M48" s="64">
        <v>16</v>
      </c>
      <c r="N48" s="64">
        <v>31</v>
      </c>
      <c r="O48" s="65">
        <v>29</v>
      </c>
      <c r="P48" s="48"/>
      <c r="Q48" s="48"/>
      <c r="R48" s="48"/>
      <c r="S48" s="48"/>
      <c r="T48" s="48"/>
      <c r="U48" s="48"/>
    </row>
    <row r="49" spans="1:21" ht="30.75" customHeight="1" x14ac:dyDescent="0.15">
      <c r="A49" s="48"/>
      <c r="B49" s="1254"/>
      <c r="C49" s="1255"/>
      <c r="D49" s="62"/>
      <c r="E49" s="1260" t="s">
        <v>16</v>
      </c>
      <c r="F49" s="1260"/>
      <c r="G49" s="1260"/>
      <c r="H49" s="1260"/>
      <c r="I49" s="1260"/>
      <c r="J49" s="1261"/>
      <c r="K49" s="63">
        <v>18</v>
      </c>
      <c r="L49" s="64">
        <v>21</v>
      </c>
      <c r="M49" s="64">
        <v>27</v>
      </c>
      <c r="N49" s="64">
        <v>24</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80</v>
      </c>
      <c r="L50" s="64">
        <v>70</v>
      </c>
      <c r="M50" s="64">
        <v>65</v>
      </c>
      <c r="N50" s="64">
        <v>49</v>
      </c>
      <c r="O50" s="65">
        <v>38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430</v>
      </c>
      <c r="L52" s="64">
        <v>426</v>
      </c>
      <c r="M52" s="64">
        <v>400</v>
      </c>
      <c r="N52" s="64">
        <v>388</v>
      </c>
      <c r="O52" s="65">
        <v>377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78</v>
      </c>
      <c r="L53" s="69">
        <v>63</v>
      </c>
      <c r="M53" s="69">
        <v>63</v>
      </c>
      <c r="N53" s="69">
        <v>57</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mU1hXPkxVJe2XtSNoKsmHZoUbSrLCyEtS/yjQMGchT5RtlhqmrNoNyGhldfEM2qJSaMYrYfbGysl+8Axp8syg==" saltValue="awpR1lcW3RNAluc/vMz5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4434</v>
      </c>
      <c r="J41" s="104">
        <v>4605</v>
      </c>
      <c r="K41" s="104">
        <v>4722</v>
      </c>
      <c r="L41" s="104">
        <v>4907</v>
      </c>
      <c r="M41" s="105">
        <v>5220</v>
      </c>
    </row>
    <row r="42" spans="2:13" ht="27.75" customHeight="1" x14ac:dyDescent="0.15">
      <c r="B42" s="1280"/>
      <c r="C42" s="1281"/>
      <c r="D42" s="106"/>
      <c r="E42" s="1286" t="s">
        <v>32</v>
      </c>
      <c r="F42" s="1286"/>
      <c r="G42" s="1286"/>
      <c r="H42" s="1287"/>
      <c r="I42" s="107">
        <v>303</v>
      </c>
      <c r="J42" s="108">
        <v>235</v>
      </c>
      <c r="K42" s="108">
        <v>170</v>
      </c>
      <c r="L42" s="108">
        <v>121</v>
      </c>
      <c r="M42" s="109">
        <v>83</v>
      </c>
    </row>
    <row r="43" spans="2:13" ht="27.75" customHeight="1" x14ac:dyDescent="0.15">
      <c r="B43" s="1280"/>
      <c r="C43" s="1281"/>
      <c r="D43" s="106"/>
      <c r="E43" s="1286" t="s">
        <v>33</v>
      </c>
      <c r="F43" s="1286"/>
      <c r="G43" s="1286"/>
      <c r="H43" s="1287"/>
      <c r="I43" s="107">
        <v>306</v>
      </c>
      <c r="J43" s="108">
        <v>300</v>
      </c>
      <c r="K43" s="108">
        <v>228</v>
      </c>
      <c r="L43" s="108">
        <v>210</v>
      </c>
      <c r="M43" s="109">
        <v>213</v>
      </c>
    </row>
    <row r="44" spans="2:13" ht="27.75" customHeight="1" x14ac:dyDescent="0.15">
      <c r="B44" s="1280"/>
      <c r="C44" s="1281"/>
      <c r="D44" s="106"/>
      <c r="E44" s="1286" t="s">
        <v>34</v>
      </c>
      <c r="F44" s="1286"/>
      <c r="G44" s="1286"/>
      <c r="H44" s="1287"/>
      <c r="I44" s="107">
        <v>183</v>
      </c>
      <c r="J44" s="108">
        <v>168</v>
      </c>
      <c r="K44" s="108">
        <v>150</v>
      </c>
      <c r="L44" s="108">
        <v>195</v>
      </c>
      <c r="M44" s="109">
        <v>298</v>
      </c>
    </row>
    <row r="45" spans="2:13" ht="27.75" customHeight="1" x14ac:dyDescent="0.15">
      <c r="B45" s="1280"/>
      <c r="C45" s="1281"/>
      <c r="D45" s="106"/>
      <c r="E45" s="1286" t="s">
        <v>35</v>
      </c>
      <c r="F45" s="1286"/>
      <c r="G45" s="1286"/>
      <c r="H45" s="1287"/>
      <c r="I45" s="107">
        <v>672</v>
      </c>
      <c r="J45" s="108">
        <v>623</v>
      </c>
      <c r="K45" s="108">
        <v>618</v>
      </c>
      <c r="L45" s="108">
        <v>495</v>
      </c>
      <c r="M45" s="109">
        <v>402</v>
      </c>
    </row>
    <row r="46" spans="2:13" ht="27.75" customHeight="1" x14ac:dyDescent="0.15">
      <c r="B46" s="1280"/>
      <c r="C46" s="1281"/>
      <c r="D46" s="110"/>
      <c r="E46" s="1286" t="s">
        <v>36</v>
      </c>
      <c r="F46" s="1286"/>
      <c r="G46" s="1286"/>
      <c r="H46" s="1287"/>
      <c r="I46" s="107" t="s">
        <v>514</v>
      </c>
      <c r="J46" s="108">
        <v>1</v>
      </c>
      <c r="K46" s="108">
        <v>1</v>
      </c>
      <c r="L46" s="108">
        <v>6</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2516</v>
      </c>
      <c r="J50" s="108">
        <v>2576</v>
      </c>
      <c r="K50" s="108">
        <v>2725</v>
      </c>
      <c r="L50" s="108">
        <v>2782</v>
      </c>
      <c r="M50" s="109">
        <v>2911</v>
      </c>
    </row>
    <row r="51" spans="2:13" ht="27.75" customHeight="1" x14ac:dyDescent="0.15">
      <c r="B51" s="1280"/>
      <c r="C51" s="1281"/>
      <c r="D51" s="106"/>
      <c r="E51" s="1286" t="s">
        <v>42</v>
      </c>
      <c r="F51" s="1286"/>
      <c r="G51" s="1286"/>
      <c r="H51" s="1287"/>
      <c r="I51" s="107">
        <v>232</v>
      </c>
      <c r="J51" s="108">
        <v>257</v>
      </c>
      <c r="K51" s="108">
        <v>200</v>
      </c>
      <c r="L51" s="108">
        <v>170</v>
      </c>
      <c r="M51" s="109">
        <v>133</v>
      </c>
    </row>
    <row r="52" spans="2:13" ht="27.75" customHeight="1" x14ac:dyDescent="0.15">
      <c r="B52" s="1282"/>
      <c r="C52" s="1283"/>
      <c r="D52" s="106"/>
      <c r="E52" s="1286" t="s">
        <v>43</v>
      </c>
      <c r="F52" s="1286"/>
      <c r="G52" s="1286"/>
      <c r="H52" s="1287"/>
      <c r="I52" s="107">
        <v>4423</v>
      </c>
      <c r="J52" s="108">
        <v>4313</v>
      </c>
      <c r="K52" s="108">
        <v>4337</v>
      </c>
      <c r="L52" s="108">
        <v>4380</v>
      </c>
      <c r="M52" s="109">
        <v>4500</v>
      </c>
    </row>
    <row r="53" spans="2:13" ht="27.75" customHeight="1" thickBot="1" x14ac:dyDescent="0.2">
      <c r="B53" s="1293" t="s">
        <v>44</v>
      </c>
      <c r="C53" s="1294"/>
      <c r="D53" s="113"/>
      <c r="E53" s="1295" t="s">
        <v>45</v>
      </c>
      <c r="F53" s="1295"/>
      <c r="G53" s="1295"/>
      <c r="H53" s="1296"/>
      <c r="I53" s="114">
        <v>-1273</v>
      </c>
      <c r="J53" s="115">
        <v>-1214</v>
      </c>
      <c r="K53" s="115">
        <v>-1374</v>
      </c>
      <c r="L53" s="115">
        <v>-1398</v>
      </c>
      <c r="M53" s="116">
        <v>-1329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4mLkLSV1vwy6wXwvpOCT1acKVrv0PRoEd8kqVVGDnh3OCgukk83uH4NAJ3m/7teM7jTiyZunKWzaQI13lSgQ==" saltValue="l/VnCxAt0APd9Q6q8Pq9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1004</v>
      </c>
      <c r="G55" s="128">
        <v>1078</v>
      </c>
      <c r="H55" s="129">
        <v>1051</v>
      </c>
    </row>
    <row r="56" spans="2:8" ht="52.5" customHeight="1" x14ac:dyDescent="0.15">
      <c r="B56" s="130"/>
      <c r="C56" s="1307" t="s">
        <v>49</v>
      </c>
      <c r="D56" s="1307"/>
      <c r="E56" s="1308"/>
      <c r="F56" s="131">
        <v>144</v>
      </c>
      <c r="G56" s="131">
        <v>97</v>
      </c>
      <c r="H56" s="132">
        <v>50</v>
      </c>
    </row>
    <row r="57" spans="2:8" ht="53.25" customHeight="1" x14ac:dyDescent="0.15">
      <c r="B57" s="130"/>
      <c r="C57" s="1309" t="s">
        <v>50</v>
      </c>
      <c r="D57" s="1309"/>
      <c r="E57" s="1310"/>
      <c r="F57" s="133">
        <v>931</v>
      </c>
      <c r="G57" s="133">
        <v>936</v>
      </c>
      <c r="H57" s="134">
        <v>1125</v>
      </c>
    </row>
    <row r="58" spans="2:8" ht="45.75" customHeight="1" x14ac:dyDescent="0.15">
      <c r="B58" s="135"/>
      <c r="C58" s="1297" t="s">
        <v>600</v>
      </c>
      <c r="D58" s="1298"/>
      <c r="E58" s="1299"/>
      <c r="F58" s="136">
        <v>287</v>
      </c>
      <c r="G58" s="136">
        <v>287</v>
      </c>
      <c r="H58" s="137">
        <v>287</v>
      </c>
    </row>
    <row r="59" spans="2:8" ht="45.75" customHeight="1" x14ac:dyDescent="0.15">
      <c r="B59" s="135"/>
      <c r="C59" s="1297" t="s">
        <v>604</v>
      </c>
      <c r="D59" s="1298"/>
      <c r="E59" s="1299"/>
      <c r="F59" s="136">
        <v>13</v>
      </c>
      <c r="G59" s="136">
        <v>13</v>
      </c>
      <c r="H59" s="137">
        <v>213</v>
      </c>
    </row>
    <row r="60" spans="2:8" ht="45.75" customHeight="1" x14ac:dyDescent="0.15">
      <c r="B60" s="135"/>
      <c r="C60" s="1297" t="s">
        <v>601</v>
      </c>
      <c r="D60" s="1298"/>
      <c r="E60" s="1299"/>
      <c r="F60" s="136">
        <v>212</v>
      </c>
      <c r="G60" s="136">
        <v>212</v>
      </c>
      <c r="H60" s="137">
        <v>212</v>
      </c>
    </row>
    <row r="61" spans="2:8" ht="45.75" customHeight="1" x14ac:dyDescent="0.15">
      <c r="B61" s="135"/>
      <c r="C61" s="1297" t="s">
        <v>602</v>
      </c>
      <c r="D61" s="1298"/>
      <c r="E61" s="1299"/>
      <c r="F61" s="136">
        <v>201</v>
      </c>
      <c r="G61" s="136">
        <v>195</v>
      </c>
      <c r="H61" s="137">
        <v>200</v>
      </c>
    </row>
    <row r="62" spans="2:8" ht="45.75" customHeight="1" thickBot="1" x14ac:dyDescent="0.2">
      <c r="B62" s="138"/>
      <c r="C62" s="1300" t="s">
        <v>603</v>
      </c>
      <c r="D62" s="1301"/>
      <c r="E62" s="1302"/>
      <c r="F62" s="139">
        <v>69</v>
      </c>
      <c r="G62" s="139">
        <v>64</v>
      </c>
      <c r="H62" s="140">
        <v>64</v>
      </c>
    </row>
    <row r="63" spans="2:8" ht="52.5" customHeight="1" thickBot="1" x14ac:dyDescent="0.2">
      <c r="B63" s="141"/>
      <c r="C63" s="1303" t="s">
        <v>51</v>
      </c>
      <c r="D63" s="1303"/>
      <c r="E63" s="1304"/>
      <c r="F63" s="142">
        <v>2078</v>
      </c>
      <c r="G63" s="142">
        <v>2111</v>
      </c>
      <c r="H63" s="143">
        <v>2226</v>
      </c>
    </row>
    <row r="64" spans="2:8" ht="15" customHeight="1" x14ac:dyDescent="0.15"/>
  </sheetData>
  <sheetProtection algorithmName="SHA-512" hashValue="2BHx1ZIOcdTOPnJv3TgjLDmUr81ciDUmuPwKfJBV8RuUa3YFl41CBEwV6NxI42eQI2tvdPDbV7+KjfJEO7+X2g==" saltValue="38C71kvGJLEgQTlT5dU2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50.6</v>
      </c>
      <c r="BQ53" s="1311"/>
      <c r="BR53" s="1311"/>
      <c r="BS53" s="1311"/>
      <c r="BT53" s="1311"/>
      <c r="BU53" s="1311"/>
      <c r="BV53" s="1311"/>
      <c r="BW53" s="1311"/>
      <c r="BX53" s="1311">
        <v>57</v>
      </c>
      <c r="BY53" s="1311"/>
      <c r="BZ53" s="1311"/>
      <c r="CA53" s="1311"/>
      <c r="CB53" s="1311"/>
      <c r="CC53" s="1311"/>
      <c r="CD53" s="1311"/>
      <c r="CE53" s="1311"/>
      <c r="CF53" s="1311">
        <v>58.9</v>
      </c>
      <c r="CG53" s="1311"/>
      <c r="CH53" s="1311"/>
      <c r="CI53" s="1311"/>
      <c r="CJ53" s="1311"/>
      <c r="CK53" s="1311"/>
      <c r="CL53" s="1311"/>
      <c r="CM53" s="1311"/>
      <c r="CN53" s="1311">
        <v>60.7</v>
      </c>
      <c r="CO53" s="1311"/>
      <c r="CP53" s="1311"/>
      <c r="CQ53" s="1311"/>
      <c r="CR53" s="1311"/>
      <c r="CS53" s="1311"/>
      <c r="CT53" s="1311"/>
      <c r="CU53" s="1311"/>
      <c r="CV53" s="1311">
        <v>62.4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12.8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2.8</v>
      </c>
      <c r="BQ75" s="1311"/>
      <c r="BR75" s="1311"/>
      <c r="BS75" s="1311"/>
      <c r="BT75" s="1311"/>
      <c r="BU75" s="1311"/>
      <c r="BV75" s="1311"/>
      <c r="BW75" s="1311"/>
      <c r="BX75" s="1311">
        <v>2.2999999999999998</v>
      </c>
      <c r="BY75" s="1311"/>
      <c r="BZ75" s="1311"/>
      <c r="CA75" s="1311"/>
      <c r="CB75" s="1311"/>
      <c r="CC75" s="1311"/>
      <c r="CD75" s="1311"/>
      <c r="CE75" s="1311"/>
      <c r="CF75" s="1311">
        <v>2</v>
      </c>
      <c r="CG75" s="1311"/>
      <c r="CH75" s="1311"/>
      <c r="CI75" s="1311"/>
      <c r="CJ75" s="1311"/>
      <c r="CK75" s="1311"/>
      <c r="CL75" s="1311"/>
      <c r="CM75" s="1311"/>
      <c r="CN75" s="1311">
        <v>1.8</v>
      </c>
      <c r="CO75" s="1311"/>
      <c r="CP75" s="1311"/>
      <c r="CQ75" s="1311"/>
      <c r="CR75" s="1311"/>
      <c r="CS75" s="1311"/>
      <c r="CT75" s="1311"/>
      <c r="CU75" s="1311"/>
      <c r="CV75" s="1311">
        <v>1.8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614</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2ObmzvObs/8KK8ywjgfMmOTDuVyBVzl3LVbxHvAT7bxuC8g9SQUpFW62UWdOj20BWBVapOI1j15sQdHM1pM7w==" saltValue="2ZnrOl2EtsWgyoa6gb1G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0VdsA++XJmsC0zgJ6YxzjBopConBS9RqrwP6CTbgY4FYvUnh9k6buapApiGEoVHGXiKmrQMamMMhjLoB0fZ65w==" saltValue="LPqc8O63grZwV0ccGqVJ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xWZk+LOAhDAaExnoMlRqsNf/Osu/bdvAQkrhecmnN2Zjq5aXgKX15h+xeyLKdUP1wcR73l+lCrXa/2J07OnS/Q==" saltValue="0S2MQVKkFMCoUXoPn7jt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61914</v>
      </c>
      <c r="E3" s="162"/>
      <c r="F3" s="163">
        <v>67293</v>
      </c>
      <c r="G3" s="164"/>
      <c r="H3" s="165"/>
    </row>
    <row r="4" spans="1:8" x14ac:dyDescent="0.15">
      <c r="A4" s="166"/>
      <c r="B4" s="167"/>
      <c r="C4" s="168"/>
      <c r="D4" s="169">
        <v>13131</v>
      </c>
      <c r="E4" s="170"/>
      <c r="F4" s="171">
        <v>35076</v>
      </c>
      <c r="G4" s="172"/>
      <c r="H4" s="173"/>
    </row>
    <row r="5" spans="1:8" x14ac:dyDescent="0.15">
      <c r="A5" s="154" t="s">
        <v>548</v>
      </c>
      <c r="B5" s="159"/>
      <c r="C5" s="160"/>
      <c r="D5" s="161">
        <v>30199</v>
      </c>
      <c r="E5" s="162"/>
      <c r="F5" s="163">
        <v>67343</v>
      </c>
      <c r="G5" s="164"/>
      <c r="H5" s="165"/>
    </row>
    <row r="6" spans="1:8" x14ac:dyDescent="0.15">
      <c r="A6" s="166"/>
      <c r="B6" s="167"/>
      <c r="C6" s="168"/>
      <c r="D6" s="169">
        <v>20539</v>
      </c>
      <c r="E6" s="170"/>
      <c r="F6" s="171">
        <v>32865</v>
      </c>
      <c r="G6" s="172"/>
      <c r="H6" s="173"/>
    </row>
    <row r="7" spans="1:8" x14ac:dyDescent="0.15">
      <c r="A7" s="154" t="s">
        <v>549</v>
      </c>
      <c r="B7" s="159"/>
      <c r="C7" s="160"/>
      <c r="D7" s="161">
        <v>23042</v>
      </c>
      <c r="E7" s="162"/>
      <c r="F7" s="163">
        <v>73475</v>
      </c>
      <c r="G7" s="164"/>
      <c r="H7" s="165"/>
    </row>
    <row r="8" spans="1:8" x14ac:dyDescent="0.15">
      <c r="A8" s="166"/>
      <c r="B8" s="167"/>
      <c r="C8" s="168"/>
      <c r="D8" s="169">
        <v>15804</v>
      </c>
      <c r="E8" s="170"/>
      <c r="F8" s="171">
        <v>43072</v>
      </c>
      <c r="G8" s="172"/>
      <c r="H8" s="173"/>
    </row>
    <row r="9" spans="1:8" x14ac:dyDescent="0.15">
      <c r="A9" s="154" t="s">
        <v>550</v>
      </c>
      <c r="B9" s="159"/>
      <c r="C9" s="160"/>
      <c r="D9" s="161">
        <v>26482</v>
      </c>
      <c r="E9" s="162"/>
      <c r="F9" s="163">
        <v>87464</v>
      </c>
      <c r="G9" s="164"/>
      <c r="H9" s="165"/>
    </row>
    <row r="10" spans="1:8" x14ac:dyDescent="0.15">
      <c r="A10" s="166"/>
      <c r="B10" s="167"/>
      <c r="C10" s="168"/>
      <c r="D10" s="169">
        <v>19366</v>
      </c>
      <c r="E10" s="170"/>
      <c r="F10" s="171">
        <v>47479</v>
      </c>
      <c r="G10" s="172"/>
      <c r="H10" s="173"/>
    </row>
    <row r="11" spans="1:8" x14ac:dyDescent="0.15">
      <c r="A11" s="154" t="s">
        <v>551</v>
      </c>
      <c r="B11" s="159"/>
      <c r="C11" s="160"/>
      <c r="D11" s="161">
        <v>41488</v>
      </c>
      <c r="E11" s="162"/>
      <c r="F11" s="163">
        <v>96248</v>
      </c>
      <c r="G11" s="164"/>
      <c r="H11" s="165"/>
    </row>
    <row r="12" spans="1:8" x14ac:dyDescent="0.15">
      <c r="A12" s="166"/>
      <c r="B12" s="167"/>
      <c r="C12" s="174"/>
      <c r="D12" s="169">
        <v>32917</v>
      </c>
      <c r="E12" s="170"/>
      <c r="F12" s="171">
        <v>55768</v>
      </c>
      <c r="G12" s="172"/>
      <c r="H12" s="173"/>
    </row>
    <row r="13" spans="1:8" x14ac:dyDescent="0.15">
      <c r="A13" s="154"/>
      <c r="B13" s="159"/>
      <c r="C13" s="175"/>
      <c r="D13" s="176">
        <v>36625</v>
      </c>
      <c r="E13" s="177"/>
      <c r="F13" s="178">
        <v>78365</v>
      </c>
      <c r="G13" s="179"/>
      <c r="H13" s="165"/>
    </row>
    <row r="14" spans="1:8" x14ac:dyDescent="0.15">
      <c r="A14" s="166"/>
      <c r="B14" s="167"/>
      <c r="C14" s="168"/>
      <c r="D14" s="169">
        <v>20351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4.7300000000000004</v>
      </c>
      <c r="C19" s="180">
        <f>ROUND(VALUE(SUBSTITUTE(実質収支比率等に係る経年分析!G$48,"▲","-")),2)</f>
        <v>7.54</v>
      </c>
      <c r="D19" s="180">
        <f>ROUND(VALUE(SUBSTITUTE(実質収支比率等に係る経年分析!H$48,"▲","-")),2)</f>
        <v>6.05</v>
      </c>
      <c r="E19" s="180">
        <f>ROUND(VALUE(SUBSTITUTE(実質収支比率等に係る経年分析!I$48,"▲","-")),2)</f>
        <v>6.23</v>
      </c>
      <c r="F19" s="180">
        <f>ROUND(VALUE(SUBSTITUTE(実質収支比率等に係る経年分析!J$48,"▲","-")),2)</f>
        <v>5.49</v>
      </c>
    </row>
    <row r="20" spans="1:11" x14ac:dyDescent="0.15">
      <c r="A20" s="180" t="s">
        <v>55</v>
      </c>
      <c r="B20" s="180">
        <f>ROUND(VALUE(SUBSTITUTE(実質収支比率等に係る経年分析!F$47,"▲","-")),2)</f>
        <v>24.85</v>
      </c>
      <c r="C20" s="180">
        <f>ROUND(VALUE(SUBSTITUTE(実質収支比率等に係る経年分析!G$47,"▲","-")),2)</f>
        <v>26.54</v>
      </c>
      <c r="D20" s="180">
        <f>ROUND(VALUE(SUBSTITUTE(実質収支比率等に係る経年分析!H$47,"▲","-")),2)</f>
        <v>27.49</v>
      </c>
      <c r="E20" s="180">
        <f>ROUND(VALUE(SUBSTITUTE(実質収支比率等に係る経年分析!I$47,"▲","-")),2)</f>
        <v>29.43</v>
      </c>
      <c r="F20" s="180">
        <f>ROUND(VALUE(SUBSTITUTE(実質収支比率等に係る経年分析!J$47,"▲","-")),2)</f>
        <v>27.4</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-1.17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430</v>
      </c>
      <c r="E42" s="182"/>
      <c r="F42" s="182"/>
      <c r="G42" s="182">
        <f>'実質公債費比率（分子）の構造'!L$52</f>
        <v>426</v>
      </c>
      <c r="H42" s="182"/>
      <c r="I42" s="182"/>
      <c r="J42" s="182">
        <f>'実質公債費比率（分子）の構造'!M$52</f>
        <v>400</v>
      </c>
      <c r="K42" s="182"/>
      <c r="L42" s="182"/>
      <c r="M42" s="182">
        <f>'実質公債費比率（分子）の構造'!N$52</f>
        <v>388</v>
      </c>
      <c r="N42" s="182"/>
      <c r="O42" s="182"/>
      <c r="P42" s="182">
        <f>'実質公債費比率（分子）の構造'!O$52</f>
        <v>377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80</v>
      </c>
      <c r="C44" s="182"/>
      <c r="D44" s="182"/>
      <c r="E44" s="182">
        <f>'実質公債費比率（分子）の構造'!L$50</f>
        <v>70</v>
      </c>
      <c r="F44" s="182"/>
      <c r="G44" s="182"/>
      <c r="H44" s="182">
        <f>'実質公債費比率（分子）の構造'!M$50</f>
        <v>65</v>
      </c>
      <c r="I44" s="182"/>
      <c r="J44" s="182"/>
      <c r="K44" s="182">
        <f>'実質公債費比率（分子）の構造'!N$50</f>
        <v>49</v>
      </c>
      <c r="L44" s="182"/>
      <c r="M44" s="182"/>
      <c r="N44" s="182">
        <f>'実質公債費比率（分子）の構造'!O$50</f>
        <v>38</v>
      </c>
      <c r="O44" s="182"/>
      <c r="P44" s="182"/>
    </row>
    <row r="45" spans="1:16" x14ac:dyDescent="0.15">
      <c r="A45" s="182" t="s">
        <v>66</v>
      </c>
      <c r="B45" s="182">
        <f>'実質公債費比率（分子）の構造'!K$49</f>
        <v>18</v>
      </c>
      <c r="C45" s="182"/>
      <c r="D45" s="182"/>
      <c r="E45" s="182">
        <f>'実質公債費比率（分子）の構造'!L$49</f>
        <v>21</v>
      </c>
      <c r="F45" s="182"/>
      <c r="G45" s="182"/>
      <c r="H45" s="182">
        <f>'実質公債費比率（分子）の構造'!M$49</f>
        <v>27</v>
      </c>
      <c r="I45" s="182"/>
      <c r="J45" s="182"/>
      <c r="K45" s="182">
        <f>'実質公債費比率（分子）の構造'!N$49</f>
        <v>24</v>
      </c>
      <c r="L45" s="182"/>
      <c r="M45" s="182"/>
      <c r="N45" s="182">
        <f>'実質公債費比率（分子）の構造'!O$49</f>
        <v>24</v>
      </c>
      <c r="O45" s="182"/>
      <c r="P45" s="182"/>
    </row>
    <row r="46" spans="1:16" x14ac:dyDescent="0.15">
      <c r="A46" s="182" t="s">
        <v>67</v>
      </c>
      <c r="B46" s="182">
        <f>'実質公債費比率（分子）の構造'!K$48</f>
        <v>36</v>
      </c>
      <c r="C46" s="182"/>
      <c r="D46" s="182"/>
      <c r="E46" s="182">
        <f>'実質公債費比率（分子）の構造'!L$48</f>
        <v>26</v>
      </c>
      <c r="F46" s="182"/>
      <c r="G46" s="182"/>
      <c r="H46" s="182">
        <f>'実質公債費比率（分子）の構造'!M$48</f>
        <v>16</v>
      </c>
      <c r="I46" s="182"/>
      <c r="J46" s="182"/>
      <c r="K46" s="182">
        <f>'実質公債費比率（分子）の構造'!N$48</f>
        <v>31</v>
      </c>
      <c r="L46" s="182"/>
      <c r="M46" s="182"/>
      <c r="N46" s="182">
        <f>'実質公債費比率（分子）の構造'!O$48</f>
        <v>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374</v>
      </c>
      <c r="C49" s="182"/>
      <c r="D49" s="182"/>
      <c r="E49" s="182">
        <f>'実質公債費比率（分子）の構造'!L$45</f>
        <v>372</v>
      </c>
      <c r="F49" s="182"/>
      <c r="G49" s="182"/>
      <c r="H49" s="182">
        <f>'実質公債費比率（分子）の構造'!M$45</f>
        <v>355</v>
      </c>
      <c r="I49" s="182"/>
      <c r="J49" s="182"/>
      <c r="K49" s="182">
        <f>'実質公債費比率（分子）の構造'!N$45</f>
        <v>341</v>
      </c>
      <c r="L49" s="182"/>
      <c r="M49" s="182"/>
      <c r="N49" s="182">
        <f>'実質公債費比率（分子）の構造'!O$45</f>
        <v>348</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63</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57</v>
      </c>
      <c r="M50" s="182" t="e">
        <f>NA()</f>
        <v>#N/A</v>
      </c>
      <c r="N50" s="182" t="e">
        <f>NA()</f>
        <v>#N/A</v>
      </c>
      <c r="O50" s="182">
        <f>IF(ISNUMBER('実質公債費比率（分子）の構造'!O$53),'実質公債費比率（分子）の構造'!O$53,NA())</f>
        <v>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4423</v>
      </c>
      <c r="E56" s="181"/>
      <c r="F56" s="181"/>
      <c r="G56" s="181">
        <f>'将来負担比率（分子）の構造'!J$52</f>
        <v>4313</v>
      </c>
      <c r="H56" s="181"/>
      <c r="I56" s="181"/>
      <c r="J56" s="181">
        <f>'将来負担比率（分子）の構造'!K$52</f>
        <v>4337</v>
      </c>
      <c r="K56" s="181"/>
      <c r="L56" s="181"/>
      <c r="M56" s="181">
        <f>'将来負担比率（分子）の構造'!L$52</f>
        <v>4380</v>
      </c>
      <c r="N56" s="181"/>
      <c r="O56" s="181"/>
      <c r="P56" s="181">
        <f>'将来負担比率（分子）の構造'!M$52</f>
        <v>4500</v>
      </c>
    </row>
    <row r="57" spans="1:16" x14ac:dyDescent="0.15">
      <c r="A57" s="181" t="s">
        <v>42</v>
      </c>
      <c r="B57" s="181"/>
      <c r="C57" s="181"/>
      <c r="D57" s="181">
        <f>'将来負担比率（分子）の構造'!I$51</f>
        <v>232</v>
      </c>
      <c r="E57" s="181"/>
      <c r="F57" s="181"/>
      <c r="G57" s="181">
        <f>'将来負担比率（分子）の構造'!J$51</f>
        <v>257</v>
      </c>
      <c r="H57" s="181"/>
      <c r="I57" s="181"/>
      <c r="J57" s="181">
        <f>'将来負担比率（分子）の構造'!K$51</f>
        <v>200</v>
      </c>
      <c r="K57" s="181"/>
      <c r="L57" s="181"/>
      <c r="M57" s="181">
        <f>'将来負担比率（分子）の構造'!L$51</f>
        <v>170</v>
      </c>
      <c r="N57" s="181"/>
      <c r="O57" s="181"/>
      <c r="P57" s="181">
        <f>'将来負担比率（分子）の構造'!M$51</f>
        <v>133</v>
      </c>
    </row>
    <row r="58" spans="1:16" x14ac:dyDescent="0.15">
      <c r="A58" s="181" t="s">
        <v>41</v>
      </c>
      <c r="B58" s="181"/>
      <c r="C58" s="181"/>
      <c r="D58" s="181">
        <f>'将来負担比率（分子）の構造'!I$50</f>
        <v>2516</v>
      </c>
      <c r="E58" s="181"/>
      <c r="F58" s="181"/>
      <c r="G58" s="181">
        <f>'将来負担比率（分子）の構造'!J$50</f>
        <v>2576</v>
      </c>
      <c r="H58" s="181"/>
      <c r="I58" s="181"/>
      <c r="J58" s="181">
        <f>'将来負担比率（分子）の構造'!K$50</f>
        <v>2725</v>
      </c>
      <c r="K58" s="181"/>
      <c r="L58" s="181"/>
      <c r="M58" s="181">
        <f>'将来負担比率（分子）の構造'!L$50</f>
        <v>2782</v>
      </c>
      <c r="N58" s="181"/>
      <c r="O58" s="181"/>
      <c r="P58" s="181">
        <f>'将来負担比率（分子）の構造'!M$50</f>
        <v>2911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1</v>
      </c>
      <c r="I61" s="181"/>
      <c r="J61" s="181"/>
      <c r="K61" s="181">
        <f>'将来負担比率（分子）の構造'!L$46</f>
        <v>6</v>
      </c>
      <c r="L61" s="181"/>
      <c r="M61" s="181"/>
      <c r="N61" s="181" t="str">
        <f>'将来負担比率（分子）の構造'!M$46</f>
        <v>-</v>
      </c>
      <c r="O61" s="181"/>
      <c r="P61" s="181"/>
    </row>
    <row r="62" spans="1:16" x14ac:dyDescent="0.15">
      <c r="A62" s="181" t="s">
        <v>35</v>
      </c>
      <c r="B62" s="181">
        <f>'将来負担比率（分子）の構造'!I$45</f>
        <v>672</v>
      </c>
      <c r="C62" s="181"/>
      <c r="D62" s="181"/>
      <c r="E62" s="181">
        <f>'将来負担比率（分子）の構造'!J$45</f>
        <v>623</v>
      </c>
      <c r="F62" s="181"/>
      <c r="G62" s="181"/>
      <c r="H62" s="181">
        <f>'将来負担比率（分子）の構造'!K$45</f>
        <v>618</v>
      </c>
      <c r="I62" s="181"/>
      <c r="J62" s="181"/>
      <c r="K62" s="181">
        <f>'将来負担比率（分子）の構造'!L$45</f>
        <v>495</v>
      </c>
      <c r="L62" s="181"/>
      <c r="M62" s="181"/>
      <c r="N62" s="181">
        <f>'将来負担比率（分子）の構造'!M$45</f>
        <v>402</v>
      </c>
      <c r="O62" s="181"/>
      <c r="P62" s="181"/>
    </row>
    <row r="63" spans="1:16" x14ac:dyDescent="0.15">
      <c r="A63" s="181" t="s">
        <v>34</v>
      </c>
      <c r="B63" s="181">
        <f>'将来負担比率（分子）の構造'!I$44</f>
        <v>183</v>
      </c>
      <c r="C63" s="181"/>
      <c r="D63" s="181"/>
      <c r="E63" s="181">
        <f>'将来負担比率（分子）の構造'!J$44</f>
        <v>168</v>
      </c>
      <c r="F63" s="181"/>
      <c r="G63" s="181"/>
      <c r="H63" s="181">
        <f>'将来負担比率（分子）の構造'!K$44</f>
        <v>150</v>
      </c>
      <c r="I63" s="181"/>
      <c r="J63" s="181"/>
      <c r="K63" s="181">
        <f>'将来負担比率（分子）の構造'!L$44</f>
        <v>195</v>
      </c>
      <c r="L63" s="181"/>
      <c r="M63" s="181"/>
      <c r="N63" s="181">
        <f>'将来負担比率（分子）の構造'!M$44</f>
        <v>298</v>
      </c>
      <c r="O63" s="181"/>
      <c r="P63" s="181"/>
    </row>
    <row r="64" spans="1:16" x14ac:dyDescent="0.15">
      <c r="A64" s="181" t="s">
        <v>33</v>
      </c>
      <c r="B64" s="181">
        <f>'将来負担比率（分子）の構造'!I$43</f>
        <v>306</v>
      </c>
      <c r="C64" s="181"/>
      <c r="D64" s="181"/>
      <c r="E64" s="181">
        <f>'将来負担比率（分子）の構造'!J$43</f>
        <v>300</v>
      </c>
      <c r="F64" s="181"/>
      <c r="G64" s="181"/>
      <c r="H64" s="181">
        <f>'将来負担比率（分子）の構造'!K$43</f>
        <v>228</v>
      </c>
      <c r="I64" s="181"/>
      <c r="J64" s="181"/>
      <c r="K64" s="181">
        <f>'将来負担比率（分子）の構造'!L$43</f>
        <v>210</v>
      </c>
      <c r="L64" s="181"/>
      <c r="M64" s="181"/>
      <c r="N64" s="181">
        <f>'将来負担比率（分子）の構造'!M$43</f>
        <v>213</v>
      </c>
      <c r="O64" s="181"/>
      <c r="P64" s="181"/>
    </row>
    <row r="65" spans="1:16" x14ac:dyDescent="0.15">
      <c r="A65" s="181" t="s">
        <v>32</v>
      </c>
      <c r="B65" s="181">
        <f>'将来負担比率（分子）の構造'!I$42</f>
        <v>303</v>
      </c>
      <c r="C65" s="181"/>
      <c r="D65" s="181"/>
      <c r="E65" s="181">
        <f>'将来負担比率（分子）の構造'!J$42</f>
        <v>235</v>
      </c>
      <c r="F65" s="181"/>
      <c r="G65" s="181"/>
      <c r="H65" s="181">
        <f>'将来負担比率（分子）の構造'!K$42</f>
        <v>170</v>
      </c>
      <c r="I65" s="181"/>
      <c r="J65" s="181"/>
      <c r="K65" s="181">
        <f>'将来負担比率（分子）の構造'!L$42</f>
        <v>121</v>
      </c>
      <c r="L65" s="181"/>
      <c r="M65" s="181"/>
      <c r="N65" s="181">
        <f>'将来負担比率（分子）の構造'!M$42</f>
        <v>83</v>
      </c>
      <c r="O65" s="181"/>
      <c r="P65" s="181"/>
    </row>
    <row r="66" spans="1:16" x14ac:dyDescent="0.15">
      <c r="A66" s="181" t="s">
        <v>31</v>
      </c>
      <c r="B66" s="181">
        <f>'将来負担比率（分子）の構造'!I$41</f>
        <v>4434</v>
      </c>
      <c r="C66" s="181"/>
      <c r="D66" s="181"/>
      <c r="E66" s="181">
        <f>'将来負担比率（分子）の構造'!J$41</f>
        <v>4605</v>
      </c>
      <c r="F66" s="181"/>
      <c r="G66" s="181"/>
      <c r="H66" s="181">
        <f>'将来負担比率（分子）の構造'!K$41</f>
        <v>4722</v>
      </c>
      <c r="I66" s="181"/>
      <c r="J66" s="181"/>
      <c r="K66" s="181">
        <f>'将来負担比率（分子）の構造'!L$41</f>
        <v>4907</v>
      </c>
      <c r="L66" s="181"/>
      <c r="M66" s="181"/>
      <c r="N66" s="181">
        <f>'将来負担比率（分子）の構造'!M$41</f>
        <v>5220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1004</v>
      </c>
      <c r="C72" s="185">
        <f>基金残高に係る経年分析!G55</f>
        <v>1078</v>
      </c>
      <c r="D72" s="185">
        <f>基金残高に係る経年分析!H55</f>
        <v>1051</v>
      </c>
    </row>
    <row r="73" spans="1:16" x14ac:dyDescent="0.15">
      <c r="A73" s="184" t="s">
        <v>78</v>
      </c>
      <c r="B73" s="185">
        <f>基金残高に係る経年分析!F56</f>
        <v>144</v>
      </c>
      <c r="C73" s="185">
        <f>基金残高に係る経年分析!G56</f>
        <v>97</v>
      </c>
      <c r="D73" s="185">
        <f>基金残高に係る経年分析!H56</f>
        <v>50</v>
      </c>
    </row>
    <row r="74" spans="1:16" x14ac:dyDescent="0.15">
      <c r="A74" s="184" t="s">
        <v>79</v>
      </c>
      <c r="B74" s="185">
        <f>基金残高に係る経年分析!F57</f>
        <v>931</v>
      </c>
      <c r="C74" s="185">
        <f>基金残高に係る経年分析!G57</f>
        <v>936</v>
      </c>
      <c r="D74" s="185">
        <f>基金残高に係る経年分析!H57</f>
        <v>1125</v>
      </c>
    </row>
  </sheetData>
  <sheetProtection algorithmName="SHA-512" hashValue="LKYtflfPR4o0fgbA7MGcaUWd7eQ9FhbduJZaW7jQy0KT6Hv8rvUt8oaJzNckOf58AcKFXUrgpnYdRj/89rf48Q==" saltValue="bPZwNHxYZi+cPRjQNXR24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1357196</v>
      </c>
      <c r="S5" s="675"/>
      <c r="T5" s="675"/>
      <c r="U5" s="675"/>
      <c r="V5" s="675"/>
      <c r="W5" s="675"/>
      <c r="X5" s="675"/>
      <c r="Y5" s="676"/>
      <c r="Z5" s="677">
        <v>16.5</v>
      </c>
      <c r="AA5" s="677"/>
      <c r="AB5" s="677"/>
      <c r="AC5" s="677"/>
      <c r="AD5" s="678">
        <v>1322916</v>
      </c>
      <c r="AE5" s="678"/>
      <c r="AF5" s="678"/>
      <c r="AG5" s="678"/>
      <c r="AH5" s="678"/>
      <c r="AI5" s="678"/>
      <c r="AJ5" s="678"/>
      <c r="AK5" s="678"/>
      <c r="AL5" s="679">
        <v>35.6</v>
      </c>
      <c r="AM5" s="680"/>
      <c r="AN5" s="680"/>
      <c r="AO5" s="681"/>
      <c r="AP5" s="671" t="s">
        <v>225</v>
      </c>
      <c r="AQ5" s="672"/>
      <c r="AR5" s="672"/>
      <c r="AS5" s="672"/>
      <c r="AT5" s="672"/>
      <c r="AU5" s="672"/>
      <c r="AV5" s="672"/>
      <c r="AW5" s="672"/>
      <c r="AX5" s="672"/>
      <c r="AY5" s="672"/>
      <c r="AZ5" s="672"/>
      <c r="BA5" s="672"/>
      <c r="BB5" s="672"/>
      <c r="BC5" s="672"/>
      <c r="BD5" s="672"/>
      <c r="BE5" s="672"/>
      <c r="BF5" s="673"/>
      <c r="BG5" s="685">
        <v>1322916</v>
      </c>
      <c r="BH5" s="686"/>
      <c r="BI5" s="686"/>
      <c r="BJ5" s="686"/>
      <c r="BK5" s="686"/>
      <c r="BL5" s="686"/>
      <c r="BM5" s="686"/>
      <c r="BN5" s="687"/>
      <c r="BO5" s="688">
        <v>97.5</v>
      </c>
      <c r="BP5" s="688"/>
      <c r="BQ5" s="688"/>
      <c r="BR5" s="688"/>
      <c r="BS5" s="689">
        <v>4752</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89103</v>
      </c>
      <c r="S6" s="686"/>
      <c r="T6" s="686"/>
      <c r="U6" s="686"/>
      <c r="V6" s="686"/>
      <c r="W6" s="686"/>
      <c r="X6" s="686"/>
      <c r="Y6" s="687"/>
      <c r="Z6" s="688">
        <v>1.1000000000000001</v>
      </c>
      <c r="AA6" s="688"/>
      <c r="AB6" s="688"/>
      <c r="AC6" s="688"/>
      <c r="AD6" s="689">
        <v>89103</v>
      </c>
      <c r="AE6" s="689"/>
      <c r="AF6" s="689"/>
      <c r="AG6" s="689"/>
      <c r="AH6" s="689"/>
      <c r="AI6" s="689"/>
      <c r="AJ6" s="689"/>
      <c r="AK6" s="689"/>
      <c r="AL6" s="690">
        <v>2.4</v>
      </c>
      <c r="AM6" s="691"/>
      <c r="AN6" s="691"/>
      <c r="AO6" s="692"/>
      <c r="AP6" s="682" t="s">
        <v>230</v>
      </c>
      <c r="AQ6" s="683"/>
      <c r="AR6" s="683"/>
      <c r="AS6" s="683"/>
      <c r="AT6" s="683"/>
      <c r="AU6" s="683"/>
      <c r="AV6" s="683"/>
      <c r="AW6" s="683"/>
      <c r="AX6" s="683"/>
      <c r="AY6" s="683"/>
      <c r="AZ6" s="683"/>
      <c r="BA6" s="683"/>
      <c r="BB6" s="683"/>
      <c r="BC6" s="683"/>
      <c r="BD6" s="683"/>
      <c r="BE6" s="683"/>
      <c r="BF6" s="684"/>
      <c r="BG6" s="685">
        <v>1322916</v>
      </c>
      <c r="BH6" s="686"/>
      <c r="BI6" s="686"/>
      <c r="BJ6" s="686"/>
      <c r="BK6" s="686"/>
      <c r="BL6" s="686"/>
      <c r="BM6" s="686"/>
      <c r="BN6" s="687"/>
      <c r="BO6" s="688">
        <v>97.5</v>
      </c>
      <c r="BP6" s="688"/>
      <c r="BQ6" s="688"/>
      <c r="BR6" s="688"/>
      <c r="BS6" s="689">
        <v>4752</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103715</v>
      </c>
      <c r="CS6" s="686"/>
      <c r="CT6" s="686"/>
      <c r="CU6" s="686"/>
      <c r="CV6" s="686"/>
      <c r="CW6" s="686"/>
      <c r="CX6" s="686"/>
      <c r="CY6" s="687"/>
      <c r="CZ6" s="679">
        <v>1.3</v>
      </c>
      <c r="DA6" s="680"/>
      <c r="DB6" s="680"/>
      <c r="DC6" s="699"/>
      <c r="DD6" s="694">
        <v>12863</v>
      </c>
      <c r="DE6" s="686"/>
      <c r="DF6" s="686"/>
      <c r="DG6" s="686"/>
      <c r="DH6" s="686"/>
      <c r="DI6" s="686"/>
      <c r="DJ6" s="686"/>
      <c r="DK6" s="686"/>
      <c r="DL6" s="686"/>
      <c r="DM6" s="686"/>
      <c r="DN6" s="686"/>
      <c r="DO6" s="686"/>
      <c r="DP6" s="687"/>
      <c r="DQ6" s="694">
        <v>103715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1326</v>
      </c>
      <c r="S7" s="686"/>
      <c r="T7" s="686"/>
      <c r="U7" s="686"/>
      <c r="V7" s="686"/>
      <c r="W7" s="686"/>
      <c r="X7" s="686"/>
      <c r="Y7" s="687"/>
      <c r="Z7" s="688">
        <v>0</v>
      </c>
      <c r="AA7" s="688"/>
      <c r="AB7" s="688"/>
      <c r="AC7" s="688"/>
      <c r="AD7" s="689">
        <v>1326</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716115</v>
      </c>
      <c r="BH7" s="686"/>
      <c r="BI7" s="686"/>
      <c r="BJ7" s="686"/>
      <c r="BK7" s="686"/>
      <c r="BL7" s="686"/>
      <c r="BM7" s="686"/>
      <c r="BN7" s="687"/>
      <c r="BO7" s="688">
        <v>52.8</v>
      </c>
      <c r="BP7" s="688"/>
      <c r="BQ7" s="688"/>
      <c r="BR7" s="688"/>
      <c r="BS7" s="689">
        <v>4752</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2754476</v>
      </c>
      <c r="CS7" s="686"/>
      <c r="CT7" s="686"/>
      <c r="CU7" s="686"/>
      <c r="CV7" s="686"/>
      <c r="CW7" s="686"/>
      <c r="CX7" s="686"/>
      <c r="CY7" s="687"/>
      <c r="CZ7" s="688">
        <v>34.5</v>
      </c>
      <c r="DA7" s="688"/>
      <c r="DB7" s="688"/>
      <c r="DC7" s="688"/>
      <c r="DD7" s="694">
        <v>17978</v>
      </c>
      <c r="DE7" s="686"/>
      <c r="DF7" s="686"/>
      <c r="DG7" s="686"/>
      <c r="DH7" s="686"/>
      <c r="DI7" s="686"/>
      <c r="DJ7" s="686"/>
      <c r="DK7" s="686"/>
      <c r="DL7" s="686"/>
      <c r="DM7" s="686"/>
      <c r="DN7" s="686"/>
      <c r="DO7" s="686"/>
      <c r="DP7" s="687"/>
      <c r="DQ7" s="694">
        <v>1067851</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6338</v>
      </c>
      <c r="S8" s="686"/>
      <c r="T8" s="686"/>
      <c r="U8" s="686"/>
      <c r="V8" s="686"/>
      <c r="W8" s="686"/>
      <c r="X8" s="686"/>
      <c r="Y8" s="687"/>
      <c r="Z8" s="688">
        <v>0.1</v>
      </c>
      <c r="AA8" s="688"/>
      <c r="AB8" s="688"/>
      <c r="AC8" s="688"/>
      <c r="AD8" s="689">
        <v>6338</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27838</v>
      </c>
      <c r="BH8" s="686"/>
      <c r="BI8" s="686"/>
      <c r="BJ8" s="686"/>
      <c r="BK8" s="686"/>
      <c r="BL8" s="686"/>
      <c r="BM8" s="686"/>
      <c r="BN8" s="687"/>
      <c r="BO8" s="688">
        <v>2.1</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1811739</v>
      </c>
      <c r="CS8" s="686"/>
      <c r="CT8" s="686"/>
      <c r="CU8" s="686"/>
      <c r="CV8" s="686"/>
      <c r="CW8" s="686"/>
      <c r="CX8" s="686"/>
      <c r="CY8" s="687"/>
      <c r="CZ8" s="688">
        <v>22.7</v>
      </c>
      <c r="DA8" s="688"/>
      <c r="DB8" s="688"/>
      <c r="DC8" s="688"/>
      <c r="DD8" s="694">
        <v>6647</v>
      </c>
      <c r="DE8" s="686"/>
      <c r="DF8" s="686"/>
      <c r="DG8" s="686"/>
      <c r="DH8" s="686"/>
      <c r="DI8" s="686"/>
      <c r="DJ8" s="686"/>
      <c r="DK8" s="686"/>
      <c r="DL8" s="686"/>
      <c r="DM8" s="686"/>
      <c r="DN8" s="686"/>
      <c r="DO8" s="686"/>
      <c r="DP8" s="687"/>
      <c r="DQ8" s="694">
        <v>1052623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8789</v>
      </c>
      <c r="S9" s="686"/>
      <c r="T9" s="686"/>
      <c r="U9" s="686"/>
      <c r="V9" s="686"/>
      <c r="W9" s="686"/>
      <c r="X9" s="686"/>
      <c r="Y9" s="687"/>
      <c r="Z9" s="688">
        <v>0.1</v>
      </c>
      <c r="AA9" s="688"/>
      <c r="AB9" s="688"/>
      <c r="AC9" s="688"/>
      <c r="AD9" s="689">
        <v>8789</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649038</v>
      </c>
      <c r="BH9" s="686"/>
      <c r="BI9" s="686"/>
      <c r="BJ9" s="686"/>
      <c r="BK9" s="686"/>
      <c r="BL9" s="686"/>
      <c r="BM9" s="686"/>
      <c r="BN9" s="687"/>
      <c r="BO9" s="688">
        <v>47.8</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608323</v>
      </c>
      <c r="CS9" s="686"/>
      <c r="CT9" s="686"/>
      <c r="CU9" s="686"/>
      <c r="CV9" s="686"/>
      <c r="CW9" s="686"/>
      <c r="CX9" s="686"/>
      <c r="CY9" s="687"/>
      <c r="CZ9" s="688">
        <v>7.6</v>
      </c>
      <c r="DA9" s="688"/>
      <c r="DB9" s="688"/>
      <c r="DC9" s="688"/>
      <c r="DD9" s="694">
        <v>11857</v>
      </c>
      <c r="DE9" s="686"/>
      <c r="DF9" s="686"/>
      <c r="DG9" s="686"/>
      <c r="DH9" s="686"/>
      <c r="DI9" s="686"/>
      <c r="DJ9" s="686"/>
      <c r="DK9" s="686"/>
      <c r="DL9" s="686"/>
      <c r="DM9" s="686"/>
      <c r="DN9" s="686"/>
      <c r="DO9" s="686"/>
      <c r="DP9" s="687"/>
      <c r="DQ9" s="694">
        <v>543604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237</v>
      </c>
      <c r="AA10" s="688"/>
      <c r="AB10" s="688"/>
      <c r="AC10" s="688"/>
      <c r="AD10" s="689" t="s">
        <v>237</v>
      </c>
      <c r="AE10" s="689"/>
      <c r="AF10" s="689"/>
      <c r="AG10" s="689"/>
      <c r="AH10" s="689"/>
      <c r="AI10" s="689"/>
      <c r="AJ10" s="689"/>
      <c r="AK10" s="689"/>
      <c r="AL10" s="690" t="s">
        <v>237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18559</v>
      </c>
      <c r="BH10" s="686"/>
      <c r="BI10" s="686"/>
      <c r="BJ10" s="686"/>
      <c r="BK10" s="686"/>
      <c r="BL10" s="686"/>
      <c r="BM10" s="686"/>
      <c r="BN10" s="687"/>
      <c r="BO10" s="688">
        <v>1.4</v>
      </c>
      <c r="BP10" s="688"/>
      <c r="BQ10" s="688"/>
      <c r="BR10" s="688"/>
      <c r="BS10" s="694" t="s">
        <v>237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237</v>
      </c>
      <c r="CS10" s="686"/>
      <c r="CT10" s="686"/>
      <c r="CU10" s="686"/>
      <c r="CV10" s="686"/>
      <c r="CW10" s="686"/>
      <c r="CX10" s="686"/>
      <c r="CY10" s="687"/>
      <c r="CZ10" s="688" t="s">
        <v>237</v>
      </c>
      <c r="DA10" s="688"/>
      <c r="DB10" s="688"/>
      <c r="DC10" s="688"/>
      <c r="DD10" s="694" t="s">
        <v>237</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299620</v>
      </c>
      <c r="S11" s="686"/>
      <c r="T11" s="686"/>
      <c r="U11" s="686"/>
      <c r="V11" s="686"/>
      <c r="W11" s="686"/>
      <c r="X11" s="686"/>
      <c r="Y11" s="687"/>
      <c r="Z11" s="690">
        <v>3.6</v>
      </c>
      <c r="AA11" s="691"/>
      <c r="AB11" s="691"/>
      <c r="AC11" s="703"/>
      <c r="AD11" s="694">
        <v>299620</v>
      </c>
      <c r="AE11" s="686"/>
      <c r="AF11" s="686"/>
      <c r="AG11" s="686"/>
      <c r="AH11" s="686"/>
      <c r="AI11" s="686"/>
      <c r="AJ11" s="686"/>
      <c r="AK11" s="687"/>
      <c r="AL11" s="690">
        <v>8.1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20680</v>
      </c>
      <c r="BH11" s="686"/>
      <c r="BI11" s="686"/>
      <c r="BJ11" s="686"/>
      <c r="BK11" s="686"/>
      <c r="BL11" s="686"/>
      <c r="BM11" s="686"/>
      <c r="BN11" s="687"/>
      <c r="BO11" s="688">
        <v>1.5</v>
      </c>
      <c r="BP11" s="688"/>
      <c r="BQ11" s="688"/>
      <c r="BR11" s="688"/>
      <c r="BS11" s="694">
        <v>4752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249040</v>
      </c>
      <c r="CS11" s="686"/>
      <c r="CT11" s="686"/>
      <c r="CU11" s="686"/>
      <c r="CV11" s="686"/>
      <c r="CW11" s="686"/>
      <c r="CX11" s="686"/>
      <c r="CY11" s="687"/>
      <c r="CZ11" s="688">
        <v>3.1</v>
      </c>
      <c r="DA11" s="688"/>
      <c r="DB11" s="688"/>
      <c r="DC11" s="688"/>
      <c r="DD11" s="694">
        <v>31896</v>
      </c>
      <c r="DE11" s="686"/>
      <c r="DF11" s="686"/>
      <c r="DG11" s="686"/>
      <c r="DH11" s="686"/>
      <c r="DI11" s="686"/>
      <c r="DJ11" s="686"/>
      <c r="DK11" s="686"/>
      <c r="DL11" s="686"/>
      <c r="DM11" s="686"/>
      <c r="DN11" s="686"/>
      <c r="DO11" s="686"/>
      <c r="DP11" s="687"/>
      <c r="DQ11" s="694">
        <v>156700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237</v>
      </c>
      <c r="AA12" s="688"/>
      <c r="AB12" s="688"/>
      <c r="AC12" s="688"/>
      <c r="AD12" s="689" t="s">
        <v>237</v>
      </c>
      <c r="AE12" s="689"/>
      <c r="AF12" s="689"/>
      <c r="AG12" s="689"/>
      <c r="AH12" s="689"/>
      <c r="AI12" s="689"/>
      <c r="AJ12" s="689"/>
      <c r="AK12" s="689"/>
      <c r="AL12" s="690" t="s">
        <v>237</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515731</v>
      </c>
      <c r="BH12" s="686"/>
      <c r="BI12" s="686"/>
      <c r="BJ12" s="686"/>
      <c r="BK12" s="686"/>
      <c r="BL12" s="686"/>
      <c r="BM12" s="686"/>
      <c r="BN12" s="687"/>
      <c r="BO12" s="688">
        <v>38</v>
      </c>
      <c r="BP12" s="688"/>
      <c r="BQ12" s="688"/>
      <c r="BR12" s="688"/>
      <c r="BS12" s="694" t="s">
        <v>237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119854</v>
      </c>
      <c r="CS12" s="686"/>
      <c r="CT12" s="686"/>
      <c r="CU12" s="686"/>
      <c r="CV12" s="686"/>
      <c r="CW12" s="686"/>
      <c r="CX12" s="686"/>
      <c r="CY12" s="687"/>
      <c r="CZ12" s="688">
        <v>1.5</v>
      </c>
      <c r="DA12" s="688"/>
      <c r="DB12" s="688"/>
      <c r="DC12" s="688"/>
      <c r="DD12" s="694" t="s">
        <v>237</v>
      </c>
      <c r="DE12" s="686"/>
      <c r="DF12" s="686"/>
      <c r="DG12" s="686"/>
      <c r="DH12" s="686"/>
      <c r="DI12" s="686"/>
      <c r="DJ12" s="686"/>
      <c r="DK12" s="686"/>
      <c r="DL12" s="686"/>
      <c r="DM12" s="686"/>
      <c r="DN12" s="686"/>
      <c r="DO12" s="686"/>
      <c r="DP12" s="687"/>
      <c r="DQ12" s="694">
        <v>107514</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237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515731</v>
      </c>
      <c r="BH13" s="686"/>
      <c r="BI13" s="686"/>
      <c r="BJ13" s="686"/>
      <c r="BK13" s="686"/>
      <c r="BL13" s="686"/>
      <c r="BM13" s="686"/>
      <c r="BN13" s="687"/>
      <c r="BO13" s="688">
        <v>38</v>
      </c>
      <c r="BP13" s="688"/>
      <c r="BQ13" s="688"/>
      <c r="BR13" s="688"/>
      <c r="BS13" s="694" t="s">
        <v>243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646456</v>
      </c>
      <c r="CS13" s="686"/>
      <c r="CT13" s="686"/>
      <c r="CU13" s="686"/>
      <c r="CV13" s="686"/>
      <c r="CW13" s="686"/>
      <c r="CX13" s="686"/>
      <c r="CY13" s="687"/>
      <c r="CZ13" s="688">
        <v>8.1</v>
      </c>
      <c r="DA13" s="688"/>
      <c r="DB13" s="688"/>
      <c r="DC13" s="688"/>
      <c r="DD13" s="694">
        <v>393369</v>
      </c>
      <c r="DE13" s="686"/>
      <c r="DF13" s="686"/>
      <c r="DG13" s="686"/>
      <c r="DH13" s="686"/>
      <c r="DI13" s="686"/>
      <c r="DJ13" s="686"/>
      <c r="DK13" s="686"/>
      <c r="DL13" s="686"/>
      <c r="DM13" s="686"/>
      <c r="DN13" s="686"/>
      <c r="DO13" s="686"/>
      <c r="DP13" s="687"/>
      <c r="DQ13" s="694">
        <v>241566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243</v>
      </c>
      <c r="AA14" s="688"/>
      <c r="AB14" s="688"/>
      <c r="AC14" s="688"/>
      <c r="AD14" s="689" t="s">
        <v>237</v>
      </c>
      <c r="AE14" s="689"/>
      <c r="AF14" s="689"/>
      <c r="AG14" s="689"/>
      <c r="AH14" s="689"/>
      <c r="AI14" s="689"/>
      <c r="AJ14" s="689"/>
      <c r="AK14" s="689"/>
      <c r="AL14" s="690" t="s">
        <v>237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45968</v>
      </c>
      <c r="BH14" s="686"/>
      <c r="BI14" s="686"/>
      <c r="BJ14" s="686"/>
      <c r="BK14" s="686"/>
      <c r="BL14" s="686"/>
      <c r="BM14" s="686"/>
      <c r="BN14" s="687"/>
      <c r="BO14" s="688">
        <v>3.4</v>
      </c>
      <c r="BP14" s="688"/>
      <c r="BQ14" s="688"/>
      <c r="BR14" s="688"/>
      <c r="BS14" s="694" t="s">
        <v>237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395011</v>
      </c>
      <c r="CS14" s="686"/>
      <c r="CT14" s="686"/>
      <c r="CU14" s="686"/>
      <c r="CV14" s="686"/>
      <c r="CW14" s="686"/>
      <c r="CX14" s="686"/>
      <c r="CY14" s="687"/>
      <c r="CZ14" s="688">
        <v>4.9000000000000004</v>
      </c>
      <c r="DA14" s="688"/>
      <c r="DB14" s="688"/>
      <c r="DC14" s="688"/>
      <c r="DD14" s="694">
        <v>9095</v>
      </c>
      <c r="DE14" s="686"/>
      <c r="DF14" s="686"/>
      <c r="DG14" s="686"/>
      <c r="DH14" s="686"/>
      <c r="DI14" s="686"/>
      <c r="DJ14" s="686"/>
      <c r="DK14" s="686"/>
      <c r="DL14" s="686"/>
      <c r="DM14" s="686"/>
      <c r="DN14" s="686"/>
      <c r="DO14" s="686"/>
      <c r="DP14" s="687"/>
      <c r="DQ14" s="694">
        <v>382533</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237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45102</v>
      </c>
      <c r="BH15" s="686"/>
      <c r="BI15" s="686"/>
      <c r="BJ15" s="686"/>
      <c r="BK15" s="686"/>
      <c r="BL15" s="686"/>
      <c r="BM15" s="686"/>
      <c r="BN15" s="687"/>
      <c r="BO15" s="688">
        <v>3.3</v>
      </c>
      <c r="BP15" s="688"/>
      <c r="BQ15" s="688"/>
      <c r="BR15" s="688"/>
      <c r="BS15" s="694" t="s">
        <v>237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954407</v>
      </c>
      <c r="CS15" s="686"/>
      <c r="CT15" s="686"/>
      <c r="CU15" s="686"/>
      <c r="CV15" s="686"/>
      <c r="CW15" s="686"/>
      <c r="CX15" s="686"/>
      <c r="CY15" s="687"/>
      <c r="CZ15" s="688">
        <v>11.9</v>
      </c>
      <c r="DA15" s="688"/>
      <c r="DB15" s="688"/>
      <c r="DC15" s="688"/>
      <c r="DD15" s="694">
        <v>174376</v>
      </c>
      <c r="DE15" s="686"/>
      <c r="DF15" s="686"/>
      <c r="DG15" s="686"/>
      <c r="DH15" s="686"/>
      <c r="DI15" s="686"/>
      <c r="DJ15" s="686"/>
      <c r="DK15" s="686"/>
      <c r="DL15" s="686"/>
      <c r="DM15" s="686"/>
      <c r="DN15" s="686"/>
      <c r="DO15" s="686"/>
      <c r="DP15" s="687"/>
      <c r="DQ15" s="694">
        <v>683424</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6487</v>
      </c>
      <c r="S16" s="686"/>
      <c r="T16" s="686"/>
      <c r="U16" s="686"/>
      <c r="V16" s="686"/>
      <c r="W16" s="686"/>
      <c r="X16" s="686"/>
      <c r="Y16" s="687"/>
      <c r="Z16" s="688">
        <v>0.1</v>
      </c>
      <c r="AA16" s="688"/>
      <c r="AB16" s="688"/>
      <c r="AC16" s="688"/>
      <c r="AD16" s="689">
        <v>6487</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139</v>
      </c>
      <c r="BP16" s="688"/>
      <c r="BQ16" s="688"/>
      <c r="BR16" s="688"/>
      <c r="BS16" s="694" t="s">
        <v>237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237</v>
      </c>
      <c r="DA16" s="688"/>
      <c r="DB16" s="688"/>
      <c r="DC16" s="688"/>
      <c r="DD16" s="694" t="s">
        <v>237</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2659</v>
      </c>
      <c r="S17" s="686"/>
      <c r="T17" s="686"/>
      <c r="U17" s="686"/>
      <c r="V17" s="686"/>
      <c r="W17" s="686"/>
      <c r="X17" s="686"/>
      <c r="Y17" s="687"/>
      <c r="Z17" s="688">
        <v>0</v>
      </c>
      <c r="AA17" s="688"/>
      <c r="AB17" s="688"/>
      <c r="AC17" s="688"/>
      <c r="AD17" s="689">
        <v>2659</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243</v>
      </c>
      <c r="BP17" s="688"/>
      <c r="BQ17" s="688"/>
      <c r="BR17" s="688"/>
      <c r="BS17" s="694" t="s">
        <v>237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347946</v>
      </c>
      <c r="CS17" s="686"/>
      <c r="CT17" s="686"/>
      <c r="CU17" s="686"/>
      <c r="CV17" s="686"/>
      <c r="CW17" s="686"/>
      <c r="CX17" s="686"/>
      <c r="CY17" s="687"/>
      <c r="CZ17" s="688">
        <v>4.4000000000000004</v>
      </c>
      <c r="DA17" s="688"/>
      <c r="DB17" s="688"/>
      <c r="DC17" s="688"/>
      <c r="DD17" s="694" t="s">
        <v>237</v>
      </c>
      <c r="DE17" s="686"/>
      <c r="DF17" s="686"/>
      <c r="DG17" s="686"/>
      <c r="DH17" s="686"/>
      <c r="DI17" s="686"/>
      <c r="DJ17" s="686"/>
      <c r="DK17" s="686"/>
      <c r="DL17" s="686"/>
      <c r="DM17" s="686"/>
      <c r="DN17" s="686"/>
      <c r="DO17" s="686"/>
      <c r="DP17" s="687"/>
      <c r="DQ17" s="694">
        <v>347086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11834</v>
      </c>
      <c r="S18" s="686"/>
      <c r="T18" s="686"/>
      <c r="U18" s="686"/>
      <c r="V18" s="686"/>
      <c r="W18" s="686"/>
      <c r="X18" s="686"/>
      <c r="Y18" s="687"/>
      <c r="Z18" s="688">
        <v>0.1</v>
      </c>
      <c r="AA18" s="688"/>
      <c r="AB18" s="688"/>
      <c r="AC18" s="688"/>
      <c r="AD18" s="689">
        <v>11834</v>
      </c>
      <c r="AE18" s="689"/>
      <c r="AF18" s="689"/>
      <c r="AG18" s="689"/>
      <c r="AH18" s="689"/>
      <c r="AI18" s="689"/>
      <c r="AJ18" s="689"/>
      <c r="AK18" s="689"/>
      <c r="AL18" s="690">
        <v>0.3</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7484</v>
      </c>
      <c r="S19" s="686"/>
      <c r="T19" s="686"/>
      <c r="U19" s="686"/>
      <c r="V19" s="686"/>
      <c r="W19" s="686"/>
      <c r="X19" s="686"/>
      <c r="Y19" s="687"/>
      <c r="Z19" s="688">
        <v>0.1</v>
      </c>
      <c r="AA19" s="688"/>
      <c r="AB19" s="688"/>
      <c r="AC19" s="688"/>
      <c r="AD19" s="689">
        <v>7484</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34280</v>
      </c>
      <c r="BH19" s="686"/>
      <c r="BI19" s="686"/>
      <c r="BJ19" s="686"/>
      <c r="BK19" s="686"/>
      <c r="BL19" s="686"/>
      <c r="BM19" s="686"/>
      <c r="BN19" s="687"/>
      <c r="BO19" s="688">
        <v>2.5</v>
      </c>
      <c r="BP19" s="688"/>
      <c r="BQ19" s="688"/>
      <c r="BR19" s="688"/>
      <c r="BS19" s="694" t="s">
        <v>237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243</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3556</v>
      </c>
      <c r="S20" s="686"/>
      <c r="T20" s="686"/>
      <c r="U20" s="686"/>
      <c r="V20" s="686"/>
      <c r="W20" s="686"/>
      <c r="X20" s="686"/>
      <c r="Y20" s="687"/>
      <c r="Z20" s="688">
        <v>0</v>
      </c>
      <c r="AA20" s="688"/>
      <c r="AB20" s="688"/>
      <c r="AC20" s="688"/>
      <c r="AD20" s="689">
        <v>3556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34280</v>
      </c>
      <c r="BH20" s="686"/>
      <c r="BI20" s="686"/>
      <c r="BJ20" s="686"/>
      <c r="BK20" s="686"/>
      <c r="BL20" s="686"/>
      <c r="BM20" s="686"/>
      <c r="BN20" s="687"/>
      <c r="BO20" s="688">
        <v>2.5</v>
      </c>
      <c r="BP20" s="688"/>
      <c r="BQ20" s="688"/>
      <c r="BR20" s="688"/>
      <c r="BS20" s="694" t="s">
        <v>237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7990967</v>
      </c>
      <c r="CS20" s="686"/>
      <c r="CT20" s="686"/>
      <c r="CU20" s="686"/>
      <c r="CV20" s="686"/>
      <c r="CW20" s="686"/>
      <c r="CX20" s="686"/>
      <c r="CY20" s="687"/>
      <c r="CZ20" s="688">
        <v>100</v>
      </c>
      <c r="DA20" s="688"/>
      <c r="DB20" s="688"/>
      <c r="DC20" s="688"/>
      <c r="DD20" s="694">
        <v>658081</v>
      </c>
      <c r="DE20" s="686"/>
      <c r="DF20" s="686"/>
      <c r="DG20" s="686"/>
      <c r="DH20" s="686"/>
      <c r="DI20" s="686"/>
      <c r="DJ20" s="686"/>
      <c r="DK20" s="686"/>
      <c r="DL20" s="686"/>
      <c r="DM20" s="686"/>
      <c r="DN20" s="686"/>
      <c r="DO20" s="686"/>
      <c r="DP20" s="687"/>
      <c r="DQ20" s="694">
        <v>4686616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794</v>
      </c>
      <c r="S21" s="686"/>
      <c r="T21" s="686"/>
      <c r="U21" s="686"/>
      <c r="V21" s="686"/>
      <c r="W21" s="686"/>
      <c r="X21" s="686"/>
      <c r="Y21" s="687"/>
      <c r="Z21" s="688">
        <v>0</v>
      </c>
      <c r="AA21" s="688"/>
      <c r="AB21" s="688"/>
      <c r="AC21" s="688"/>
      <c r="AD21" s="689">
        <v>794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2158958</v>
      </c>
      <c r="S22" s="686"/>
      <c r="T22" s="686"/>
      <c r="U22" s="686"/>
      <c r="V22" s="686"/>
      <c r="W22" s="686"/>
      <c r="X22" s="686"/>
      <c r="Y22" s="687"/>
      <c r="Z22" s="688">
        <v>26.2</v>
      </c>
      <c r="AA22" s="688"/>
      <c r="AB22" s="688"/>
      <c r="AC22" s="688"/>
      <c r="AD22" s="689">
        <v>1941092</v>
      </c>
      <c r="AE22" s="689"/>
      <c r="AF22" s="689"/>
      <c r="AG22" s="689"/>
      <c r="AH22" s="689"/>
      <c r="AI22" s="689"/>
      <c r="AJ22" s="689"/>
      <c r="AK22" s="689"/>
      <c r="AL22" s="690">
        <v>52.2</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1941092</v>
      </c>
      <c r="S23" s="686"/>
      <c r="T23" s="686"/>
      <c r="U23" s="686"/>
      <c r="V23" s="686"/>
      <c r="W23" s="686"/>
      <c r="X23" s="686"/>
      <c r="Y23" s="687"/>
      <c r="Z23" s="688">
        <v>23.6</v>
      </c>
      <c r="AA23" s="688"/>
      <c r="AB23" s="688"/>
      <c r="AC23" s="688"/>
      <c r="AD23" s="689">
        <v>1941092</v>
      </c>
      <c r="AE23" s="689"/>
      <c r="AF23" s="689"/>
      <c r="AG23" s="689"/>
      <c r="AH23" s="689"/>
      <c r="AI23" s="689"/>
      <c r="AJ23" s="689"/>
      <c r="AK23" s="689"/>
      <c r="AL23" s="690">
        <v>52.2</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34280</v>
      </c>
      <c r="BH23" s="686"/>
      <c r="BI23" s="686"/>
      <c r="BJ23" s="686"/>
      <c r="BK23" s="686"/>
      <c r="BL23" s="686"/>
      <c r="BM23" s="686"/>
      <c r="BN23" s="687"/>
      <c r="BO23" s="688">
        <v>2.5</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88882</v>
      </c>
      <c r="S24" s="686"/>
      <c r="T24" s="686"/>
      <c r="U24" s="686"/>
      <c r="V24" s="686"/>
      <c r="W24" s="686"/>
      <c r="X24" s="686"/>
      <c r="Y24" s="687"/>
      <c r="Z24" s="688">
        <v>1.1000000000000001</v>
      </c>
      <c r="AA24" s="688"/>
      <c r="AB24" s="688"/>
      <c r="AC24" s="688"/>
      <c r="AD24" s="689" t="s">
        <v>237</v>
      </c>
      <c r="AE24" s="689"/>
      <c r="AF24" s="689"/>
      <c r="AG24" s="689"/>
      <c r="AH24" s="689"/>
      <c r="AI24" s="689"/>
      <c r="AJ24" s="689"/>
      <c r="AK24" s="689"/>
      <c r="AL24" s="690" t="s">
        <v>237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2661752</v>
      </c>
      <c r="CS24" s="675"/>
      <c r="CT24" s="675"/>
      <c r="CU24" s="675"/>
      <c r="CV24" s="675"/>
      <c r="CW24" s="675"/>
      <c r="CX24" s="675"/>
      <c r="CY24" s="676"/>
      <c r="CZ24" s="679">
        <v>33.299999999999997</v>
      </c>
      <c r="DA24" s="680"/>
      <c r="DB24" s="680"/>
      <c r="DC24" s="699"/>
      <c r="DD24" s="724">
        <v>1964214</v>
      </c>
      <c r="DE24" s="675"/>
      <c r="DF24" s="675"/>
      <c r="DG24" s="675"/>
      <c r="DH24" s="675"/>
      <c r="DI24" s="675"/>
      <c r="DJ24" s="675"/>
      <c r="DK24" s="676"/>
      <c r="DL24" s="724">
        <v>1827636</v>
      </c>
      <c r="DM24" s="675"/>
      <c r="DN24" s="675"/>
      <c r="DO24" s="675"/>
      <c r="DP24" s="675"/>
      <c r="DQ24" s="675"/>
      <c r="DR24" s="675"/>
      <c r="DS24" s="675"/>
      <c r="DT24" s="675"/>
      <c r="DU24" s="675"/>
      <c r="DV24" s="676"/>
      <c r="DW24" s="679">
        <v>47.2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128984</v>
      </c>
      <c r="S25" s="686"/>
      <c r="T25" s="686"/>
      <c r="U25" s="686"/>
      <c r="V25" s="686"/>
      <c r="W25" s="686"/>
      <c r="X25" s="686"/>
      <c r="Y25" s="687"/>
      <c r="Z25" s="688">
        <v>1.6</v>
      </c>
      <c r="AA25" s="688"/>
      <c r="AB25" s="688"/>
      <c r="AC25" s="688"/>
      <c r="AD25" s="689" t="s">
        <v>237</v>
      </c>
      <c r="AE25" s="689"/>
      <c r="AF25" s="689"/>
      <c r="AG25" s="689"/>
      <c r="AH25" s="689"/>
      <c r="AI25" s="689"/>
      <c r="AJ25" s="689"/>
      <c r="AK25" s="689"/>
      <c r="AL25" s="690" t="s">
        <v>237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1388520</v>
      </c>
      <c r="CS25" s="721"/>
      <c r="CT25" s="721"/>
      <c r="CU25" s="721"/>
      <c r="CV25" s="721"/>
      <c r="CW25" s="721"/>
      <c r="CX25" s="721"/>
      <c r="CY25" s="722"/>
      <c r="CZ25" s="690">
        <v>17.399999999999999</v>
      </c>
      <c r="DA25" s="719"/>
      <c r="DB25" s="719"/>
      <c r="DC25" s="723"/>
      <c r="DD25" s="694">
        <v>1351916</v>
      </c>
      <c r="DE25" s="721"/>
      <c r="DF25" s="721"/>
      <c r="DG25" s="721"/>
      <c r="DH25" s="721"/>
      <c r="DI25" s="721"/>
      <c r="DJ25" s="721"/>
      <c r="DK25" s="722"/>
      <c r="DL25" s="694">
        <v>1230965</v>
      </c>
      <c r="DM25" s="721"/>
      <c r="DN25" s="721"/>
      <c r="DO25" s="721"/>
      <c r="DP25" s="721"/>
      <c r="DQ25" s="721"/>
      <c r="DR25" s="721"/>
      <c r="DS25" s="721"/>
      <c r="DT25" s="721"/>
      <c r="DU25" s="721"/>
      <c r="DV25" s="722"/>
      <c r="DW25" s="690">
        <v>31.8</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3942310</v>
      </c>
      <c r="S26" s="686"/>
      <c r="T26" s="686"/>
      <c r="U26" s="686"/>
      <c r="V26" s="686"/>
      <c r="W26" s="686"/>
      <c r="X26" s="686"/>
      <c r="Y26" s="687"/>
      <c r="Z26" s="688">
        <v>47.9</v>
      </c>
      <c r="AA26" s="688"/>
      <c r="AB26" s="688"/>
      <c r="AC26" s="688"/>
      <c r="AD26" s="689">
        <v>3690164</v>
      </c>
      <c r="AE26" s="689"/>
      <c r="AF26" s="689"/>
      <c r="AG26" s="689"/>
      <c r="AH26" s="689"/>
      <c r="AI26" s="689"/>
      <c r="AJ26" s="689"/>
      <c r="AK26" s="689"/>
      <c r="AL26" s="690">
        <v>99.2</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879125</v>
      </c>
      <c r="CS26" s="686"/>
      <c r="CT26" s="686"/>
      <c r="CU26" s="686"/>
      <c r="CV26" s="686"/>
      <c r="CW26" s="686"/>
      <c r="CX26" s="686"/>
      <c r="CY26" s="687"/>
      <c r="CZ26" s="690">
        <v>11</v>
      </c>
      <c r="DA26" s="719"/>
      <c r="DB26" s="719"/>
      <c r="DC26" s="723"/>
      <c r="DD26" s="694">
        <v>870680</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1973</v>
      </c>
      <c r="S27" s="686"/>
      <c r="T27" s="686"/>
      <c r="U27" s="686"/>
      <c r="V27" s="686"/>
      <c r="W27" s="686"/>
      <c r="X27" s="686"/>
      <c r="Y27" s="687"/>
      <c r="Z27" s="688">
        <v>0</v>
      </c>
      <c r="AA27" s="688"/>
      <c r="AB27" s="688"/>
      <c r="AC27" s="688"/>
      <c r="AD27" s="689">
        <v>1973</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1357196</v>
      </c>
      <c r="BH27" s="686"/>
      <c r="BI27" s="686"/>
      <c r="BJ27" s="686"/>
      <c r="BK27" s="686"/>
      <c r="BL27" s="686"/>
      <c r="BM27" s="686"/>
      <c r="BN27" s="687"/>
      <c r="BO27" s="688">
        <v>100</v>
      </c>
      <c r="BP27" s="688"/>
      <c r="BQ27" s="688"/>
      <c r="BR27" s="688"/>
      <c r="BS27" s="694">
        <v>4752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925286</v>
      </c>
      <c r="CS27" s="721"/>
      <c r="CT27" s="721"/>
      <c r="CU27" s="721"/>
      <c r="CV27" s="721"/>
      <c r="CW27" s="721"/>
      <c r="CX27" s="721"/>
      <c r="CY27" s="722"/>
      <c r="CZ27" s="690">
        <v>11.6</v>
      </c>
      <c r="DA27" s="719"/>
      <c r="DB27" s="719"/>
      <c r="DC27" s="723"/>
      <c r="DD27" s="694">
        <v>265212</v>
      </c>
      <c r="DE27" s="721"/>
      <c r="DF27" s="721"/>
      <c r="DG27" s="721"/>
      <c r="DH27" s="721"/>
      <c r="DI27" s="721"/>
      <c r="DJ27" s="721"/>
      <c r="DK27" s="722"/>
      <c r="DL27" s="694">
        <v>249585</v>
      </c>
      <c r="DM27" s="721"/>
      <c r="DN27" s="721"/>
      <c r="DO27" s="721"/>
      <c r="DP27" s="721"/>
      <c r="DQ27" s="721"/>
      <c r="DR27" s="721"/>
      <c r="DS27" s="721"/>
      <c r="DT27" s="721"/>
      <c r="DU27" s="721"/>
      <c r="DV27" s="722"/>
      <c r="DW27" s="690">
        <v>6.4</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18403</v>
      </c>
      <c r="S28" s="686"/>
      <c r="T28" s="686"/>
      <c r="U28" s="686"/>
      <c r="V28" s="686"/>
      <c r="W28" s="686"/>
      <c r="X28" s="686"/>
      <c r="Y28" s="687"/>
      <c r="Z28" s="688">
        <v>0.2</v>
      </c>
      <c r="AA28" s="688"/>
      <c r="AB28" s="688"/>
      <c r="AC28" s="688"/>
      <c r="AD28" s="689">
        <v>121</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347946</v>
      </c>
      <c r="CS28" s="686"/>
      <c r="CT28" s="686"/>
      <c r="CU28" s="686"/>
      <c r="CV28" s="686"/>
      <c r="CW28" s="686"/>
      <c r="CX28" s="686"/>
      <c r="CY28" s="687"/>
      <c r="CZ28" s="690">
        <v>4.4000000000000004</v>
      </c>
      <c r="DA28" s="719"/>
      <c r="DB28" s="719"/>
      <c r="DC28" s="723"/>
      <c r="DD28" s="694">
        <v>347086</v>
      </c>
      <c r="DE28" s="686"/>
      <c r="DF28" s="686"/>
      <c r="DG28" s="686"/>
      <c r="DH28" s="686"/>
      <c r="DI28" s="686"/>
      <c r="DJ28" s="686"/>
      <c r="DK28" s="687"/>
      <c r="DL28" s="694">
        <v>347086</v>
      </c>
      <c r="DM28" s="686"/>
      <c r="DN28" s="686"/>
      <c r="DO28" s="686"/>
      <c r="DP28" s="686"/>
      <c r="DQ28" s="686"/>
      <c r="DR28" s="686"/>
      <c r="DS28" s="686"/>
      <c r="DT28" s="686"/>
      <c r="DU28" s="686"/>
      <c r="DV28" s="687"/>
      <c r="DW28" s="690">
        <v>9</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18705</v>
      </c>
      <c r="S29" s="686"/>
      <c r="T29" s="686"/>
      <c r="U29" s="686"/>
      <c r="V29" s="686"/>
      <c r="W29" s="686"/>
      <c r="X29" s="686"/>
      <c r="Y29" s="687"/>
      <c r="Z29" s="688">
        <v>0.2</v>
      </c>
      <c r="AA29" s="688"/>
      <c r="AB29" s="688"/>
      <c r="AC29" s="688"/>
      <c r="AD29" s="689">
        <v>7792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347946</v>
      </c>
      <c r="CS29" s="721"/>
      <c r="CT29" s="721"/>
      <c r="CU29" s="721"/>
      <c r="CV29" s="721"/>
      <c r="CW29" s="721"/>
      <c r="CX29" s="721"/>
      <c r="CY29" s="722"/>
      <c r="CZ29" s="690">
        <v>4.4000000000000004</v>
      </c>
      <c r="DA29" s="719"/>
      <c r="DB29" s="719"/>
      <c r="DC29" s="723"/>
      <c r="DD29" s="694">
        <v>347086</v>
      </c>
      <c r="DE29" s="721"/>
      <c r="DF29" s="721"/>
      <c r="DG29" s="721"/>
      <c r="DH29" s="721"/>
      <c r="DI29" s="721"/>
      <c r="DJ29" s="721"/>
      <c r="DK29" s="722"/>
      <c r="DL29" s="694">
        <v>347086</v>
      </c>
      <c r="DM29" s="721"/>
      <c r="DN29" s="721"/>
      <c r="DO29" s="721"/>
      <c r="DP29" s="721"/>
      <c r="DQ29" s="721"/>
      <c r="DR29" s="721"/>
      <c r="DS29" s="721"/>
      <c r="DT29" s="721"/>
      <c r="DU29" s="721"/>
      <c r="DV29" s="722"/>
      <c r="DW29" s="690">
        <v>9</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25446</v>
      </c>
      <c r="S30" s="686"/>
      <c r="T30" s="686"/>
      <c r="U30" s="686"/>
      <c r="V30" s="686"/>
      <c r="W30" s="686"/>
      <c r="X30" s="686"/>
      <c r="Y30" s="687"/>
      <c r="Z30" s="688">
        <v>0.3</v>
      </c>
      <c r="AA30" s="688"/>
      <c r="AB30" s="688"/>
      <c r="AC30" s="688"/>
      <c r="AD30" s="689" t="s">
        <v>237</v>
      </c>
      <c r="AE30" s="689"/>
      <c r="AF30" s="689"/>
      <c r="AG30" s="689"/>
      <c r="AH30" s="689"/>
      <c r="AI30" s="689"/>
      <c r="AJ30" s="689"/>
      <c r="AK30" s="689"/>
      <c r="AL30" s="690" t="s">
        <v>237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329611</v>
      </c>
      <c r="CS30" s="686"/>
      <c r="CT30" s="686"/>
      <c r="CU30" s="686"/>
      <c r="CV30" s="686"/>
      <c r="CW30" s="686"/>
      <c r="CX30" s="686"/>
      <c r="CY30" s="687"/>
      <c r="CZ30" s="690">
        <v>4.0999999999999996</v>
      </c>
      <c r="DA30" s="719"/>
      <c r="DB30" s="719"/>
      <c r="DC30" s="723"/>
      <c r="DD30" s="694">
        <v>328751</v>
      </c>
      <c r="DE30" s="686"/>
      <c r="DF30" s="686"/>
      <c r="DG30" s="686"/>
      <c r="DH30" s="686"/>
      <c r="DI30" s="686"/>
      <c r="DJ30" s="686"/>
      <c r="DK30" s="687"/>
      <c r="DL30" s="694">
        <v>328751</v>
      </c>
      <c r="DM30" s="686"/>
      <c r="DN30" s="686"/>
      <c r="DO30" s="686"/>
      <c r="DP30" s="686"/>
      <c r="DQ30" s="686"/>
      <c r="DR30" s="686"/>
      <c r="DS30" s="686"/>
      <c r="DT30" s="686"/>
      <c r="DU30" s="686"/>
      <c r="DV30" s="687"/>
      <c r="DW30" s="690">
        <v>8.5</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2488300</v>
      </c>
      <c r="S31" s="686"/>
      <c r="T31" s="686"/>
      <c r="U31" s="686"/>
      <c r="V31" s="686"/>
      <c r="W31" s="686"/>
      <c r="X31" s="686"/>
      <c r="Y31" s="687"/>
      <c r="Z31" s="688">
        <v>30.2</v>
      </c>
      <c r="AA31" s="688"/>
      <c r="AB31" s="688"/>
      <c r="AC31" s="688"/>
      <c r="AD31" s="689" t="s">
        <v>237</v>
      </c>
      <c r="AE31" s="689"/>
      <c r="AF31" s="689"/>
      <c r="AG31" s="689"/>
      <c r="AH31" s="689"/>
      <c r="AI31" s="689"/>
      <c r="AJ31" s="689"/>
      <c r="AK31" s="689"/>
      <c r="AL31" s="690" t="s">
        <v>237</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98.3</v>
      </c>
      <c r="BH31" s="740"/>
      <c r="BI31" s="740"/>
      <c r="BJ31" s="740"/>
      <c r="BK31" s="740"/>
      <c r="BL31" s="740"/>
      <c r="BM31" s="680">
        <v>94.7</v>
      </c>
      <c r="BN31" s="740"/>
      <c r="BO31" s="740"/>
      <c r="BP31" s="740"/>
      <c r="BQ31" s="741"/>
      <c r="BR31" s="753">
        <v>98.2</v>
      </c>
      <c r="BS31" s="740"/>
      <c r="BT31" s="740"/>
      <c r="BU31" s="740"/>
      <c r="BV31" s="740"/>
      <c r="BW31" s="740"/>
      <c r="BX31" s="680">
        <v>94.7</v>
      </c>
      <c r="BY31" s="740"/>
      <c r="BZ31" s="740"/>
      <c r="CA31" s="740"/>
      <c r="CB31" s="741"/>
      <c r="CD31" s="727"/>
      <c r="CE31" s="728"/>
      <c r="CF31" s="700" t="s">
        <v>312</v>
      </c>
      <c r="CG31" s="701"/>
      <c r="CH31" s="701"/>
      <c r="CI31" s="701"/>
      <c r="CJ31" s="701"/>
      <c r="CK31" s="701"/>
      <c r="CL31" s="701"/>
      <c r="CM31" s="701"/>
      <c r="CN31" s="701"/>
      <c r="CO31" s="701"/>
      <c r="CP31" s="701"/>
      <c r="CQ31" s="702"/>
      <c r="CR31" s="685">
        <v>18335</v>
      </c>
      <c r="CS31" s="721"/>
      <c r="CT31" s="721"/>
      <c r="CU31" s="721"/>
      <c r="CV31" s="721"/>
      <c r="CW31" s="721"/>
      <c r="CX31" s="721"/>
      <c r="CY31" s="722"/>
      <c r="CZ31" s="690">
        <v>0.2</v>
      </c>
      <c r="DA31" s="719"/>
      <c r="DB31" s="719"/>
      <c r="DC31" s="723"/>
      <c r="DD31" s="694">
        <v>18335</v>
      </c>
      <c r="DE31" s="721"/>
      <c r="DF31" s="721"/>
      <c r="DG31" s="721"/>
      <c r="DH31" s="721"/>
      <c r="DI31" s="721"/>
      <c r="DJ31" s="721"/>
      <c r="DK31" s="722"/>
      <c r="DL31" s="694">
        <v>18335</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98.3</v>
      </c>
      <c r="BH32" s="721"/>
      <c r="BI32" s="721"/>
      <c r="BJ32" s="721"/>
      <c r="BK32" s="721"/>
      <c r="BL32" s="721"/>
      <c r="BM32" s="691">
        <v>94.9</v>
      </c>
      <c r="BN32" s="751"/>
      <c r="BO32" s="751"/>
      <c r="BP32" s="751"/>
      <c r="BQ32" s="752"/>
      <c r="BR32" s="754">
        <v>98.4</v>
      </c>
      <c r="BS32" s="721"/>
      <c r="BT32" s="721"/>
      <c r="BU32" s="721"/>
      <c r="BV32" s="721"/>
      <c r="BW32" s="721"/>
      <c r="BX32" s="691">
        <v>95.2</v>
      </c>
      <c r="BY32" s="751"/>
      <c r="BZ32" s="751"/>
      <c r="CA32" s="751"/>
      <c r="CB32" s="752"/>
      <c r="CD32" s="729"/>
      <c r="CE32" s="730"/>
      <c r="CF32" s="700" t="s">
        <v>316</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19"/>
      <c r="DB32" s="719"/>
      <c r="DC32" s="723"/>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237</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441768</v>
      </c>
      <c r="S33" s="686"/>
      <c r="T33" s="686"/>
      <c r="U33" s="686"/>
      <c r="V33" s="686"/>
      <c r="W33" s="686"/>
      <c r="X33" s="686"/>
      <c r="Y33" s="687"/>
      <c r="Z33" s="688">
        <v>5.4</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98.3</v>
      </c>
      <c r="BH33" s="756"/>
      <c r="BI33" s="756"/>
      <c r="BJ33" s="756"/>
      <c r="BK33" s="756"/>
      <c r="BL33" s="756"/>
      <c r="BM33" s="757">
        <v>94.5</v>
      </c>
      <c r="BN33" s="756"/>
      <c r="BO33" s="756"/>
      <c r="BP33" s="756"/>
      <c r="BQ33" s="758"/>
      <c r="BR33" s="755">
        <v>97.9</v>
      </c>
      <c r="BS33" s="756"/>
      <c r="BT33" s="756"/>
      <c r="BU33" s="756"/>
      <c r="BV33" s="756"/>
      <c r="BW33" s="756"/>
      <c r="BX33" s="757">
        <v>93.9</v>
      </c>
      <c r="BY33" s="756"/>
      <c r="BZ33" s="756"/>
      <c r="CA33" s="756"/>
      <c r="CB33" s="758"/>
      <c r="CD33" s="700" t="s">
        <v>319</v>
      </c>
      <c r="CE33" s="701"/>
      <c r="CF33" s="701"/>
      <c r="CG33" s="701"/>
      <c r="CH33" s="701"/>
      <c r="CI33" s="701"/>
      <c r="CJ33" s="701"/>
      <c r="CK33" s="701"/>
      <c r="CL33" s="701"/>
      <c r="CM33" s="701"/>
      <c r="CN33" s="701"/>
      <c r="CO33" s="701"/>
      <c r="CP33" s="701"/>
      <c r="CQ33" s="702"/>
      <c r="CR33" s="685">
        <v>4671134</v>
      </c>
      <c r="CS33" s="721"/>
      <c r="CT33" s="721"/>
      <c r="CU33" s="721"/>
      <c r="CV33" s="721"/>
      <c r="CW33" s="721"/>
      <c r="CX33" s="721"/>
      <c r="CY33" s="722"/>
      <c r="CZ33" s="690">
        <v>58.5</v>
      </c>
      <c r="DA33" s="719"/>
      <c r="DB33" s="719"/>
      <c r="DC33" s="723"/>
      <c r="DD33" s="694">
        <v>2577476</v>
      </c>
      <c r="DE33" s="721"/>
      <c r="DF33" s="721"/>
      <c r="DG33" s="721"/>
      <c r="DH33" s="721"/>
      <c r="DI33" s="721"/>
      <c r="DJ33" s="721"/>
      <c r="DK33" s="722"/>
      <c r="DL33" s="694">
        <v>1602701</v>
      </c>
      <c r="DM33" s="721"/>
      <c r="DN33" s="721"/>
      <c r="DO33" s="721"/>
      <c r="DP33" s="721"/>
      <c r="DQ33" s="721"/>
      <c r="DR33" s="721"/>
      <c r="DS33" s="721"/>
      <c r="DT33" s="721"/>
      <c r="DU33" s="721"/>
      <c r="DV33" s="722"/>
      <c r="DW33" s="690">
        <v>41.4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20947</v>
      </c>
      <c r="S34" s="686"/>
      <c r="T34" s="686"/>
      <c r="U34" s="686"/>
      <c r="V34" s="686"/>
      <c r="W34" s="686"/>
      <c r="X34" s="686"/>
      <c r="Y34" s="687"/>
      <c r="Z34" s="688">
        <v>0.3</v>
      </c>
      <c r="AA34" s="688"/>
      <c r="AB34" s="688"/>
      <c r="AC34" s="688"/>
      <c r="AD34" s="689">
        <v>20069</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872175</v>
      </c>
      <c r="CS34" s="686"/>
      <c r="CT34" s="686"/>
      <c r="CU34" s="686"/>
      <c r="CV34" s="686"/>
      <c r="CW34" s="686"/>
      <c r="CX34" s="686"/>
      <c r="CY34" s="687"/>
      <c r="CZ34" s="690">
        <v>10.9</v>
      </c>
      <c r="DA34" s="719"/>
      <c r="DB34" s="719"/>
      <c r="DC34" s="723"/>
      <c r="DD34" s="694">
        <v>664583</v>
      </c>
      <c r="DE34" s="686"/>
      <c r="DF34" s="686"/>
      <c r="DG34" s="686"/>
      <c r="DH34" s="686"/>
      <c r="DI34" s="686"/>
      <c r="DJ34" s="686"/>
      <c r="DK34" s="687"/>
      <c r="DL34" s="694">
        <v>467287</v>
      </c>
      <c r="DM34" s="686"/>
      <c r="DN34" s="686"/>
      <c r="DO34" s="686"/>
      <c r="DP34" s="686"/>
      <c r="DQ34" s="686"/>
      <c r="DR34" s="686"/>
      <c r="DS34" s="686"/>
      <c r="DT34" s="686"/>
      <c r="DU34" s="686"/>
      <c r="DV34" s="687"/>
      <c r="DW34" s="690">
        <v>12.1</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20809</v>
      </c>
      <c r="S35" s="686"/>
      <c r="T35" s="686"/>
      <c r="U35" s="686"/>
      <c r="V35" s="686"/>
      <c r="W35" s="686"/>
      <c r="X35" s="686"/>
      <c r="Y35" s="687"/>
      <c r="Z35" s="688">
        <v>0.3</v>
      </c>
      <c r="AA35" s="688"/>
      <c r="AB35" s="688"/>
      <c r="AC35" s="688"/>
      <c r="AD35" s="689" t="s">
        <v>237</v>
      </c>
      <c r="AE35" s="689"/>
      <c r="AF35" s="689"/>
      <c r="AG35" s="689"/>
      <c r="AH35" s="689"/>
      <c r="AI35" s="689"/>
      <c r="AJ35" s="689"/>
      <c r="AK35" s="689"/>
      <c r="AL35" s="690" t="s">
        <v>237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72410</v>
      </c>
      <c r="CS35" s="721"/>
      <c r="CT35" s="721"/>
      <c r="CU35" s="721"/>
      <c r="CV35" s="721"/>
      <c r="CW35" s="721"/>
      <c r="CX35" s="721"/>
      <c r="CY35" s="722"/>
      <c r="CZ35" s="690">
        <v>0.9</v>
      </c>
      <c r="DA35" s="719"/>
      <c r="DB35" s="719"/>
      <c r="DC35" s="723"/>
      <c r="DD35" s="694">
        <v>72410</v>
      </c>
      <c r="DE35" s="721"/>
      <c r="DF35" s="721"/>
      <c r="DG35" s="721"/>
      <c r="DH35" s="721"/>
      <c r="DI35" s="721"/>
      <c r="DJ35" s="721"/>
      <c r="DK35" s="722"/>
      <c r="DL35" s="694">
        <v>60224</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282702</v>
      </c>
      <c r="S36" s="686"/>
      <c r="T36" s="686"/>
      <c r="U36" s="686"/>
      <c r="V36" s="686"/>
      <c r="W36" s="686"/>
      <c r="X36" s="686"/>
      <c r="Y36" s="687"/>
      <c r="Z36" s="688">
        <v>3.4</v>
      </c>
      <c r="AA36" s="688"/>
      <c r="AB36" s="688"/>
      <c r="AC36" s="688"/>
      <c r="AD36" s="689" t="s">
        <v>237</v>
      </c>
      <c r="AE36" s="689"/>
      <c r="AF36" s="689"/>
      <c r="AG36" s="689"/>
      <c r="AH36" s="689"/>
      <c r="AI36" s="689"/>
      <c r="AJ36" s="689"/>
      <c r="AK36" s="689"/>
      <c r="AL36" s="690" t="s">
        <v>237</v>
      </c>
      <c r="AM36" s="691"/>
      <c r="AN36" s="691"/>
      <c r="AO36" s="692"/>
      <c r="AP36" s="235"/>
      <c r="AQ36" s="759" t="s">
        <v>327</v>
      </c>
      <c r="AR36" s="760"/>
      <c r="AS36" s="760"/>
      <c r="AT36" s="760"/>
      <c r="AU36" s="760"/>
      <c r="AV36" s="760"/>
      <c r="AW36" s="760"/>
      <c r="AX36" s="760"/>
      <c r="AY36" s="761"/>
      <c r="AZ36" s="674">
        <v>735644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61173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2622886</v>
      </c>
      <c r="CS36" s="686"/>
      <c r="CT36" s="686"/>
      <c r="CU36" s="686"/>
      <c r="CV36" s="686"/>
      <c r="CW36" s="686"/>
      <c r="CX36" s="686"/>
      <c r="CY36" s="687"/>
      <c r="CZ36" s="690">
        <v>32.799999999999997</v>
      </c>
      <c r="DA36" s="719"/>
      <c r="DB36" s="719"/>
      <c r="DC36" s="723"/>
      <c r="DD36" s="694">
        <v>931218</v>
      </c>
      <c r="DE36" s="686"/>
      <c r="DF36" s="686"/>
      <c r="DG36" s="686"/>
      <c r="DH36" s="686"/>
      <c r="DI36" s="686"/>
      <c r="DJ36" s="686"/>
      <c r="DK36" s="687"/>
      <c r="DL36" s="694">
        <v>517783</v>
      </c>
      <c r="DM36" s="686"/>
      <c r="DN36" s="686"/>
      <c r="DO36" s="686"/>
      <c r="DP36" s="686"/>
      <c r="DQ36" s="686"/>
      <c r="DR36" s="686"/>
      <c r="DS36" s="686"/>
      <c r="DT36" s="686"/>
      <c r="DU36" s="686"/>
      <c r="DV36" s="687"/>
      <c r="DW36" s="690">
        <v>13.4</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234429</v>
      </c>
      <c r="S37" s="686"/>
      <c r="T37" s="686"/>
      <c r="U37" s="686"/>
      <c r="V37" s="686"/>
      <c r="W37" s="686"/>
      <c r="X37" s="686"/>
      <c r="Y37" s="687"/>
      <c r="Z37" s="688">
        <v>2.8</v>
      </c>
      <c r="AA37" s="688"/>
      <c r="AB37" s="688"/>
      <c r="AC37" s="688"/>
      <c r="AD37" s="689" t="s">
        <v>237</v>
      </c>
      <c r="AE37" s="689"/>
      <c r="AF37" s="689"/>
      <c r="AG37" s="689"/>
      <c r="AH37" s="689"/>
      <c r="AI37" s="689"/>
      <c r="AJ37" s="689"/>
      <c r="AK37" s="689"/>
      <c r="AL37" s="690" t="s">
        <v>237</v>
      </c>
      <c r="AM37" s="691"/>
      <c r="AN37" s="691"/>
      <c r="AO37" s="692"/>
      <c r="AQ37" s="763" t="s">
        <v>331</v>
      </c>
      <c r="AR37" s="764"/>
      <c r="AS37" s="764"/>
      <c r="AT37" s="764"/>
      <c r="AU37" s="764"/>
      <c r="AV37" s="764"/>
      <c r="AW37" s="764"/>
      <c r="AX37" s="764"/>
      <c r="AY37" s="765"/>
      <c r="AZ37" s="685">
        <v>67889</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53634</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594187</v>
      </c>
      <c r="CS37" s="721"/>
      <c r="CT37" s="721"/>
      <c r="CU37" s="721"/>
      <c r="CV37" s="721"/>
      <c r="CW37" s="721"/>
      <c r="CX37" s="721"/>
      <c r="CY37" s="722"/>
      <c r="CZ37" s="690">
        <v>7.4</v>
      </c>
      <c r="DA37" s="719"/>
      <c r="DB37" s="719"/>
      <c r="DC37" s="723"/>
      <c r="DD37" s="694">
        <v>594187</v>
      </c>
      <c r="DE37" s="721"/>
      <c r="DF37" s="721"/>
      <c r="DG37" s="721"/>
      <c r="DH37" s="721"/>
      <c r="DI37" s="721"/>
      <c r="DJ37" s="721"/>
      <c r="DK37" s="722"/>
      <c r="DL37" s="694">
        <v>343233</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87428</v>
      </c>
      <c r="S38" s="686"/>
      <c r="T38" s="686"/>
      <c r="U38" s="686"/>
      <c r="V38" s="686"/>
      <c r="W38" s="686"/>
      <c r="X38" s="686"/>
      <c r="Y38" s="687"/>
      <c r="Z38" s="688">
        <v>1.1000000000000001</v>
      </c>
      <c r="AA38" s="688"/>
      <c r="AB38" s="688"/>
      <c r="AC38" s="688"/>
      <c r="AD38" s="689">
        <v>149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t="s">
        <v>237</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3044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735644</v>
      </c>
      <c r="CS38" s="686"/>
      <c r="CT38" s="686"/>
      <c r="CU38" s="686"/>
      <c r="CV38" s="686"/>
      <c r="CW38" s="686"/>
      <c r="CX38" s="686"/>
      <c r="CY38" s="687"/>
      <c r="CZ38" s="690">
        <v>9.1999999999999993</v>
      </c>
      <c r="DA38" s="719"/>
      <c r="DB38" s="719"/>
      <c r="DC38" s="723"/>
      <c r="DD38" s="694">
        <v>566626</v>
      </c>
      <c r="DE38" s="686"/>
      <c r="DF38" s="686"/>
      <c r="DG38" s="686"/>
      <c r="DH38" s="686"/>
      <c r="DI38" s="686"/>
      <c r="DJ38" s="686"/>
      <c r="DK38" s="687"/>
      <c r="DL38" s="694">
        <v>557407</v>
      </c>
      <c r="DM38" s="686"/>
      <c r="DN38" s="686"/>
      <c r="DO38" s="686"/>
      <c r="DP38" s="686"/>
      <c r="DQ38" s="686"/>
      <c r="DR38" s="686"/>
      <c r="DS38" s="686"/>
      <c r="DT38" s="686"/>
      <c r="DU38" s="686"/>
      <c r="DV38" s="687"/>
      <c r="DW38" s="690">
        <v>14.4</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642743</v>
      </c>
      <c r="S39" s="686"/>
      <c r="T39" s="686"/>
      <c r="U39" s="686"/>
      <c r="V39" s="686"/>
      <c r="W39" s="686"/>
      <c r="X39" s="686"/>
      <c r="Y39" s="687"/>
      <c r="Z39" s="688">
        <v>7.8</v>
      </c>
      <c r="AA39" s="688"/>
      <c r="AB39" s="688"/>
      <c r="AC39" s="688"/>
      <c r="AD39" s="689" t="s">
        <v>237</v>
      </c>
      <c r="AE39" s="689"/>
      <c r="AF39" s="689"/>
      <c r="AG39" s="689"/>
      <c r="AH39" s="689"/>
      <c r="AI39" s="689"/>
      <c r="AJ39" s="689"/>
      <c r="AK39" s="689"/>
      <c r="AL39" s="690" t="s">
        <v>237</v>
      </c>
      <c r="AM39" s="691"/>
      <c r="AN39" s="691"/>
      <c r="AO39" s="692"/>
      <c r="AQ39" s="763" t="s">
        <v>339</v>
      </c>
      <c r="AR39" s="764"/>
      <c r="AS39" s="764"/>
      <c r="AT39" s="764"/>
      <c r="AU39" s="764"/>
      <c r="AV39" s="764"/>
      <c r="AW39" s="764"/>
      <c r="AX39" s="764"/>
      <c r="AY39" s="765"/>
      <c r="AZ39" s="685" t="s">
        <v>237</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4748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364719</v>
      </c>
      <c r="CS39" s="721"/>
      <c r="CT39" s="721"/>
      <c r="CU39" s="721"/>
      <c r="CV39" s="721"/>
      <c r="CW39" s="721"/>
      <c r="CX39" s="721"/>
      <c r="CY39" s="722"/>
      <c r="CZ39" s="690">
        <v>4.5999999999999996</v>
      </c>
      <c r="DA39" s="719"/>
      <c r="DB39" s="719"/>
      <c r="DC39" s="723"/>
      <c r="DD39" s="694">
        <v>341339</v>
      </c>
      <c r="DE39" s="721"/>
      <c r="DF39" s="721"/>
      <c r="DG39" s="721"/>
      <c r="DH39" s="721"/>
      <c r="DI39" s="721"/>
      <c r="DJ39" s="721"/>
      <c r="DK39" s="722"/>
      <c r="DL39" s="694" t="s">
        <v>237</v>
      </c>
      <c r="DM39" s="721"/>
      <c r="DN39" s="721"/>
      <c r="DO39" s="721"/>
      <c r="DP39" s="721"/>
      <c r="DQ39" s="721"/>
      <c r="DR39" s="721"/>
      <c r="DS39" s="721"/>
      <c r="DT39" s="721"/>
      <c r="DU39" s="721"/>
      <c r="DV39" s="722"/>
      <c r="DW39" s="690" t="s">
        <v>243</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237</v>
      </c>
      <c r="AM40" s="691"/>
      <c r="AN40" s="691"/>
      <c r="AO40" s="692"/>
      <c r="AQ40" s="763" t="s">
        <v>343</v>
      </c>
      <c r="AR40" s="764"/>
      <c r="AS40" s="764"/>
      <c r="AT40" s="764"/>
      <c r="AU40" s="764"/>
      <c r="AV40" s="764"/>
      <c r="AW40" s="764"/>
      <c r="AX40" s="764"/>
      <c r="AY40" s="765"/>
      <c r="AZ40" s="685" t="s">
        <v>243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3300</v>
      </c>
      <c r="CS40" s="686"/>
      <c r="CT40" s="686"/>
      <c r="CU40" s="686"/>
      <c r="CV40" s="686"/>
      <c r="CW40" s="686"/>
      <c r="CX40" s="686"/>
      <c r="CY40" s="687"/>
      <c r="CZ40" s="690">
        <v>0</v>
      </c>
      <c r="DA40" s="719"/>
      <c r="DB40" s="719"/>
      <c r="DC40" s="723"/>
      <c r="DD40" s="694">
        <v>1300</v>
      </c>
      <c r="DE40" s="686"/>
      <c r="DF40" s="686"/>
      <c r="DG40" s="686"/>
      <c r="DH40" s="686"/>
      <c r="DI40" s="686"/>
      <c r="DJ40" s="686"/>
      <c r="DK40" s="687"/>
      <c r="DL40" s="694" t="s">
        <v>243</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348</v>
      </c>
      <c r="AR41" s="764"/>
      <c r="AS41" s="764"/>
      <c r="AT41" s="764"/>
      <c r="AU41" s="764"/>
      <c r="AV41" s="764"/>
      <c r="AW41" s="764"/>
      <c r="AX41" s="764"/>
      <c r="AY41" s="765"/>
      <c r="AZ41" s="685">
        <v>156644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237</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139</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154512</v>
      </c>
      <c r="S42" s="686"/>
      <c r="T42" s="686"/>
      <c r="U42" s="686"/>
      <c r="V42" s="686"/>
      <c r="W42" s="686"/>
      <c r="X42" s="686"/>
      <c r="Y42" s="687"/>
      <c r="Z42" s="688">
        <v>1.9</v>
      </c>
      <c r="AA42" s="688"/>
      <c r="AB42" s="688"/>
      <c r="AC42" s="688"/>
      <c r="AD42" s="689" t="s">
        <v>237</v>
      </c>
      <c r="AE42" s="689"/>
      <c r="AF42" s="689"/>
      <c r="AG42" s="689"/>
      <c r="AH42" s="689"/>
      <c r="AI42" s="689"/>
      <c r="AJ42" s="689"/>
      <c r="AK42" s="689"/>
      <c r="AL42" s="690" t="s">
        <v>139</v>
      </c>
      <c r="AM42" s="691"/>
      <c r="AN42" s="691"/>
      <c r="AO42" s="692"/>
      <c r="AQ42" s="784" t="s">
        <v>352</v>
      </c>
      <c r="AR42" s="785"/>
      <c r="AS42" s="785"/>
      <c r="AT42" s="785"/>
      <c r="AU42" s="785"/>
      <c r="AV42" s="785"/>
      <c r="AW42" s="785"/>
      <c r="AX42" s="785"/>
      <c r="AY42" s="786"/>
      <c r="AZ42" s="776">
        <v>511111</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302</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658081</v>
      </c>
      <c r="CS42" s="686"/>
      <c r="CT42" s="686"/>
      <c r="CU42" s="686"/>
      <c r="CV42" s="686"/>
      <c r="CW42" s="686"/>
      <c r="CX42" s="686"/>
      <c r="CY42" s="687"/>
      <c r="CZ42" s="690">
        <v>8.1999999999999993</v>
      </c>
      <c r="DA42" s="691"/>
      <c r="DB42" s="691"/>
      <c r="DC42" s="703"/>
      <c r="DD42" s="694">
        <v>144926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8225963</v>
      </c>
      <c r="S43" s="777"/>
      <c r="T43" s="777"/>
      <c r="U43" s="777"/>
      <c r="V43" s="777"/>
      <c r="W43" s="777"/>
      <c r="X43" s="777"/>
      <c r="Y43" s="778"/>
      <c r="Z43" s="779">
        <v>100</v>
      </c>
      <c r="AA43" s="779"/>
      <c r="AB43" s="779"/>
      <c r="AC43" s="779"/>
      <c r="AD43" s="780">
        <v>3720268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17703</v>
      </c>
      <c r="CS43" s="721"/>
      <c r="CT43" s="721"/>
      <c r="CU43" s="721"/>
      <c r="CV43" s="721"/>
      <c r="CW43" s="721"/>
      <c r="CX43" s="721"/>
      <c r="CY43" s="722"/>
      <c r="CZ43" s="690">
        <v>0.2</v>
      </c>
      <c r="DA43" s="719"/>
      <c r="DB43" s="719"/>
      <c r="DC43" s="723"/>
      <c r="DD43" s="694">
        <v>17703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658081</v>
      </c>
      <c r="CS44" s="686"/>
      <c r="CT44" s="686"/>
      <c r="CU44" s="686"/>
      <c r="CV44" s="686"/>
      <c r="CW44" s="686"/>
      <c r="CX44" s="686"/>
      <c r="CY44" s="687"/>
      <c r="CZ44" s="690">
        <v>8.1999999999999993</v>
      </c>
      <c r="DA44" s="691"/>
      <c r="DB44" s="691"/>
      <c r="DC44" s="703"/>
      <c r="DD44" s="694">
        <v>144926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108646</v>
      </c>
      <c r="CS45" s="721"/>
      <c r="CT45" s="721"/>
      <c r="CU45" s="721"/>
      <c r="CV45" s="721"/>
      <c r="CW45" s="721"/>
      <c r="CX45" s="721"/>
      <c r="CY45" s="722"/>
      <c r="CZ45" s="690">
        <v>1.4</v>
      </c>
      <c r="DA45" s="719"/>
      <c r="DB45" s="719"/>
      <c r="DC45" s="723"/>
      <c r="DD45" s="694">
        <v>25018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522123</v>
      </c>
      <c r="CS46" s="686"/>
      <c r="CT46" s="686"/>
      <c r="CU46" s="686"/>
      <c r="CV46" s="686"/>
      <c r="CW46" s="686"/>
      <c r="CX46" s="686"/>
      <c r="CY46" s="687"/>
      <c r="CZ46" s="690">
        <v>6.5</v>
      </c>
      <c r="DA46" s="691"/>
      <c r="DB46" s="691"/>
      <c r="DC46" s="703"/>
      <c r="DD46" s="694">
        <v>117533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237</v>
      </c>
      <c r="CS47" s="721"/>
      <c r="CT47" s="721"/>
      <c r="CU47" s="721"/>
      <c r="CV47" s="721"/>
      <c r="CW47" s="721"/>
      <c r="CX47" s="721"/>
      <c r="CY47" s="722"/>
      <c r="CZ47" s="690" t="s">
        <v>243</v>
      </c>
      <c r="DA47" s="719"/>
      <c r="DB47" s="719"/>
      <c r="DC47" s="723"/>
      <c r="DD47" s="694" t="s">
        <v>237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7990967</v>
      </c>
      <c r="CS49" s="756"/>
      <c r="CT49" s="756"/>
      <c r="CU49" s="756"/>
      <c r="CV49" s="756"/>
      <c r="CW49" s="756"/>
      <c r="CX49" s="756"/>
      <c r="CY49" s="787"/>
      <c r="CZ49" s="781">
        <v>100</v>
      </c>
      <c r="DA49" s="788"/>
      <c r="DB49" s="788"/>
      <c r="DC49" s="789"/>
      <c r="DD49" s="790">
        <v>4686616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kVzitVWnMXyEb2RzdlNN1G/OvFTZ+/ABVpDqRN/euGi/pKQuSFyJZXXVRrmp3exacMMtNzc3w2kIADSYpyMoA==" saltValue="IxwzhstftkLwN9tmJg9u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8218</v>
      </c>
      <c r="R7" s="821"/>
      <c r="S7" s="821"/>
      <c r="T7" s="821"/>
      <c r="U7" s="821"/>
      <c r="V7" s="821">
        <v>7983</v>
      </c>
      <c r="W7" s="821"/>
      <c r="X7" s="821"/>
      <c r="Y7" s="821"/>
      <c r="Z7" s="821"/>
      <c r="AA7" s="821">
        <v>235</v>
      </c>
      <c r="AB7" s="821"/>
      <c r="AC7" s="821"/>
      <c r="AD7" s="821"/>
      <c r="AE7" s="822"/>
      <c r="AF7" s="823">
        <v>210</v>
      </c>
      <c r="AG7" s="824"/>
      <c r="AH7" s="824"/>
      <c r="AI7" s="824"/>
      <c r="AJ7" s="825"/>
      <c r="AK7" s="860">
        <v>283</v>
      </c>
      <c r="AL7" s="861"/>
      <c r="AM7" s="861"/>
      <c r="AN7" s="861"/>
      <c r="AO7" s="861"/>
      <c r="AP7" s="861">
        <v>5220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11</v>
      </c>
      <c r="R8" s="845"/>
      <c r="S8" s="845"/>
      <c r="T8" s="845"/>
      <c r="U8" s="845"/>
      <c r="V8" s="845">
        <v>11</v>
      </c>
      <c r="W8" s="845"/>
      <c r="X8" s="845"/>
      <c r="Y8" s="845"/>
      <c r="Z8" s="845"/>
      <c r="AA8" s="845" t="s">
        <v>599</v>
      </c>
      <c r="AB8" s="845"/>
      <c r="AC8" s="845"/>
      <c r="AD8" s="845"/>
      <c r="AE8" s="846"/>
      <c r="AF8" s="847">
        <v>0</v>
      </c>
      <c r="AG8" s="848"/>
      <c r="AH8" s="848"/>
      <c r="AI8" s="848"/>
      <c r="AJ8" s="849"/>
      <c r="AK8" s="850" t="s">
        <v>579</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8229</v>
      </c>
      <c r="R23" s="880"/>
      <c r="S23" s="880"/>
      <c r="T23" s="880"/>
      <c r="U23" s="880"/>
      <c r="V23" s="880">
        <v>7994</v>
      </c>
      <c r="W23" s="880"/>
      <c r="X23" s="880"/>
      <c r="Y23" s="880"/>
      <c r="Z23" s="880"/>
      <c r="AA23" s="880">
        <v>235</v>
      </c>
      <c r="AB23" s="880"/>
      <c r="AC23" s="880"/>
      <c r="AD23" s="880"/>
      <c r="AE23" s="881"/>
      <c r="AF23" s="882">
        <v>211</v>
      </c>
      <c r="AG23" s="880"/>
      <c r="AH23" s="880"/>
      <c r="AI23" s="880"/>
      <c r="AJ23" s="883"/>
      <c r="AK23" s="884"/>
      <c r="AL23" s="885"/>
      <c r="AM23" s="885"/>
      <c r="AN23" s="885"/>
      <c r="AO23" s="885"/>
      <c r="AP23" s="880">
        <v>5220</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2071</v>
      </c>
      <c r="R28" s="909"/>
      <c r="S28" s="909"/>
      <c r="T28" s="909"/>
      <c r="U28" s="909"/>
      <c r="V28" s="909">
        <v>2010</v>
      </c>
      <c r="W28" s="909"/>
      <c r="X28" s="909"/>
      <c r="Y28" s="909"/>
      <c r="Z28" s="909"/>
      <c r="AA28" s="909">
        <v>61</v>
      </c>
      <c r="AB28" s="909"/>
      <c r="AC28" s="909"/>
      <c r="AD28" s="909"/>
      <c r="AE28" s="910"/>
      <c r="AF28" s="911">
        <v>61</v>
      </c>
      <c r="AG28" s="909"/>
      <c r="AH28" s="909"/>
      <c r="AI28" s="909"/>
      <c r="AJ28" s="912"/>
      <c r="AK28" s="913">
        <v>186</v>
      </c>
      <c r="AL28" s="904"/>
      <c r="AM28" s="904"/>
      <c r="AN28" s="904"/>
      <c r="AO28" s="904"/>
      <c r="AP28" s="904" t="s">
        <v>580</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156</v>
      </c>
      <c r="R29" s="845"/>
      <c r="S29" s="845"/>
      <c r="T29" s="845"/>
      <c r="U29" s="845"/>
      <c r="V29" s="845">
        <v>146</v>
      </c>
      <c r="W29" s="845"/>
      <c r="X29" s="845"/>
      <c r="Y29" s="845"/>
      <c r="Z29" s="845"/>
      <c r="AA29" s="845">
        <v>10</v>
      </c>
      <c r="AB29" s="845"/>
      <c r="AC29" s="845"/>
      <c r="AD29" s="845"/>
      <c r="AE29" s="846"/>
      <c r="AF29" s="847">
        <v>10</v>
      </c>
      <c r="AG29" s="848"/>
      <c r="AH29" s="848"/>
      <c r="AI29" s="848"/>
      <c r="AJ29" s="849"/>
      <c r="AK29" s="916">
        <v>18742</v>
      </c>
      <c r="AL29" s="917"/>
      <c r="AM29" s="917"/>
      <c r="AN29" s="917"/>
      <c r="AO29" s="917"/>
      <c r="AP29" s="917" t="s">
        <v>580</v>
      </c>
      <c r="AQ29" s="917"/>
      <c r="AR29" s="917"/>
      <c r="AS29" s="917"/>
      <c r="AT29" s="917"/>
      <c r="AU29" s="917" t="s">
        <v>582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1529</v>
      </c>
      <c r="R30" s="845"/>
      <c r="S30" s="845"/>
      <c r="T30" s="845"/>
      <c r="U30" s="845"/>
      <c r="V30" s="845">
        <v>1487</v>
      </c>
      <c r="W30" s="845"/>
      <c r="X30" s="845"/>
      <c r="Y30" s="845"/>
      <c r="Z30" s="845"/>
      <c r="AA30" s="845">
        <v>42</v>
      </c>
      <c r="AB30" s="845"/>
      <c r="AC30" s="845"/>
      <c r="AD30" s="845"/>
      <c r="AE30" s="846"/>
      <c r="AF30" s="847">
        <v>42</v>
      </c>
      <c r="AG30" s="848"/>
      <c r="AH30" s="848"/>
      <c r="AI30" s="848"/>
      <c r="AJ30" s="849"/>
      <c r="AK30" s="916">
        <v>223</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15</v>
      </c>
      <c r="R31" s="845"/>
      <c r="S31" s="845"/>
      <c r="T31" s="845"/>
      <c r="U31" s="845"/>
      <c r="V31" s="845">
        <v>13</v>
      </c>
      <c r="W31" s="845"/>
      <c r="X31" s="845"/>
      <c r="Y31" s="845"/>
      <c r="Z31" s="845"/>
      <c r="AA31" s="845">
        <v>2</v>
      </c>
      <c r="AB31" s="845"/>
      <c r="AC31" s="845"/>
      <c r="AD31" s="845"/>
      <c r="AE31" s="846"/>
      <c r="AF31" s="847">
        <v>2</v>
      </c>
      <c r="AG31" s="848"/>
      <c r="AH31" s="848"/>
      <c r="AI31" s="848"/>
      <c r="AJ31" s="849"/>
      <c r="AK31" s="916">
        <v>5</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523</v>
      </c>
      <c r="R32" s="845"/>
      <c r="S32" s="845"/>
      <c r="T32" s="845"/>
      <c r="U32" s="845"/>
      <c r="V32" s="845">
        <v>519</v>
      </c>
      <c r="W32" s="845"/>
      <c r="X32" s="845"/>
      <c r="Y32" s="845"/>
      <c r="Z32" s="845"/>
      <c r="AA32" s="845">
        <v>4</v>
      </c>
      <c r="AB32" s="845"/>
      <c r="AC32" s="845"/>
      <c r="AD32" s="845"/>
      <c r="AE32" s="846"/>
      <c r="AF32" s="847">
        <v>4</v>
      </c>
      <c r="AG32" s="848"/>
      <c r="AH32" s="848"/>
      <c r="AI32" s="848"/>
      <c r="AJ32" s="849"/>
      <c r="AK32" s="916">
        <v>250</v>
      </c>
      <c r="AL32" s="917"/>
      <c r="AM32" s="917"/>
      <c r="AN32" s="917"/>
      <c r="AO32" s="917"/>
      <c r="AP32" s="917" t="s">
        <v>580</v>
      </c>
      <c r="AQ32" s="917"/>
      <c r="AR32" s="917"/>
      <c r="AS32" s="917"/>
      <c r="AT32" s="917"/>
      <c r="AU32" s="917" t="s">
        <v>580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322</v>
      </c>
      <c r="R33" s="845"/>
      <c r="S33" s="845"/>
      <c r="T33" s="845"/>
      <c r="U33" s="845"/>
      <c r="V33" s="845">
        <v>303</v>
      </c>
      <c r="W33" s="845"/>
      <c r="X33" s="845"/>
      <c r="Y33" s="845"/>
      <c r="Z33" s="845"/>
      <c r="AA33" s="845">
        <v>19</v>
      </c>
      <c r="AB33" s="845"/>
      <c r="AC33" s="845"/>
      <c r="AD33" s="845"/>
      <c r="AE33" s="846"/>
      <c r="AF33" s="847">
        <v>19</v>
      </c>
      <c r="AG33" s="848"/>
      <c r="AH33" s="848"/>
      <c r="AI33" s="848"/>
      <c r="AJ33" s="849"/>
      <c r="AK33" s="916">
        <v>79</v>
      </c>
      <c r="AL33" s="917"/>
      <c r="AM33" s="917"/>
      <c r="AN33" s="917"/>
      <c r="AO33" s="917"/>
      <c r="AP33" s="917">
        <v>648</v>
      </c>
      <c r="AQ33" s="917"/>
      <c r="AR33" s="917"/>
      <c r="AS33" s="917"/>
      <c r="AT33" s="917"/>
      <c r="AU33" s="917">
        <v>213</v>
      </c>
      <c r="AV33" s="917"/>
      <c r="AW33" s="917"/>
      <c r="AX33" s="917"/>
      <c r="AY33" s="917"/>
      <c r="AZ33" s="918"/>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138</v>
      </c>
      <c r="AG63" s="928"/>
      <c r="AH63" s="928"/>
      <c r="AI63" s="928"/>
      <c r="AJ63" s="929"/>
      <c r="AK63" s="930"/>
      <c r="AL63" s="925"/>
      <c r="AM63" s="925"/>
      <c r="AN63" s="925"/>
      <c r="AO63" s="925"/>
      <c r="AP63" s="928">
        <v>648</v>
      </c>
      <c r="AQ63" s="928"/>
      <c r="AR63" s="928"/>
      <c r="AS63" s="928"/>
      <c r="AT63" s="928"/>
      <c r="AU63" s="928">
        <v>213</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396</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401</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580</v>
      </c>
      <c r="AQ69" s="917"/>
      <c r="AR69" s="917"/>
      <c r="AS69" s="917"/>
      <c r="AT69" s="917"/>
      <c r="AU69" s="917" t="s">
        <v>594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594</v>
      </c>
      <c r="AL70" s="917"/>
      <c r="AM70" s="917"/>
      <c r="AN70" s="917"/>
      <c r="AO70" s="917"/>
      <c r="AP70" s="917" t="s">
        <v>580</v>
      </c>
      <c r="AQ70" s="917"/>
      <c r="AR70" s="917"/>
      <c r="AS70" s="917"/>
      <c r="AT70" s="917"/>
      <c r="AU70" s="917" t="s">
        <v>593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595</v>
      </c>
      <c r="AL71" s="917"/>
      <c r="AM71" s="917"/>
      <c r="AN71" s="917"/>
      <c r="AO71" s="917"/>
      <c r="AP71" s="917" t="s">
        <v>593</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582</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5715</v>
      </c>
      <c r="R73" s="917"/>
      <c r="S73" s="917"/>
      <c r="T73" s="917"/>
      <c r="U73" s="917"/>
      <c r="V73" s="917">
        <v>5319</v>
      </c>
      <c r="W73" s="917"/>
      <c r="X73" s="917"/>
      <c r="Y73" s="917"/>
      <c r="Z73" s="917"/>
      <c r="AA73" s="917">
        <v>396</v>
      </c>
      <c r="AB73" s="917"/>
      <c r="AC73" s="917"/>
      <c r="AD73" s="917"/>
      <c r="AE73" s="917"/>
      <c r="AF73" s="917">
        <v>4559</v>
      </c>
      <c r="AG73" s="917"/>
      <c r="AH73" s="917"/>
      <c r="AI73" s="917"/>
      <c r="AJ73" s="917"/>
      <c r="AK73" s="917">
        <v>10</v>
      </c>
      <c r="AL73" s="917"/>
      <c r="AM73" s="917"/>
      <c r="AN73" s="917"/>
      <c r="AO73" s="917"/>
      <c r="AP73" s="917">
        <v>6174</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3042</v>
      </c>
      <c r="R74" s="917"/>
      <c r="S74" s="917"/>
      <c r="T74" s="917"/>
      <c r="U74" s="917"/>
      <c r="V74" s="917">
        <v>2932</v>
      </c>
      <c r="W74" s="917"/>
      <c r="X74" s="917"/>
      <c r="Y74" s="917"/>
      <c r="Z74" s="917"/>
      <c r="AA74" s="917">
        <v>110</v>
      </c>
      <c r="AB74" s="917"/>
      <c r="AC74" s="917"/>
      <c r="AD74" s="917"/>
      <c r="AE74" s="917"/>
      <c r="AF74" s="917">
        <v>110</v>
      </c>
      <c r="AG74" s="917"/>
      <c r="AH74" s="917"/>
      <c r="AI74" s="917"/>
      <c r="AJ74" s="917"/>
      <c r="AK74" s="917">
        <v>232</v>
      </c>
      <c r="AL74" s="917"/>
      <c r="AM74" s="917"/>
      <c r="AN74" s="917"/>
      <c r="AO74" s="917"/>
      <c r="AP74" s="917">
        <v>1224</v>
      </c>
      <c r="AQ74" s="917"/>
      <c r="AR74" s="917"/>
      <c r="AS74" s="917"/>
      <c r="AT74" s="917"/>
      <c r="AU74" s="917">
        <v>217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2002</v>
      </c>
      <c r="R75" s="966"/>
      <c r="S75" s="966"/>
      <c r="T75" s="966"/>
      <c r="U75" s="916"/>
      <c r="V75" s="967">
        <v>1982</v>
      </c>
      <c r="W75" s="966"/>
      <c r="X75" s="966"/>
      <c r="Y75" s="966"/>
      <c r="Z75" s="916"/>
      <c r="AA75" s="967">
        <v>21</v>
      </c>
      <c r="AB75" s="966"/>
      <c r="AC75" s="966"/>
      <c r="AD75" s="966"/>
      <c r="AE75" s="916"/>
      <c r="AF75" s="967">
        <v>21</v>
      </c>
      <c r="AG75" s="966"/>
      <c r="AH75" s="966"/>
      <c r="AI75" s="966"/>
      <c r="AJ75" s="916"/>
      <c r="AK75" s="967">
        <v>74</v>
      </c>
      <c r="AL75" s="966"/>
      <c r="AM75" s="966"/>
      <c r="AN75" s="966"/>
      <c r="AO75" s="916"/>
      <c r="AP75" s="967" t="s">
        <v>597</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4283</v>
      </c>
      <c r="R76" s="966"/>
      <c r="S76" s="966"/>
      <c r="T76" s="966"/>
      <c r="U76" s="916"/>
      <c r="V76" s="967">
        <v>4229</v>
      </c>
      <c r="W76" s="966"/>
      <c r="X76" s="966"/>
      <c r="Y76" s="966"/>
      <c r="Z76" s="916"/>
      <c r="AA76" s="967">
        <v>54</v>
      </c>
      <c r="AB76" s="966"/>
      <c r="AC76" s="966"/>
      <c r="AD76" s="966"/>
      <c r="AE76" s="916"/>
      <c r="AF76" s="967">
        <v>54</v>
      </c>
      <c r="AG76" s="966"/>
      <c r="AH76" s="966"/>
      <c r="AI76" s="966"/>
      <c r="AJ76" s="916"/>
      <c r="AK76" s="967">
        <v>81</v>
      </c>
      <c r="AL76" s="966"/>
      <c r="AM76" s="966"/>
      <c r="AN76" s="966"/>
      <c r="AO76" s="916"/>
      <c r="AP76" s="967">
        <v>1483</v>
      </c>
      <c r="AQ76" s="966"/>
      <c r="AR76" s="966"/>
      <c r="AS76" s="966"/>
      <c r="AT76" s="916"/>
      <c r="AU76" s="967">
        <v>80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592</v>
      </c>
      <c r="C77" s="960"/>
      <c r="D77" s="960"/>
      <c r="E77" s="960"/>
      <c r="F77" s="960"/>
      <c r="G77" s="960"/>
      <c r="H77" s="960"/>
      <c r="I77" s="960"/>
      <c r="J77" s="960"/>
      <c r="K77" s="960"/>
      <c r="L77" s="960"/>
      <c r="M77" s="960"/>
      <c r="N77" s="960"/>
      <c r="O77" s="960"/>
      <c r="P77" s="961"/>
      <c r="Q77" s="965">
        <v>12</v>
      </c>
      <c r="R77" s="966"/>
      <c r="S77" s="966"/>
      <c r="T77" s="966"/>
      <c r="U77" s="916"/>
      <c r="V77" s="967">
        <v>11</v>
      </c>
      <c r="W77" s="966"/>
      <c r="X77" s="966"/>
      <c r="Y77" s="966"/>
      <c r="Z77" s="916"/>
      <c r="AA77" s="967">
        <v>1</v>
      </c>
      <c r="AB77" s="966"/>
      <c r="AC77" s="966"/>
      <c r="AD77" s="966"/>
      <c r="AE77" s="916"/>
      <c r="AF77" s="967">
        <v>1</v>
      </c>
      <c r="AG77" s="966"/>
      <c r="AH77" s="966"/>
      <c r="AI77" s="966"/>
      <c r="AJ77" s="916"/>
      <c r="AK77" s="967" t="s">
        <v>580</v>
      </c>
      <c r="AL77" s="966"/>
      <c r="AM77" s="966"/>
      <c r="AN77" s="966"/>
      <c r="AO77" s="916"/>
      <c r="AP77" s="967" t="s">
        <v>596</v>
      </c>
      <c r="AQ77" s="966"/>
      <c r="AR77" s="966"/>
      <c r="AS77" s="966"/>
      <c r="AT77" s="916"/>
      <c r="AU77" s="967" t="s">
        <v>580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20975</v>
      </c>
      <c r="AG88" s="928"/>
      <c r="AH88" s="928"/>
      <c r="AI88" s="928"/>
      <c r="AJ88" s="928"/>
      <c r="AK88" s="925"/>
      <c r="AL88" s="925"/>
      <c r="AM88" s="925"/>
      <c r="AN88" s="925"/>
      <c r="AO88" s="925"/>
      <c r="AP88" s="928">
        <v>8881</v>
      </c>
      <c r="AQ88" s="928"/>
      <c r="AR88" s="928"/>
      <c r="AS88" s="928"/>
      <c r="AT88" s="928"/>
      <c r="AU88" s="928">
        <v>298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355327</v>
      </c>
      <c r="AB110" s="988"/>
      <c r="AC110" s="988"/>
      <c r="AD110" s="988"/>
      <c r="AE110" s="989"/>
      <c r="AF110" s="990">
        <v>341341</v>
      </c>
      <c r="AG110" s="988"/>
      <c r="AH110" s="988"/>
      <c r="AI110" s="988"/>
      <c r="AJ110" s="989"/>
      <c r="AK110" s="990">
        <v>347946</v>
      </c>
      <c r="AL110" s="988"/>
      <c r="AM110" s="988"/>
      <c r="AN110" s="988"/>
      <c r="AO110" s="989"/>
      <c r="AP110" s="991">
        <v>10</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4721883</v>
      </c>
      <c r="BR110" s="1023"/>
      <c r="BS110" s="1023"/>
      <c r="BT110" s="1023"/>
      <c r="BU110" s="1023"/>
      <c r="BV110" s="1023">
        <v>4907050</v>
      </c>
      <c r="BW110" s="1023"/>
      <c r="BX110" s="1023"/>
      <c r="BY110" s="1023"/>
      <c r="BZ110" s="1023"/>
      <c r="CA110" s="1023">
        <v>5220182</v>
      </c>
      <c r="CB110" s="1023"/>
      <c r="CC110" s="1023"/>
      <c r="CD110" s="1023"/>
      <c r="CE110" s="1023"/>
      <c r="CF110" s="1037">
        <v>150.30000000000001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237</v>
      </c>
      <c r="DH110" s="1023"/>
      <c r="DI110" s="1023"/>
      <c r="DJ110" s="1023"/>
      <c r="DK110" s="1023"/>
      <c r="DL110" s="1023" t="s">
        <v>237</v>
      </c>
      <c r="DM110" s="1023"/>
      <c r="DN110" s="1023"/>
      <c r="DO110" s="1023"/>
      <c r="DP110" s="1023"/>
      <c r="DQ110" s="1023" t="s">
        <v>438</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237</v>
      </c>
      <c r="AB111" s="1030"/>
      <c r="AC111" s="1030"/>
      <c r="AD111" s="1030"/>
      <c r="AE111" s="1031"/>
      <c r="AF111" s="1032" t="s">
        <v>438</v>
      </c>
      <c r="AG111" s="1030"/>
      <c r="AH111" s="1030"/>
      <c r="AI111" s="1030"/>
      <c r="AJ111" s="1031"/>
      <c r="AK111" s="1032" t="s">
        <v>237</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169816</v>
      </c>
      <c r="BR111" s="1016"/>
      <c r="BS111" s="1016"/>
      <c r="BT111" s="1016"/>
      <c r="BU111" s="1016"/>
      <c r="BV111" s="1016">
        <v>120692</v>
      </c>
      <c r="BW111" s="1016"/>
      <c r="BX111" s="1016"/>
      <c r="BY111" s="1016"/>
      <c r="BZ111" s="1016"/>
      <c r="CA111" s="1016">
        <v>83018</v>
      </c>
      <c r="CB111" s="1016"/>
      <c r="CC111" s="1016"/>
      <c r="CD111" s="1016"/>
      <c r="CE111" s="1016"/>
      <c r="CF111" s="1010">
        <v>2.4</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237</v>
      </c>
      <c r="DH111" s="1016"/>
      <c r="DI111" s="1016"/>
      <c r="DJ111" s="1016"/>
      <c r="DK111" s="1016"/>
      <c r="DL111" s="1016" t="s">
        <v>237</v>
      </c>
      <c r="DM111" s="1016"/>
      <c r="DN111" s="1016"/>
      <c r="DO111" s="1016"/>
      <c r="DP111" s="1016"/>
      <c r="DQ111" s="1016" t="s">
        <v>237</v>
      </c>
      <c r="DR111" s="1016"/>
      <c r="DS111" s="1016"/>
      <c r="DT111" s="1016"/>
      <c r="DU111" s="1016"/>
      <c r="DV111" s="1017" t="s">
        <v>438</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237</v>
      </c>
      <c r="AG112" s="1055"/>
      <c r="AH112" s="1055"/>
      <c r="AI112" s="1055"/>
      <c r="AJ112" s="1056"/>
      <c r="AK112" s="1057" t="s">
        <v>441</v>
      </c>
      <c r="AL112" s="1055"/>
      <c r="AM112" s="1055"/>
      <c r="AN112" s="1055"/>
      <c r="AO112" s="1056"/>
      <c r="AP112" s="1058" t="s">
        <v>237</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227797</v>
      </c>
      <c r="BR112" s="1016"/>
      <c r="BS112" s="1016"/>
      <c r="BT112" s="1016"/>
      <c r="BU112" s="1016"/>
      <c r="BV112" s="1016">
        <v>210003</v>
      </c>
      <c r="BW112" s="1016"/>
      <c r="BX112" s="1016"/>
      <c r="BY112" s="1016"/>
      <c r="BZ112" s="1016"/>
      <c r="CA112" s="1016">
        <v>212668</v>
      </c>
      <c r="CB112" s="1016"/>
      <c r="CC112" s="1016"/>
      <c r="CD112" s="1016"/>
      <c r="CE112" s="1016"/>
      <c r="CF112" s="1010">
        <v>6.1</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237</v>
      </c>
      <c r="DH112" s="1016"/>
      <c r="DI112" s="1016"/>
      <c r="DJ112" s="1016"/>
      <c r="DK112" s="1016"/>
      <c r="DL112" s="1016" t="s">
        <v>237</v>
      </c>
      <c r="DM112" s="1016"/>
      <c r="DN112" s="1016"/>
      <c r="DO112" s="1016"/>
      <c r="DP112" s="1016"/>
      <c r="DQ112" s="1016" t="s">
        <v>439</v>
      </c>
      <c r="DR112" s="1016"/>
      <c r="DS112" s="1016"/>
      <c r="DT112" s="1016"/>
      <c r="DU112" s="1016"/>
      <c r="DV112" s="1017" t="s">
        <v>237</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16381</v>
      </c>
      <c r="AB113" s="1030"/>
      <c r="AC113" s="1030"/>
      <c r="AD113" s="1030"/>
      <c r="AE113" s="1031"/>
      <c r="AF113" s="1032">
        <v>31302</v>
      </c>
      <c r="AG113" s="1030"/>
      <c r="AH113" s="1030"/>
      <c r="AI113" s="1030"/>
      <c r="AJ113" s="1031"/>
      <c r="AK113" s="1032">
        <v>28518</v>
      </c>
      <c r="AL113" s="1030"/>
      <c r="AM113" s="1030"/>
      <c r="AN113" s="1030"/>
      <c r="AO113" s="1031"/>
      <c r="AP113" s="1033">
        <v>0.8</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149805</v>
      </c>
      <c r="BR113" s="1016"/>
      <c r="BS113" s="1016"/>
      <c r="BT113" s="1016"/>
      <c r="BU113" s="1016"/>
      <c r="BV113" s="1016">
        <v>195021</v>
      </c>
      <c r="BW113" s="1016"/>
      <c r="BX113" s="1016"/>
      <c r="BY113" s="1016"/>
      <c r="BZ113" s="1016"/>
      <c r="CA113" s="1016">
        <v>297596</v>
      </c>
      <c r="CB113" s="1016"/>
      <c r="CC113" s="1016"/>
      <c r="CD113" s="1016"/>
      <c r="CE113" s="1016"/>
      <c r="CF113" s="1010">
        <v>8.6</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237</v>
      </c>
      <c r="DM113" s="1055"/>
      <c r="DN113" s="1055"/>
      <c r="DO113" s="1055"/>
      <c r="DP113" s="1056"/>
      <c r="DQ113" s="1057" t="s">
        <v>237</v>
      </c>
      <c r="DR113" s="1055"/>
      <c r="DS113" s="1055"/>
      <c r="DT113" s="1055"/>
      <c r="DU113" s="1056"/>
      <c r="DV113" s="1058" t="s">
        <v>237</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26978</v>
      </c>
      <c r="AB114" s="1055"/>
      <c r="AC114" s="1055"/>
      <c r="AD114" s="1055"/>
      <c r="AE114" s="1056"/>
      <c r="AF114" s="1057">
        <v>23936</v>
      </c>
      <c r="AG114" s="1055"/>
      <c r="AH114" s="1055"/>
      <c r="AI114" s="1055"/>
      <c r="AJ114" s="1056"/>
      <c r="AK114" s="1057">
        <v>24435</v>
      </c>
      <c r="AL114" s="1055"/>
      <c r="AM114" s="1055"/>
      <c r="AN114" s="1055"/>
      <c r="AO114" s="1056"/>
      <c r="AP114" s="1058">
        <v>0.7</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617577</v>
      </c>
      <c r="BR114" s="1016"/>
      <c r="BS114" s="1016"/>
      <c r="BT114" s="1016"/>
      <c r="BU114" s="1016"/>
      <c r="BV114" s="1016">
        <v>494823</v>
      </c>
      <c r="BW114" s="1016"/>
      <c r="BX114" s="1016"/>
      <c r="BY114" s="1016"/>
      <c r="BZ114" s="1016"/>
      <c r="CA114" s="1016">
        <v>401947</v>
      </c>
      <c r="CB114" s="1016"/>
      <c r="CC114" s="1016"/>
      <c r="CD114" s="1016"/>
      <c r="CE114" s="1016"/>
      <c r="CF114" s="1010">
        <v>11.6</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237</v>
      </c>
      <c r="DH114" s="1055"/>
      <c r="DI114" s="1055"/>
      <c r="DJ114" s="1055"/>
      <c r="DK114" s="1056"/>
      <c r="DL114" s="1057" t="s">
        <v>237</v>
      </c>
      <c r="DM114" s="1055"/>
      <c r="DN114" s="1055"/>
      <c r="DO114" s="1055"/>
      <c r="DP114" s="1056"/>
      <c r="DQ114" s="1057" t="s">
        <v>438</v>
      </c>
      <c r="DR114" s="1055"/>
      <c r="DS114" s="1055"/>
      <c r="DT114" s="1055"/>
      <c r="DU114" s="1056"/>
      <c r="DV114" s="1058" t="s">
        <v>441</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65337</v>
      </c>
      <c r="AB115" s="1030"/>
      <c r="AC115" s="1030"/>
      <c r="AD115" s="1030"/>
      <c r="AE115" s="1031"/>
      <c r="AF115" s="1032">
        <v>49166</v>
      </c>
      <c r="AG115" s="1030"/>
      <c r="AH115" s="1030"/>
      <c r="AI115" s="1030"/>
      <c r="AJ115" s="1031"/>
      <c r="AK115" s="1032">
        <v>37674</v>
      </c>
      <c r="AL115" s="1030"/>
      <c r="AM115" s="1030"/>
      <c r="AN115" s="1030"/>
      <c r="AO115" s="1031"/>
      <c r="AP115" s="1033">
        <v>1.1000000000000001</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1111</v>
      </c>
      <c r="BR115" s="1016"/>
      <c r="BS115" s="1016"/>
      <c r="BT115" s="1016"/>
      <c r="BU115" s="1016"/>
      <c r="BV115" s="1016">
        <v>5645</v>
      </c>
      <c r="BW115" s="1016"/>
      <c r="BX115" s="1016"/>
      <c r="BY115" s="1016"/>
      <c r="BZ115" s="1016"/>
      <c r="CA115" s="1016" t="s">
        <v>237</v>
      </c>
      <c r="CB115" s="1016"/>
      <c r="CC115" s="1016"/>
      <c r="CD115" s="1016"/>
      <c r="CE115" s="1016"/>
      <c r="CF115" s="1010" t="s">
        <v>237</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237</v>
      </c>
      <c r="DH115" s="1055"/>
      <c r="DI115" s="1055"/>
      <c r="DJ115" s="1055"/>
      <c r="DK115" s="1056"/>
      <c r="DL115" s="1057" t="s">
        <v>237</v>
      </c>
      <c r="DM115" s="1055"/>
      <c r="DN115" s="1055"/>
      <c r="DO115" s="1055"/>
      <c r="DP115" s="1056"/>
      <c r="DQ115" s="1057" t="s">
        <v>438</v>
      </c>
      <c r="DR115" s="1055"/>
      <c r="DS115" s="1055"/>
      <c r="DT115" s="1055"/>
      <c r="DU115" s="1056"/>
      <c r="DV115" s="1058" t="s">
        <v>237</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237</v>
      </c>
      <c r="AB116" s="1055"/>
      <c r="AC116" s="1055"/>
      <c r="AD116" s="1055"/>
      <c r="AE116" s="1056"/>
      <c r="AF116" s="1057" t="s">
        <v>237</v>
      </c>
      <c r="AG116" s="1055"/>
      <c r="AH116" s="1055"/>
      <c r="AI116" s="1055"/>
      <c r="AJ116" s="1056"/>
      <c r="AK116" s="1057" t="s">
        <v>438</v>
      </c>
      <c r="AL116" s="1055"/>
      <c r="AM116" s="1055"/>
      <c r="AN116" s="1055"/>
      <c r="AO116" s="1056"/>
      <c r="AP116" s="1058" t="s">
        <v>237</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237</v>
      </c>
      <c r="BW116" s="1016"/>
      <c r="BX116" s="1016"/>
      <c r="BY116" s="1016"/>
      <c r="BZ116" s="1016"/>
      <c r="CA116" s="1016" t="s">
        <v>438</v>
      </c>
      <c r="CB116" s="1016"/>
      <c r="CC116" s="1016"/>
      <c r="CD116" s="1016"/>
      <c r="CE116" s="1016"/>
      <c r="CF116" s="1010" t="s">
        <v>441</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393</v>
      </c>
      <c r="DH116" s="1055"/>
      <c r="DI116" s="1055"/>
      <c r="DJ116" s="1055"/>
      <c r="DK116" s="1056"/>
      <c r="DL116" s="1057" t="s">
        <v>237</v>
      </c>
      <c r="DM116" s="1055"/>
      <c r="DN116" s="1055"/>
      <c r="DO116" s="1055"/>
      <c r="DP116" s="1056"/>
      <c r="DQ116" s="1057" t="s">
        <v>441</v>
      </c>
      <c r="DR116" s="1055"/>
      <c r="DS116" s="1055"/>
      <c r="DT116" s="1055"/>
      <c r="DU116" s="1056"/>
      <c r="DV116" s="1058" t="s">
        <v>237</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464023</v>
      </c>
      <c r="AB117" s="1073"/>
      <c r="AC117" s="1073"/>
      <c r="AD117" s="1073"/>
      <c r="AE117" s="1074"/>
      <c r="AF117" s="1075">
        <v>445745</v>
      </c>
      <c r="AG117" s="1073"/>
      <c r="AH117" s="1073"/>
      <c r="AI117" s="1073"/>
      <c r="AJ117" s="1074"/>
      <c r="AK117" s="1075">
        <v>438573</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237</v>
      </c>
      <c r="BW117" s="1016"/>
      <c r="BX117" s="1016"/>
      <c r="BY117" s="1016"/>
      <c r="BZ117" s="1016"/>
      <c r="CA117" s="1016" t="s">
        <v>441</v>
      </c>
      <c r="CB117" s="1016"/>
      <c r="CC117" s="1016"/>
      <c r="CD117" s="1016"/>
      <c r="CE117" s="1016"/>
      <c r="CF117" s="1010" t="s">
        <v>237</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237</v>
      </c>
      <c r="DH117" s="1055"/>
      <c r="DI117" s="1055"/>
      <c r="DJ117" s="1055"/>
      <c r="DK117" s="1056"/>
      <c r="DL117" s="1057" t="s">
        <v>438</v>
      </c>
      <c r="DM117" s="1055"/>
      <c r="DN117" s="1055"/>
      <c r="DO117" s="1055"/>
      <c r="DP117" s="1056"/>
      <c r="DQ117" s="1057" t="s">
        <v>237</v>
      </c>
      <c r="DR117" s="1055"/>
      <c r="DS117" s="1055"/>
      <c r="DT117" s="1055"/>
      <c r="DU117" s="1056"/>
      <c r="DV117" s="1058" t="s">
        <v>237</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237</v>
      </c>
      <c r="BW118" s="1094"/>
      <c r="BX118" s="1094"/>
      <c r="BY118" s="1094"/>
      <c r="BZ118" s="1094"/>
      <c r="CA118" s="1094" t="s">
        <v>439</v>
      </c>
      <c r="CB118" s="1094"/>
      <c r="CC118" s="1094"/>
      <c r="CD118" s="1094"/>
      <c r="CE118" s="1094"/>
      <c r="CF118" s="1010" t="s">
        <v>237</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237</v>
      </c>
      <c r="DH118" s="1055"/>
      <c r="DI118" s="1055"/>
      <c r="DJ118" s="1055"/>
      <c r="DK118" s="1056"/>
      <c r="DL118" s="1057" t="s">
        <v>237</v>
      </c>
      <c r="DM118" s="1055"/>
      <c r="DN118" s="1055"/>
      <c r="DO118" s="1055"/>
      <c r="DP118" s="1056"/>
      <c r="DQ118" s="1057" t="s">
        <v>438</v>
      </c>
      <c r="DR118" s="1055"/>
      <c r="DS118" s="1055"/>
      <c r="DT118" s="1055"/>
      <c r="DU118" s="1056"/>
      <c r="DV118" s="1058" t="s">
        <v>237</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237</v>
      </c>
      <c r="AB119" s="988"/>
      <c r="AC119" s="988"/>
      <c r="AD119" s="988"/>
      <c r="AE119" s="989"/>
      <c r="AF119" s="990" t="s">
        <v>237</v>
      </c>
      <c r="AG119" s="988"/>
      <c r="AH119" s="988"/>
      <c r="AI119" s="988"/>
      <c r="AJ119" s="989"/>
      <c r="AK119" s="990" t="s">
        <v>237</v>
      </c>
      <c r="AL119" s="988"/>
      <c r="AM119" s="988"/>
      <c r="AN119" s="988"/>
      <c r="AO119" s="989"/>
      <c r="AP119" s="991" t="s">
        <v>441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5887989</v>
      </c>
      <c r="BR119" s="1094"/>
      <c r="BS119" s="1094"/>
      <c r="BT119" s="1094"/>
      <c r="BU119" s="1094"/>
      <c r="BV119" s="1094">
        <v>5933234</v>
      </c>
      <c r="BW119" s="1094"/>
      <c r="BX119" s="1094"/>
      <c r="BY119" s="1094"/>
      <c r="BZ119" s="1094"/>
      <c r="CA119" s="1094">
        <v>6215411</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169816</v>
      </c>
      <c r="DH119" s="1080"/>
      <c r="DI119" s="1080"/>
      <c r="DJ119" s="1080"/>
      <c r="DK119" s="1081"/>
      <c r="DL119" s="1079">
        <v>120692</v>
      </c>
      <c r="DM119" s="1080"/>
      <c r="DN119" s="1080"/>
      <c r="DO119" s="1080"/>
      <c r="DP119" s="1081"/>
      <c r="DQ119" s="1079">
        <v>83018</v>
      </c>
      <c r="DR119" s="1080"/>
      <c r="DS119" s="1080"/>
      <c r="DT119" s="1080"/>
      <c r="DU119" s="1081"/>
      <c r="DV119" s="1082">
        <v>2.4</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237</v>
      </c>
      <c r="AB120" s="1055"/>
      <c r="AC120" s="1055"/>
      <c r="AD120" s="1055"/>
      <c r="AE120" s="1056"/>
      <c r="AF120" s="1057" t="s">
        <v>438</v>
      </c>
      <c r="AG120" s="1055"/>
      <c r="AH120" s="1055"/>
      <c r="AI120" s="1055"/>
      <c r="AJ120" s="1056"/>
      <c r="AK120" s="1057" t="s">
        <v>237</v>
      </c>
      <c r="AL120" s="1055"/>
      <c r="AM120" s="1055"/>
      <c r="AN120" s="1055"/>
      <c r="AO120" s="1056"/>
      <c r="AP120" s="1058" t="s">
        <v>237</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2724958</v>
      </c>
      <c r="BR120" s="1023"/>
      <c r="BS120" s="1023"/>
      <c r="BT120" s="1023"/>
      <c r="BU120" s="1023"/>
      <c r="BV120" s="1023">
        <v>2781980</v>
      </c>
      <c r="BW120" s="1023"/>
      <c r="BX120" s="1023"/>
      <c r="BY120" s="1023"/>
      <c r="BZ120" s="1023"/>
      <c r="CA120" s="1023">
        <v>2911371</v>
      </c>
      <c r="CB120" s="1023"/>
      <c r="CC120" s="1023"/>
      <c r="CD120" s="1023"/>
      <c r="CE120" s="1023"/>
      <c r="CF120" s="1037">
        <v>83.8</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227797</v>
      </c>
      <c r="DH120" s="1023"/>
      <c r="DI120" s="1023"/>
      <c r="DJ120" s="1023"/>
      <c r="DK120" s="1023"/>
      <c r="DL120" s="1023">
        <v>210003</v>
      </c>
      <c r="DM120" s="1023"/>
      <c r="DN120" s="1023"/>
      <c r="DO120" s="1023"/>
      <c r="DP120" s="1023"/>
      <c r="DQ120" s="1023">
        <v>212668</v>
      </c>
      <c r="DR120" s="1023"/>
      <c r="DS120" s="1023"/>
      <c r="DT120" s="1023"/>
      <c r="DU120" s="1023"/>
      <c r="DV120" s="1024">
        <v>6.1</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237</v>
      </c>
      <c r="AB121" s="1055"/>
      <c r="AC121" s="1055"/>
      <c r="AD121" s="1055"/>
      <c r="AE121" s="1056"/>
      <c r="AF121" s="1057" t="s">
        <v>237</v>
      </c>
      <c r="AG121" s="1055"/>
      <c r="AH121" s="1055"/>
      <c r="AI121" s="1055"/>
      <c r="AJ121" s="1056"/>
      <c r="AK121" s="1057" t="s">
        <v>237</v>
      </c>
      <c r="AL121" s="1055"/>
      <c r="AM121" s="1055"/>
      <c r="AN121" s="1055"/>
      <c r="AO121" s="1056"/>
      <c r="AP121" s="1058" t="s">
        <v>441</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200027</v>
      </c>
      <c r="BR121" s="1016"/>
      <c r="BS121" s="1016"/>
      <c r="BT121" s="1016"/>
      <c r="BU121" s="1016"/>
      <c r="BV121" s="1016">
        <v>169746</v>
      </c>
      <c r="BW121" s="1016"/>
      <c r="BX121" s="1016"/>
      <c r="BY121" s="1016"/>
      <c r="BZ121" s="1016"/>
      <c r="CA121" s="1016">
        <v>132731</v>
      </c>
      <c r="CB121" s="1016"/>
      <c r="CC121" s="1016"/>
      <c r="CD121" s="1016"/>
      <c r="CE121" s="1016"/>
      <c r="CF121" s="1010">
        <v>3.8</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t="s">
        <v>237</v>
      </c>
      <c r="DH121" s="1016"/>
      <c r="DI121" s="1016"/>
      <c r="DJ121" s="1016"/>
      <c r="DK121" s="1016"/>
      <c r="DL121" s="1016" t="s">
        <v>441</v>
      </c>
      <c r="DM121" s="1016"/>
      <c r="DN121" s="1016"/>
      <c r="DO121" s="1016"/>
      <c r="DP121" s="1016"/>
      <c r="DQ121" s="1016" t="s">
        <v>237</v>
      </c>
      <c r="DR121" s="1016"/>
      <c r="DS121" s="1016"/>
      <c r="DT121" s="1016"/>
      <c r="DU121" s="1016"/>
      <c r="DV121" s="1017" t="s">
        <v>237</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441</v>
      </c>
      <c r="AG122" s="1055"/>
      <c r="AH122" s="1055"/>
      <c r="AI122" s="1055"/>
      <c r="AJ122" s="1056"/>
      <c r="AK122" s="1057" t="s">
        <v>438</v>
      </c>
      <c r="AL122" s="1055"/>
      <c r="AM122" s="1055"/>
      <c r="AN122" s="1055"/>
      <c r="AO122" s="1056"/>
      <c r="AP122" s="1058" t="s">
        <v>393</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4337060</v>
      </c>
      <c r="BR122" s="1094"/>
      <c r="BS122" s="1094"/>
      <c r="BT122" s="1094"/>
      <c r="BU122" s="1094"/>
      <c r="BV122" s="1094">
        <v>4379905</v>
      </c>
      <c r="BW122" s="1094"/>
      <c r="BX122" s="1094"/>
      <c r="BY122" s="1094"/>
      <c r="BZ122" s="1094"/>
      <c r="CA122" s="1094">
        <v>4500332</v>
      </c>
      <c r="CB122" s="1094"/>
      <c r="CC122" s="1094"/>
      <c r="CD122" s="1094"/>
      <c r="CE122" s="1094"/>
      <c r="CF122" s="1114">
        <v>129.6</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237</v>
      </c>
      <c r="DH122" s="1016"/>
      <c r="DI122" s="1016"/>
      <c r="DJ122" s="1016"/>
      <c r="DK122" s="1016"/>
      <c r="DL122" s="1016" t="s">
        <v>237</v>
      </c>
      <c r="DM122" s="1016"/>
      <c r="DN122" s="1016"/>
      <c r="DO122" s="1016"/>
      <c r="DP122" s="1016"/>
      <c r="DQ122" s="1016" t="s">
        <v>237</v>
      </c>
      <c r="DR122" s="1016"/>
      <c r="DS122" s="1016"/>
      <c r="DT122" s="1016"/>
      <c r="DU122" s="1016"/>
      <c r="DV122" s="1017" t="s">
        <v>438</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237</v>
      </c>
      <c r="AB123" s="1055"/>
      <c r="AC123" s="1055"/>
      <c r="AD123" s="1055"/>
      <c r="AE123" s="1056"/>
      <c r="AF123" s="1057" t="s">
        <v>237</v>
      </c>
      <c r="AG123" s="1055"/>
      <c r="AH123" s="1055"/>
      <c r="AI123" s="1055"/>
      <c r="AJ123" s="1056"/>
      <c r="AK123" s="1057" t="s">
        <v>439</v>
      </c>
      <c r="AL123" s="1055"/>
      <c r="AM123" s="1055"/>
      <c r="AN123" s="1055"/>
      <c r="AO123" s="1056"/>
      <c r="AP123" s="1058" t="s">
        <v>237</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476</v>
      </c>
      <c r="BP123" s="1102"/>
      <c r="BQ123" s="1161">
        <v>7262045</v>
      </c>
      <c r="BR123" s="1162"/>
      <c r="BS123" s="1162"/>
      <c r="BT123" s="1162"/>
      <c r="BU123" s="1162"/>
      <c r="BV123" s="1162">
        <v>7331631</v>
      </c>
      <c r="BW123" s="1162"/>
      <c r="BX123" s="1162"/>
      <c r="BY123" s="1162"/>
      <c r="BZ123" s="1162"/>
      <c r="CA123" s="1162">
        <v>7544434</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237</v>
      </c>
      <c r="DH123" s="1055"/>
      <c r="DI123" s="1055"/>
      <c r="DJ123" s="1055"/>
      <c r="DK123" s="1056"/>
      <c r="DL123" s="1057" t="s">
        <v>237</v>
      </c>
      <c r="DM123" s="1055"/>
      <c r="DN123" s="1055"/>
      <c r="DO123" s="1055"/>
      <c r="DP123" s="1056"/>
      <c r="DQ123" s="1057" t="s">
        <v>237</v>
      </c>
      <c r="DR123" s="1055"/>
      <c r="DS123" s="1055"/>
      <c r="DT123" s="1055"/>
      <c r="DU123" s="1056"/>
      <c r="DV123" s="1058" t="s">
        <v>237</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237</v>
      </c>
      <c r="AB124" s="1055"/>
      <c r="AC124" s="1055"/>
      <c r="AD124" s="1055"/>
      <c r="AE124" s="1056"/>
      <c r="AF124" s="1057" t="s">
        <v>439</v>
      </c>
      <c r="AG124" s="1055"/>
      <c r="AH124" s="1055"/>
      <c r="AI124" s="1055"/>
      <c r="AJ124" s="1056"/>
      <c r="AK124" s="1057" t="s">
        <v>237</v>
      </c>
      <c r="AL124" s="1055"/>
      <c r="AM124" s="1055"/>
      <c r="AN124" s="1055"/>
      <c r="AO124" s="1056"/>
      <c r="AP124" s="1058" t="s">
        <v>237</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237</v>
      </c>
      <c r="BR124" s="1124"/>
      <c r="BS124" s="1124"/>
      <c r="BT124" s="1124"/>
      <c r="BU124" s="1124"/>
      <c r="BV124" s="1124" t="s">
        <v>237</v>
      </c>
      <c r="BW124" s="1124"/>
      <c r="BX124" s="1124"/>
      <c r="BY124" s="1124"/>
      <c r="BZ124" s="1124"/>
      <c r="CA124" s="1124" t="s">
        <v>237</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237</v>
      </c>
      <c r="DH124" s="1080"/>
      <c r="DI124" s="1080"/>
      <c r="DJ124" s="1080"/>
      <c r="DK124" s="1081"/>
      <c r="DL124" s="1079" t="s">
        <v>237</v>
      </c>
      <c r="DM124" s="1080"/>
      <c r="DN124" s="1080"/>
      <c r="DO124" s="1080"/>
      <c r="DP124" s="1081"/>
      <c r="DQ124" s="1079" t="s">
        <v>237</v>
      </c>
      <c r="DR124" s="1080"/>
      <c r="DS124" s="1080"/>
      <c r="DT124" s="1080"/>
      <c r="DU124" s="1081"/>
      <c r="DV124" s="1082" t="s">
        <v>237</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237</v>
      </c>
      <c r="AB125" s="1055"/>
      <c r="AC125" s="1055"/>
      <c r="AD125" s="1055"/>
      <c r="AE125" s="1056"/>
      <c r="AF125" s="1057" t="s">
        <v>237</v>
      </c>
      <c r="AG125" s="1055"/>
      <c r="AH125" s="1055"/>
      <c r="AI125" s="1055"/>
      <c r="AJ125" s="1056"/>
      <c r="AK125" s="1057" t="s">
        <v>237</v>
      </c>
      <c r="AL125" s="1055"/>
      <c r="AM125" s="1055"/>
      <c r="AN125" s="1055"/>
      <c r="AO125" s="1056"/>
      <c r="AP125" s="1058" t="s">
        <v>237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237</v>
      </c>
      <c r="DH125" s="1023"/>
      <c r="DI125" s="1023"/>
      <c r="DJ125" s="1023"/>
      <c r="DK125" s="1023"/>
      <c r="DL125" s="1023" t="s">
        <v>237</v>
      </c>
      <c r="DM125" s="1023"/>
      <c r="DN125" s="1023"/>
      <c r="DO125" s="1023"/>
      <c r="DP125" s="1023"/>
      <c r="DQ125" s="1023" t="s">
        <v>237</v>
      </c>
      <c r="DR125" s="1023"/>
      <c r="DS125" s="1023"/>
      <c r="DT125" s="1023"/>
      <c r="DU125" s="1023"/>
      <c r="DV125" s="1024" t="s">
        <v>438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65337</v>
      </c>
      <c r="AB126" s="1055"/>
      <c r="AC126" s="1055"/>
      <c r="AD126" s="1055"/>
      <c r="AE126" s="1056"/>
      <c r="AF126" s="1057">
        <v>49166</v>
      </c>
      <c r="AG126" s="1055"/>
      <c r="AH126" s="1055"/>
      <c r="AI126" s="1055"/>
      <c r="AJ126" s="1056"/>
      <c r="AK126" s="1057">
        <v>37674</v>
      </c>
      <c r="AL126" s="1055"/>
      <c r="AM126" s="1055"/>
      <c r="AN126" s="1055"/>
      <c r="AO126" s="1056"/>
      <c r="AP126" s="1058">
        <v>1.1000000000000001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441</v>
      </c>
      <c r="DH126" s="1016"/>
      <c r="DI126" s="1016"/>
      <c r="DJ126" s="1016"/>
      <c r="DK126" s="1016"/>
      <c r="DL126" s="1016" t="s">
        <v>438</v>
      </c>
      <c r="DM126" s="1016"/>
      <c r="DN126" s="1016"/>
      <c r="DO126" s="1016"/>
      <c r="DP126" s="1016"/>
      <c r="DQ126" s="1016" t="s">
        <v>237</v>
      </c>
      <c r="DR126" s="1016"/>
      <c r="DS126" s="1016"/>
      <c r="DT126" s="1016"/>
      <c r="DU126" s="1016"/>
      <c r="DV126" s="1017" t="s">
        <v>237</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237</v>
      </c>
      <c r="AB127" s="1055"/>
      <c r="AC127" s="1055"/>
      <c r="AD127" s="1055"/>
      <c r="AE127" s="1056"/>
      <c r="AF127" s="1057" t="s">
        <v>237</v>
      </c>
      <c r="AG127" s="1055"/>
      <c r="AH127" s="1055"/>
      <c r="AI127" s="1055"/>
      <c r="AJ127" s="1056"/>
      <c r="AK127" s="1057" t="s">
        <v>237</v>
      </c>
      <c r="AL127" s="1055"/>
      <c r="AM127" s="1055"/>
      <c r="AN127" s="1055"/>
      <c r="AO127" s="1056"/>
      <c r="AP127" s="1058" t="s">
        <v>237</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237</v>
      </c>
      <c r="DH127" s="1016"/>
      <c r="DI127" s="1016"/>
      <c r="DJ127" s="1016"/>
      <c r="DK127" s="1016"/>
      <c r="DL127" s="1016" t="s">
        <v>237</v>
      </c>
      <c r="DM127" s="1016"/>
      <c r="DN127" s="1016"/>
      <c r="DO127" s="1016"/>
      <c r="DP127" s="1016"/>
      <c r="DQ127" s="1016" t="s">
        <v>237</v>
      </c>
      <c r="DR127" s="1016"/>
      <c r="DS127" s="1016"/>
      <c r="DT127" s="1016"/>
      <c r="DU127" s="1016"/>
      <c r="DV127" s="1017" t="s">
        <v>237</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22747</v>
      </c>
      <c r="AB128" s="1144"/>
      <c r="AC128" s="1144"/>
      <c r="AD128" s="1144"/>
      <c r="AE128" s="1145"/>
      <c r="AF128" s="1146">
        <v>14668</v>
      </c>
      <c r="AG128" s="1144"/>
      <c r="AH128" s="1144"/>
      <c r="AI128" s="1144"/>
      <c r="AJ128" s="1145"/>
      <c r="AK128" s="1146">
        <v>15260</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237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v>1111</v>
      </c>
      <c r="DH128" s="1136"/>
      <c r="DI128" s="1136"/>
      <c r="DJ128" s="1136"/>
      <c r="DK128" s="1136"/>
      <c r="DL128" s="1136">
        <v>5645</v>
      </c>
      <c r="DM128" s="1136"/>
      <c r="DN128" s="1136"/>
      <c r="DO128" s="1136"/>
      <c r="DP128" s="1136"/>
      <c r="DQ128" s="1136" t="s">
        <v>237</v>
      </c>
      <c r="DR128" s="1136"/>
      <c r="DS128" s="1136"/>
      <c r="DT128" s="1136"/>
      <c r="DU128" s="1136"/>
      <c r="DV128" s="1137" t="s">
        <v>237</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3651001</v>
      </c>
      <c r="AB129" s="1055"/>
      <c r="AC129" s="1055"/>
      <c r="AD129" s="1055"/>
      <c r="AE129" s="1056"/>
      <c r="AF129" s="1057">
        <v>3663090</v>
      </c>
      <c r="AG129" s="1055"/>
      <c r="AH129" s="1055"/>
      <c r="AI129" s="1055"/>
      <c r="AJ129" s="1056"/>
      <c r="AK129" s="1057">
        <v>3835078</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237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377612</v>
      </c>
      <c r="AB130" s="1055"/>
      <c r="AC130" s="1055"/>
      <c r="AD130" s="1055"/>
      <c r="AE130" s="1056"/>
      <c r="AF130" s="1057">
        <v>373498</v>
      </c>
      <c r="AG130" s="1055"/>
      <c r="AH130" s="1055"/>
      <c r="AI130" s="1055"/>
      <c r="AJ130" s="1056"/>
      <c r="AK130" s="1057">
        <v>362078</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3273389</v>
      </c>
      <c r="AB131" s="1080"/>
      <c r="AC131" s="1080"/>
      <c r="AD131" s="1080"/>
      <c r="AE131" s="1081"/>
      <c r="AF131" s="1079">
        <v>3289592</v>
      </c>
      <c r="AG131" s="1080"/>
      <c r="AH131" s="1080"/>
      <c r="AI131" s="1080"/>
      <c r="AJ131" s="1081"/>
      <c r="AK131" s="1079">
        <v>3473000</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237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1.9448956420000001</v>
      </c>
      <c r="AB132" s="1196"/>
      <c r="AC132" s="1196"/>
      <c r="AD132" s="1196"/>
      <c r="AE132" s="1197"/>
      <c r="AF132" s="1198">
        <v>1.7503386439999999</v>
      </c>
      <c r="AG132" s="1196"/>
      <c r="AH132" s="1196"/>
      <c r="AI132" s="1196"/>
      <c r="AJ132" s="1197"/>
      <c r="AK132" s="1198">
        <v>1.7631730489999999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2</v>
      </c>
      <c r="AB133" s="1179"/>
      <c r="AC133" s="1179"/>
      <c r="AD133" s="1179"/>
      <c r="AE133" s="1180"/>
      <c r="AF133" s="1178">
        <v>1.8</v>
      </c>
      <c r="AG133" s="1179"/>
      <c r="AH133" s="1179"/>
      <c r="AI133" s="1179"/>
      <c r="AJ133" s="1180"/>
      <c r="AK133" s="1178">
        <v>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SerJJk9vCOgLCiOZA44A1MT8aKSaAOxkroGIWZ45tRRI8KAIKoPoxZ9taemYXCymp3YNuEOHEcTF1TJcDOY0A==" saltValue="BpCDfcFilVQAyvcZsf1K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EFu6AHlP0WAZmtAfBkQxBNZCSFURe6ViPXGCZOiMrHGFsOryg/ExDJKjyAeGTMsv2j8jNd1wBqpJOfhi+9SA==" saltValue="x5mW+CnyJ7LKkpmpIF4ap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0V/zwcWCkIbvxj5nEm1MOEmvaT1DavouWJs6TwT8+XRc/jZP+tfUVYM1t8dwZGZNFqQL6ByPR0s/hVNm/JJA==" saltValue="pcWZQF9f9nwvikDLJ0C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1388520</v>
      </c>
      <c r="AP9" s="314">
        <v>87538</v>
      </c>
      <c r="AQ9" s="315">
        <v>90403</v>
      </c>
      <c r="AR9" s="316">
        <v>-3.2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216364</v>
      </c>
      <c r="AP10" s="317">
        <v>13640</v>
      </c>
      <c r="AQ10" s="318">
        <v>12167</v>
      </c>
      <c r="AR10" s="319">
        <v>12.1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380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v>15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96918</v>
      </c>
      <c r="AP13" s="317">
        <v>6110</v>
      </c>
      <c r="AQ13" s="318">
        <v>3760</v>
      </c>
      <c r="AR13" s="319">
        <v>62.5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17703</v>
      </c>
      <c r="AP14" s="317">
        <v>1116</v>
      </c>
      <c r="AQ14" s="318">
        <v>1994</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-88334</v>
      </c>
      <c r="AP15" s="317">
        <v>-5569</v>
      </c>
      <c r="AQ15" s="318">
        <v>-7282</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1631171</v>
      </c>
      <c r="AP16" s="317">
        <v>102835</v>
      </c>
      <c r="AQ16" s="318">
        <v>101438</v>
      </c>
      <c r="AR16" s="319">
        <v>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9.58</v>
      </c>
      <c r="AP21" s="331">
        <v>9.1999999999999993</v>
      </c>
      <c r="AQ21" s="332">
        <v>0.38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98.1</v>
      </c>
      <c r="AP22" s="336">
        <v>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347946</v>
      </c>
      <c r="AP32" s="345">
        <v>21936</v>
      </c>
      <c r="AQ32" s="346">
        <v>48014</v>
      </c>
      <c r="AR32" s="347">
        <v>-54.3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28518</v>
      </c>
      <c r="AP35" s="345">
        <v>1798</v>
      </c>
      <c r="AQ35" s="346">
        <v>14725</v>
      </c>
      <c r="AR35" s="347">
        <v>-87.8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24435</v>
      </c>
      <c r="AP36" s="345">
        <v>1540</v>
      </c>
      <c r="AQ36" s="346">
        <v>3255</v>
      </c>
      <c r="AR36" s="347">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37674</v>
      </c>
      <c r="AP37" s="345">
        <v>2375</v>
      </c>
      <c r="AQ37" s="346">
        <v>482</v>
      </c>
      <c r="AR37" s="347">
        <v>392.7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3</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-15260</v>
      </c>
      <c r="AP39" s="345">
        <v>-962</v>
      </c>
      <c r="AQ39" s="346">
        <v>-3561</v>
      </c>
      <c r="AR39" s="347">
        <v>-73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-362078</v>
      </c>
      <c r="AP40" s="345">
        <v>-22827</v>
      </c>
      <c r="AQ40" s="346">
        <v>-44235</v>
      </c>
      <c r="AR40" s="347">
        <v>-48.4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61235</v>
      </c>
      <c r="AP41" s="345">
        <v>3860</v>
      </c>
      <c r="AQ41" s="346">
        <v>18685</v>
      </c>
      <c r="AR41" s="347">
        <v>-79.3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1038181</v>
      </c>
      <c r="AN51" s="367">
        <v>61914</v>
      </c>
      <c r="AO51" s="368">
        <v>12.3</v>
      </c>
      <c r="AP51" s="369">
        <v>67293</v>
      </c>
      <c r="AQ51" s="370">
        <v>-3.1</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220182</v>
      </c>
      <c r="AN52" s="375">
        <v>13131</v>
      </c>
      <c r="AO52" s="376">
        <v>-42.3</v>
      </c>
      <c r="AP52" s="377">
        <v>35076</v>
      </c>
      <c r="AQ52" s="378">
        <v>-8.1999999999999993</v>
      </c>
      <c r="AR52" s="379">
        <v>-34.1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499518</v>
      </c>
      <c r="AN53" s="367">
        <v>30199</v>
      </c>
      <c r="AO53" s="368">
        <v>-51.2</v>
      </c>
      <c r="AP53" s="369">
        <v>67343</v>
      </c>
      <c r="AQ53" s="370">
        <v>0.1</v>
      </c>
      <c r="AR53" s="371">
        <v>-51.3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339739</v>
      </c>
      <c r="AN54" s="375">
        <v>20539</v>
      </c>
      <c r="AO54" s="376">
        <v>56.4</v>
      </c>
      <c r="AP54" s="377">
        <v>32865</v>
      </c>
      <c r="AQ54" s="378">
        <v>-6.3</v>
      </c>
      <c r="AR54" s="379">
        <v>62.7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376249</v>
      </c>
      <c r="AN55" s="367">
        <v>23042</v>
      </c>
      <c r="AO55" s="368">
        <v>-23.7</v>
      </c>
      <c r="AP55" s="369">
        <v>73475</v>
      </c>
      <c r="AQ55" s="370">
        <v>9.1</v>
      </c>
      <c r="AR55" s="371">
        <v>-32.799999999999997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258065</v>
      </c>
      <c r="AN56" s="375">
        <v>15804</v>
      </c>
      <c r="AO56" s="376">
        <v>-23.1</v>
      </c>
      <c r="AP56" s="377">
        <v>43072</v>
      </c>
      <c r="AQ56" s="378">
        <v>31.1</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425380</v>
      </c>
      <c r="AN57" s="367">
        <v>26482</v>
      </c>
      <c r="AO57" s="368">
        <v>14.9</v>
      </c>
      <c r="AP57" s="369">
        <v>87464</v>
      </c>
      <c r="AQ57" s="370">
        <v>19</v>
      </c>
      <c r="AR57" s="371">
        <v>-4.0999999999999996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311079</v>
      </c>
      <c r="AN58" s="375">
        <v>19366</v>
      </c>
      <c r="AO58" s="376">
        <v>22.5</v>
      </c>
      <c r="AP58" s="377">
        <v>47479</v>
      </c>
      <c r="AQ58" s="378">
        <v>10.199999999999999</v>
      </c>
      <c r="AR58" s="379">
        <v>12.3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658081</v>
      </c>
      <c r="AN59" s="367">
        <v>41488</v>
      </c>
      <c r="AO59" s="368">
        <v>56.7</v>
      </c>
      <c r="AP59" s="369">
        <v>96248</v>
      </c>
      <c r="AQ59" s="370">
        <v>10</v>
      </c>
      <c r="AR59" s="371">
        <v>46.7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522123</v>
      </c>
      <c r="AN60" s="375">
        <v>32917</v>
      </c>
      <c r="AO60" s="376">
        <v>70</v>
      </c>
      <c r="AP60" s="377">
        <v>55768</v>
      </c>
      <c r="AQ60" s="378">
        <v>17.5</v>
      </c>
      <c r="AR60" s="379">
        <v>52.5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599482</v>
      </c>
      <c r="AN61" s="382">
        <v>36625</v>
      </c>
      <c r="AO61" s="383">
        <v>1.8</v>
      </c>
      <c r="AP61" s="384">
        <v>78365</v>
      </c>
      <c r="AQ61" s="385">
        <v>7</v>
      </c>
      <c r="AR61" s="371">
        <v>-5.2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330238</v>
      </c>
      <c r="AN62" s="375">
        <v>20351</v>
      </c>
      <c r="AO62" s="376">
        <v>16.7</v>
      </c>
      <c r="AP62" s="377">
        <v>42852</v>
      </c>
      <c r="AQ62" s="378">
        <v>8.9</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aSDja5zyluub1H54kWv0QvMWHye8ERsknikuCsIqLsTkMfrZBHf0M+0SyOwxWGocDqduhsejzbi6X6JKayniA==" saltValue="scJiXkd/9k5jQLwL3cR3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dXbqmLOFxwig8j7pSF5NgdeNGBOdYjV4jnDa/oQc4dqhpLJ6W1BjBg6ra6nf0wtiGgWiw3qFTWAea5Vo4rM7YA==" saltValue="GeraNV/yTSjqdl5/M9LG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uHe/iWKbZqxZ9lUyyVE7zA+jZt/CkszAjfs19p712oa7WAPuBvlmzEOc7PfjvttQYS6UScixao7Emd/lK5VB/A==" saltValue="tR90eMQhXHfo2Wpk31wE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24.85</v>
      </c>
      <c r="G47" s="12">
        <v>26.54</v>
      </c>
      <c r="H47" s="12">
        <v>27.49</v>
      </c>
      <c r="I47" s="12">
        <v>29.43</v>
      </c>
      <c r="J47" s="13">
        <v>27.4</v>
      </c>
    </row>
    <row r="48" spans="2:10" ht="57.75" customHeight="1" x14ac:dyDescent="0.15">
      <c r="B48" s="14"/>
      <c r="C48" s="1240" t="s">
        <v>4</v>
      </c>
      <c r="D48" s="1240"/>
      <c r="E48" s="1241"/>
      <c r="F48" s="15">
        <v>4.7300000000000004</v>
      </c>
      <c r="G48" s="16">
        <v>7.54</v>
      </c>
      <c r="H48" s="16">
        <v>6.05</v>
      </c>
      <c r="I48" s="16">
        <v>6.23</v>
      </c>
      <c r="J48" s="17">
        <v>5.49</v>
      </c>
    </row>
    <row r="49" spans="2:10" ht="57.75" customHeight="1" thickBot="1" x14ac:dyDescent="0.2">
      <c r="B49" s="18"/>
      <c r="C49" s="1242" t="s">
        <v>5</v>
      </c>
      <c r="D49" s="1242"/>
      <c r="E49" s="1243"/>
      <c r="F49" s="19">
        <v>0.97</v>
      </c>
      <c r="G49" s="20">
        <v>4.3</v>
      </c>
      <c r="H49" s="20" t="s">
        <v>561</v>
      </c>
      <c r="I49" s="20">
        <v>2.2400000000000002</v>
      </c>
      <c r="J49" s="21" t="s">
        <v>562</v>
      </c>
    </row>
    <row r="50" spans="2:10" ht="13.5" customHeight="1" x14ac:dyDescent="0.15"/>
  </sheetData>
  <sheetProtection algorithmName="SHA-512" hashValue="5ArLX96uyKHRmKs3l1TvhEawvNGEbSii5Z1m5l7AyMdL9mgQHOdOfEzXcY80cUcxF5gR3GCuZ3L3EOj9oOnGRQ==" saltValue="rpWe1BxKwInu+hl8O3TI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2022-09-14T07:34:54Z</cp:lastPrinted>
  <dcterms:created xsi:type="dcterms:W3CDTF">2022-02-02T04:02:08Z</dcterms:created>
  <dcterms:modified xsi:type="dcterms:W3CDTF">2022-09-27T05:24:11Z</dcterms:modified>
  <cp:category/>
</cp:coreProperties>
</file>