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<sst xmlns="http://schemas.openxmlformats.org/spreadsheetml/2006/main" count="121" uniqueCount="96">
  <si>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</si>
  <si>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</si>
  <si>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</si>
  <si>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</si>
  <si>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</si>
  <si>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</si>
  <si>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</si>
  <si>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</si>
  <si>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</si>
  <si>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</si>
  <si>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</si>
  <si>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</si>
  <si>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</si>
  <si>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</si>
  <si>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</si>
  <si>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</si>
  <si>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</si>
  <si>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</si>
  <si>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</si>
  <si>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</si>
  <si>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</si>
  <si>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</si>
  <si>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</si>
  <si>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</si>
  <si>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</si>
  <si>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</si>
  <si>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</si>
  <si>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</si>
  <si>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</si>
  <si>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</si>
  <si>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</si>
  <si>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</si>
  <si>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</si>
  <si>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</si>
  <si>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</si>
  <si>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</si>
  <si>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</si>
  <si>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</si>
  <si>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</si>
  <si>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</si>
  <si>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</si>
  <si>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</si>
  <si>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</si>
  <si>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</si>
  <si>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</si>
  <si>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</si>
  <si>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</si>
  <si>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</si>
  <si>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</si>
  <si>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</si>
  <si>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</si>
  <si>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</si>
  <si>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</si>
  <si>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</si>
  <si>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</si>
  <si>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</si>
  <si>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</si>
  <si>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</si>
  <si>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</si>
  <si>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</si>
  <si>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</si>
  <si>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</si>
  <si>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</si>
  <si>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</si>
  <si>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</si>
  <si>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</si>
  <si>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</si>
  <si>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牛久市</t>
  </si>
  <si>
    <t>公共下水道事業特別会計</t>
  </si>
  <si>
    <t>青果市場事業特別会計</t>
  </si>
  <si>
    <t>工業用地造成事業特別会計</t>
  </si>
  <si>
    <t>小規模水道事業特別会計</t>
  </si>
  <si>
    <t>－</t>
  </si>
  <si>
    <t>国民健康保険事業特別会計</t>
  </si>
  <si>
    <t>介護保険事業特別会計</t>
  </si>
  <si>
    <t>老人保健事業特別会計</t>
  </si>
  <si>
    <t>牛久・阿見町斎場組合</t>
  </si>
  <si>
    <t>龍ヶ崎地方衛生組合</t>
  </si>
  <si>
    <t>龍ヶ崎地方塵芥処理組合</t>
  </si>
  <si>
    <t>茨城県南水道企業団</t>
  </si>
  <si>
    <t>△4.5</t>
  </si>
  <si>
    <t>茨城県租税債権管理機構</t>
  </si>
  <si>
    <t>利根川水系県南水防事務組合</t>
  </si>
  <si>
    <t>茨城県後期高齢者医療広域連合</t>
  </si>
  <si>
    <t>牛久都市開発</t>
  </si>
  <si>
    <t>△12.92</t>
  </si>
  <si>
    <t>△17.92</t>
  </si>
  <si>
    <t>△20.00</t>
  </si>
  <si>
    <t>△40.00</t>
  </si>
  <si>
    <t>　　　　　２．「資金不足比率」の早期健全化基準に相当する「経営健全化基準」は、公営競技を除き、一律 △20％である（公営競技は0％）。</t>
  </si>
  <si>
    <t>稲敷広域市町村圏事務組合
(一般会計)</t>
  </si>
  <si>
    <t>稲敷広域市町村圏事務組合
(養護老人ホーム松風園特別会計)</t>
  </si>
  <si>
    <t>稲敷広域市町村圏事務組合
(水防事業特別会計)</t>
  </si>
  <si>
    <t>茨城県市町村総合事務組合
(一般会計)</t>
  </si>
  <si>
    <t>茨城県市町村総合事務組合
(県民交通災害共済事業特別会計)</t>
  </si>
  <si>
    <t>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</si>
</sst>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style="hair"/>
      <bottom>
        <color indexed="63"/>
      </bottom>
    </border>
    <border>
      <left style="hair"/>
      <right style="hair"/>
      <top style="hair"/>
      <bottom style="thin"/>
    </border>
    <border>
      <left>
        <color indexed="63"/>
      </left>
      <right style="hair"/>
      <top>
        <color indexed="63"/>
      </top>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8" fontId="2" fillId="0" borderId="19" xfId="0" applyNumberFormat="1" applyFont="1" applyFill="1" applyBorder="1" applyAlignment="1">
      <alignment horizontal="center" vertical="center" shrinkToFit="1"/>
    </xf>
    <xf numFmtId="0" fontId="2" fillId="0" borderId="0" xfId="0" applyFont="1" applyFill="1" applyAlignment="1">
      <alignment vertical="center"/>
    </xf>
    <xf numFmtId="176" fontId="2" fillId="24" borderId="0" xfId="0" applyNumberFormat="1" applyFont="1" applyFill="1" applyAlignment="1">
      <alignment vertical="center"/>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shrinkToFit="1"/>
    </xf>
    <xf numFmtId="0" fontId="1" fillId="0" borderId="21"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2" fillId="25" borderId="25" xfId="0" applyFont="1" applyFill="1" applyBorder="1" applyAlignment="1">
      <alignment horizontal="center" vertical="center" wrapText="1"/>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1" fillId="25" borderId="27" xfId="0" applyFont="1" applyFill="1" applyBorder="1" applyAlignment="1">
      <alignment horizontal="center" vertical="center" wrapText="1"/>
    </xf>
    <xf numFmtId="0" fontId="1" fillId="25" borderId="28" xfId="0" applyFont="1" applyFill="1" applyBorder="1" applyAlignment="1">
      <alignment horizontal="center" vertical="center" wrapText="1"/>
    </xf>
    <xf numFmtId="0" fontId="2" fillId="25" borderId="29" xfId="0" applyFont="1" applyFill="1" applyBorder="1" applyAlignment="1">
      <alignment horizontal="center" vertical="center"/>
    </xf>
    <xf numFmtId="0" fontId="2" fillId="25" borderId="30" xfId="0" applyFont="1" applyFill="1" applyBorder="1" applyAlignment="1">
      <alignment horizontal="center" vertical="center"/>
    </xf>
    <xf numFmtId="0" fontId="2" fillId="25" borderId="31" xfId="0" applyFont="1" applyFill="1" applyBorder="1" applyAlignment="1">
      <alignment horizontal="center" vertical="center"/>
    </xf>
    <xf numFmtId="0" fontId="2" fillId="25" borderId="3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27" xfId="0" applyFont="1" applyFill="1" applyBorder="1" applyAlignment="1">
      <alignment horizontal="center" vertical="center"/>
    </xf>
    <xf numFmtId="0" fontId="2" fillId="25" borderId="33" xfId="0" applyFont="1" applyFill="1" applyBorder="1" applyAlignment="1">
      <alignment horizontal="center" vertical="center"/>
    </xf>
    <xf numFmtId="0" fontId="1" fillId="25" borderId="28" xfId="0" applyFont="1" applyFill="1" applyBorder="1" applyAlignment="1">
      <alignment horizontal="center" vertical="center"/>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0" fontId="2" fillId="0" borderId="41" xfId="0"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3" xfId="48" applyNumberFormat="1" applyFont="1" applyFill="1" applyBorder="1" applyAlignment="1">
      <alignment horizontal="right" vertical="center" shrinkToFit="1"/>
    </xf>
    <xf numFmtId="0" fontId="2" fillId="0" borderId="44" xfId="0"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2" fillId="0" borderId="46" xfId="0"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0" fontId="2" fillId="0" borderId="50" xfId="0"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3" xfId="0" applyNumberFormat="1" applyFont="1" applyFill="1" applyBorder="1" applyAlignment="1">
      <alignment horizontal="right" vertical="center" shrinkToFit="1"/>
    </xf>
    <xf numFmtId="176" fontId="2" fillId="0" borderId="44"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5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46" xfId="0" applyNumberFormat="1" applyFont="1" applyFill="1" applyBorder="1" applyAlignment="1">
      <alignment vertical="center" shrinkToFit="1"/>
    </xf>
    <xf numFmtId="176" fontId="2" fillId="0" borderId="55" xfId="0" applyNumberFormat="1" applyFont="1" applyFill="1" applyBorder="1" applyAlignment="1">
      <alignment horizontal="center" vertical="center" shrinkToFit="1"/>
    </xf>
    <xf numFmtId="176" fontId="2" fillId="0" borderId="49" xfId="0" applyNumberFormat="1"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0" xfId="0" applyFont="1" applyFill="1" applyAlignment="1">
      <alignment vertical="center"/>
    </xf>
    <xf numFmtId="176" fontId="2" fillId="0" borderId="50" xfId="0" applyNumberFormat="1" applyFont="1" applyFill="1" applyBorder="1" applyAlignment="1">
      <alignment horizontal="center" vertical="center" shrinkToFit="1"/>
    </xf>
    <xf numFmtId="176" fontId="2" fillId="0" borderId="43" xfId="0" applyNumberFormat="1"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55" xfId="0" applyNumberFormat="1" applyFont="1" applyFill="1" applyBorder="1" applyAlignment="1">
      <alignment vertical="center" shrinkToFit="1"/>
    </xf>
    <xf numFmtId="176" fontId="2" fillId="0" borderId="48" xfId="0" applyNumberFormat="1" applyFont="1" applyFill="1" applyBorder="1" applyAlignment="1">
      <alignment horizontal="center" vertical="center" shrinkToFit="1"/>
    </xf>
    <xf numFmtId="0" fontId="2" fillId="0" borderId="20" xfId="0" applyFont="1" applyFill="1" applyBorder="1" applyAlignment="1">
      <alignment horizontal="distributed" vertical="center" inden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59"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0" fontId="2" fillId="0" borderId="22" xfId="0" applyFont="1" applyFill="1" applyBorder="1" applyAlignment="1">
      <alignment horizontal="center" vertical="center"/>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0" fontId="2" fillId="0" borderId="23" xfId="0" applyFont="1" applyFill="1" applyBorder="1" applyAlignment="1">
      <alignment horizontal="distributed" vertical="center" indent="1"/>
    </xf>
    <xf numFmtId="176" fontId="2" fillId="0" borderId="63" xfId="0" applyNumberFormat="1" applyFont="1" applyFill="1" applyBorder="1" applyAlignment="1">
      <alignment vertical="center" shrinkToFit="1"/>
    </xf>
    <xf numFmtId="178" fontId="2" fillId="0" borderId="40" xfId="0" applyNumberFormat="1" applyFont="1" applyFill="1" applyBorder="1" applyAlignment="1">
      <alignment horizontal="center" vertical="center" shrinkToFit="1"/>
    </xf>
    <xf numFmtId="182" fontId="2" fillId="0" borderId="40" xfId="0" applyNumberFormat="1" applyFont="1" applyFill="1" applyBorder="1" applyAlignment="1">
      <alignment horizontal="center" vertical="center"/>
    </xf>
    <xf numFmtId="182" fontId="2" fillId="0" borderId="41" xfId="0" applyNumberFormat="1" applyFont="1" applyFill="1" applyBorder="1" applyAlignment="1">
      <alignment horizontal="center"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66" xfId="0" applyNumberFormat="1" applyFont="1" applyFill="1" applyBorder="1" applyAlignment="1">
      <alignment horizontal="center" vertical="center" shrinkToFit="1"/>
    </xf>
    <xf numFmtId="182" fontId="2" fillId="0" borderId="43" xfId="0" applyNumberFormat="1" applyFont="1" applyFill="1" applyBorder="1" applyAlignment="1">
      <alignment horizontal="center" vertical="center"/>
    </xf>
    <xf numFmtId="182" fontId="2" fillId="0" borderId="44" xfId="0" applyNumberFormat="1"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79" fontId="2" fillId="0" borderId="69" xfId="0" applyNumberFormat="1" applyFont="1" applyFill="1" applyBorder="1" applyAlignment="1">
      <alignment horizontal="center" vertical="center" shrinkToFit="1"/>
    </xf>
    <xf numFmtId="181" fontId="2" fillId="0" borderId="43" xfId="0" applyNumberFormat="1" applyFont="1" applyFill="1" applyBorder="1" applyAlignment="1">
      <alignment horizontal="center" vertical="center"/>
    </xf>
    <xf numFmtId="181" fontId="2" fillId="0" borderId="44" xfId="0" applyNumberFormat="1" applyFont="1" applyFill="1" applyBorder="1" applyAlignment="1">
      <alignment horizontal="center" vertical="center"/>
    </xf>
    <xf numFmtId="179" fontId="2" fillId="0" borderId="59" xfId="0" applyNumberFormat="1" applyFont="1" applyFill="1" applyBorder="1" applyAlignment="1">
      <alignment horizontal="center" vertical="center" shrinkToFit="1"/>
    </xf>
    <xf numFmtId="179" fontId="2" fillId="0" borderId="66" xfId="0" applyNumberFormat="1" applyFont="1" applyFill="1" applyBorder="1" applyAlignment="1">
      <alignment horizontal="center" vertical="center" shrinkToFit="1"/>
    </xf>
    <xf numFmtId="181" fontId="2" fillId="0" borderId="60"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shrinkToFit="1"/>
    </xf>
    <xf numFmtId="181" fontId="2" fillId="0" borderId="66" xfId="0" applyNumberFormat="1" applyFont="1" applyFill="1" applyBorder="1" applyAlignment="1">
      <alignment vertical="center"/>
    </xf>
    <xf numFmtId="181" fontId="2" fillId="0" borderId="60" xfId="0" applyNumberFormat="1" applyFont="1" applyFill="1" applyBorder="1" applyAlignment="1">
      <alignment vertical="center"/>
    </xf>
    <xf numFmtId="0" fontId="2" fillId="0" borderId="22" xfId="0" applyFont="1" applyFill="1" applyBorder="1" applyAlignment="1">
      <alignment horizontal="distributed" vertical="center" indent="1"/>
    </xf>
    <xf numFmtId="179" fontId="2" fillId="0" borderId="70"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81" fontId="2" fillId="0" borderId="71" xfId="0" applyNumberFormat="1" applyFont="1" applyFill="1" applyBorder="1" applyAlignment="1">
      <alignment vertical="center"/>
    </xf>
    <xf numFmtId="181" fontId="2" fillId="0" borderId="62" xfId="0" applyNumberFormat="1" applyFont="1" applyFill="1" applyBorder="1" applyAlignment="1">
      <alignment vertical="center"/>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78" fontId="2" fillId="0" borderId="62"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J66" sqref="J66"/>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24" customFormat="1" ht="13.5" customHeight="1" thickTop="1">
      <c r="G5" s="51">
        <v>12420</v>
      </c>
      <c r="H5" s="52">
        <v>231</v>
      </c>
      <c r="I5" s="53">
        <v>670</v>
      </c>
      <c r="J5" s="54">
        <v>13321</v>
      </c>
    </row>
    <row r="6" ht="14.25">
      <c r="A6" s="6" t="s">
        <v>2</v>
      </c>
    </row>
    <row r="7" spans="8:9" ht="10.5">
      <c r="H7" s="3" t="s">
        <v>12</v>
      </c>
      <c r="I7" s="3"/>
    </row>
    <row r="8" spans="1:8" ht="13.5" customHeight="1">
      <c r="A8" s="39" t="s">
        <v>0</v>
      </c>
      <c r="B8" s="47" t="s">
        <v>3</v>
      </c>
      <c r="C8" s="46" t="s">
        <v>4</v>
      </c>
      <c r="D8" s="46" t="s">
        <v>5</v>
      </c>
      <c r="E8" s="46" t="s">
        <v>6</v>
      </c>
      <c r="F8" s="35" t="s">
        <v>61</v>
      </c>
      <c r="G8" s="46" t="s">
        <v>7</v>
      </c>
      <c r="H8" s="41" t="s">
        <v>8</v>
      </c>
    </row>
    <row r="9" spans="1:8" ht="13.5" customHeight="1" thickBot="1">
      <c r="A9" s="40"/>
      <c r="B9" s="44"/>
      <c r="C9" s="45"/>
      <c r="D9" s="45"/>
      <c r="E9" s="45"/>
      <c r="F9" s="36"/>
      <c r="G9" s="45"/>
      <c r="H9" s="42"/>
    </row>
    <row r="10" spans="1:8" s="24" customFormat="1" ht="13.5" customHeight="1" thickTop="1">
      <c r="A10" s="26" t="s">
        <v>9</v>
      </c>
      <c r="B10" s="55">
        <v>21720</v>
      </c>
      <c r="C10" s="56">
        <v>20758</v>
      </c>
      <c r="D10" s="56">
        <f>B10-C10</f>
        <v>962</v>
      </c>
      <c r="E10" s="56">
        <v>543</v>
      </c>
      <c r="F10" s="56">
        <v>946</v>
      </c>
      <c r="G10" s="56">
        <v>20756</v>
      </c>
      <c r="H10" s="57"/>
    </row>
    <row r="11" spans="1:8" s="24" customFormat="1" ht="13.5" customHeight="1">
      <c r="A11" s="27" t="s">
        <v>71</v>
      </c>
      <c r="B11" s="58">
        <v>39</v>
      </c>
      <c r="C11" s="59">
        <v>33</v>
      </c>
      <c r="D11" s="59">
        <f>B11-C11</f>
        <v>6</v>
      </c>
      <c r="E11" s="59">
        <v>6</v>
      </c>
      <c r="F11" s="60">
        <v>0</v>
      </c>
      <c r="G11" s="60">
        <v>0</v>
      </c>
      <c r="H11" s="61"/>
    </row>
    <row r="12" spans="1:8" s="24" customFormat="1" ht="13.5" customHeight="1">
      <c r="A12" s="28"/>
      <c r="B12" s="62"/>
      <c r="C12" s="63"/>
      <c r="D12" s="63"/>
      <c r="E12" s="63"/>
      <c r="F12" s="63"/>
      <c r="G12" s="63"/>
      <c r="H12" s="64"/>
    </row>
    <row r="13" spans="1:8" s="24" customFormat="1" ht="13.5" customHeight="1">
      <c r="A13" s="29" t="s">
        <v>1</v>
      </c>
      <c r="B13" s="65">
        <v>21758</v>
      </c>
      <c r="C13" s="66">
        <v>20789</v>
      </c>
      <c r="D13" s="66">
        <f>D10+D11</f>
        <v>968</v>
      </c>
      <c r="E13" s="66">
        <f>E10+E11</f>
        <v>549</v>
      </c>
      <c r="F13" s="67"/>
      <c r="G13" s="66">
        <v>20756</v>
      </c>
      <c r="H13" s="68"/>
    </row>
    <row r="14" ht="9.75" customHeight="1"/>
    <row r="15" ht="14.25">
      <c r="A15" s="6" t="s">
        <v>10</v>
      </c>
    </row>
    <row r="16" spans="9:12" ht="10.5">
      <c r="I16" s="3" t="s">
        <v>12</v>
      </c>
      <c r="K16" s="3"/>
      <c r="L16" s="3"/>
    </row>
    <row r="17" spans="1:9" ht="13.5" customHeight="1">
      <c r="A17" s="39" t="s">
        <v>0</v>
      </c>
      <c r="B17" s="43" t="s">
        <v>47</v>
      </c>
      <c r="C17" s="35" t="s">
        <v>48</v>
      </c>
      <c r="D17" s="35" t="s">
        <v>49</v>
      </c>
      <c r="E17" s="37" t="s">
        <v>50</v>
      </c>
      <c r="F17" s="35" t="s">
        <v>61</v>
      </c>
      <c r="G17" s="35" t="s">
        <v>11</v>
      </c>
      <c r="H17" s="37" t="s">
        <v>45</v>
      </c>
      <c r="I17" s="41" t="s">
        <v>8</v>
      </c>
    </row>
    <row r="18" spans="1:9" ht="13.5" customHeight="1" thickBot="1">
      <c r="A18" s="40"/>
      <c r="B18" s="44"/>
      <c r="C18" s="45"/>
      <c r="D18" s="45"/>
      <c r="E18" s="48"/>
      <c r="F18" s="36"/>
      <c r="G18" s="36"/>
      <c r="H18" s="38"/>
      <c r="I18" s="42"/>
    </row>
    <row r="19" spans="1:9" s="24" customFormat="1" ht="13.5" customHeight="1" thickTop="1">
      <c r="A19" s="26" t="s">
        <v>68</v>
      </c>
      <c r="B19" s="69">
        <v>2295</v>
      </c>
      <c r="C19" s="70">
        <v>2255</v>
      </c>
      <c r="D19" s="70">
        <f aca="true" t="shared" si="0" ref="D19:D24">B19-C19</f>
        <v>40</v>
      </c>
      <c r="E19" s="71">
        <v>24</v>
      </c>
      <c r="F19" s="70">
        <v>688</v>
      </c>
      <c r="G19" s="70">
        <v>9974</v>
      </c>
      <c r="H19" s="70">
        <v>5715</v>
      </c>
      <c r="I19" s="72"/>
    </row>
    <row r="20" spans="1:9" s="24" customFormat="1" ht="13.5" customHeight="1">
      <c r="A20" s="27" t="s">
        <v>69</v>
      </c>
      <c r="B20" s="73">
        <v>19</v>
      </c>
      <c r="C20" s="74">
        <v>19</v>
      </c>
      <c r="D20" s="74">
        <f t="shared" si="0"/>
        <v>0</v>
      </c>
      <c r="E20" s="75">
        <v>0</v>
      </c>
      <c r="F20" s="74">
        <v>5</v>
      </c>
      <c r="G20" s="60">
        <v>0</v>
      </c>
      <c r="H20" s="60">
        <v>0</v>
      </c>
      <c r="I20" s="76"/>
    </row>
    <row r="21" spans="1:9" s="24" customFormat="1" ht="13.5" customHeight="1">
      <c r="A21" s="27" t="s">
        <v>70</v>
      </c>
      <c r="B21" s="73">
        <v>926</v>
      </c>
      <c r="C21" s="74">
        <v>918</v>
      </c>
      <c r="D21" s="74">
        <v>7</v>
      </c>
      <c r="E21" s="75">
        <v>7</v>
      </c>
      <c r="F21" s="74">
        <v>63</v>
      </c>
      <c r="G21" s="60">
        <v>0</v>
      </c>
      <c r="H21" s="60">
        <v>0</v>
      </c>
      <c r="I21" s="76"/>
    </row>
    <row r="22" spans="1:9" s="24" customFormat="1" ht="13.5" customHeight="1">
      <c r="A22" s="30" t="s">
        <v>73</v>
      </c>
      <c r="B22" s="77">
        <v>6770</v>
      </c>
      <c r="C22" s="21">
        <v>6745</v>
      </c>
      <c r="D22" s="21">
        <v>24</v>
      </c>
      <c r="E22" s="78">
        <v>24</v>
      </c>
      <c r="F22" s="21">
        <v>570</v>
      </c>
      <c r="G22" s="60">
        <v>0</v>
      </c>
      <c r="H22" s="60">
        <v>0</v>
      </c>
      <c r="I22" s="79"/>
    </row>
    <row r="23" spans="1:9" s="24" customFormat="1" ht="13.5" customHeight="1">
      <c r="A23" s="30" t="s">
        <v>74</v>
      </c>
      <c r="B23" s="77">
        <v>2740</v>
      </c>
      <c r="C23" s="21">
        <v>2623</v>
      </c>
      <c r="D23" s="21">
        <f t="shared" si="0"/>
        <v>117</v>
      </c>
      <c r="E23" s="78">
        <v>117</v>
      </c>
      <c r="F23" s="21">
        <v>415</v>
      </c>
      <c r="G23" s="60">
        <v>0</v>
      </c>
      <c r="H23" s="60">
        <v>0</v>
      </c>
      <c r="I23" s="79"/>
    </row>
    <row r="24" spans="1:9" s="24" customFormat="1" ht="13.5" customHeight="1">
      <c r="A24" s="28" t="s">
        <v>75</v>
      </c>
      <c r="B24" s="80">
        <v>4043</v>
      </c>
      <c r="C24" s="22">
        <v>4043</v>
      </c>
      <c r="D24" s="22">
        <f t="shared" si="0"/>
        <v>0</v>
      </c>
      <c r="E24" s="81">
        <v>0</v>
      </c>
      <c r="F24" s="22">
        <v>408</v>
      </c>
      <c r="G24" s="60">
        <v>0</v>
      </c>
      <c r="H24" s="60">
        <v>0</v>
      </c>
      <c r="I24" s="82"/>
    </row>
    <row r="25" spans="1:9" s="24" customFormat="1" ht="13.5" customHeight="1">
      <c r="A25" s="29" t="s">
        <v>15</v>
      </c>
      <c r="B25" s="83"/>
      <c r="C25" s="84"/>
      <c r="D25" s="84"/>
      <c r="E25" s="85">
        <f>SUM(E19:E24)</f>
        <v>172</v>
      </c>
      <c r="F25" s="86"/>
      <c r="G25" s="85">
        <f>SUM(G19:G24)</f>
        <v>9974</v>
      </c>
      <c r="H25" s="85">
        <f>SUM(H19:H24)</f>
        <v>5715</v>
      </c>
      <c r="I25" s="87"/>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39" t="s">
        <v>14</v>
      </c>
      <c r="B33" s="43" t="s">
        <v>47</v>
      </c>
      <c r="C33" s="35" t="s">
        <v>48</v>
      </c>
      <c r="D33" s="35" t="s">
        <v>49</v>
      </c>
      <c r="E33" s="37" t="s">
        <v>50</v>
      </c>
      <c r="F33" s="35" t="s">
        <v>61</v>
      </c>
      <c r="G33" s="35" t="s">
        <v>11</v>
      </c>
      <c r="H33" s="37" t="s">
        <v>46</v>
      </c>
      <c r="I33" s="41" t="s">
        <v>8</v>
      </c>
    </row>
    <row r="34" spans="1:9" ht="13.5" customHeight="1" thickBot="1">
      <c r="A34" s="40"/>
      <c r="B34" s="44"/>
      <c r="C34" s="45"/>
      <c r="D34" s="45"/>
      <c r="E34" s="48"/>
      <c r="F34" s="36"/>
      <c r="G34" s="36"/>
      <c r="H34" s="38"/>
      <c r="I34" s="42"/>
    </row>
    <row r="35" spans="1:9" s="24" customFormat="1" ht="19.5" customHeight="1" thickTop="1">
      <c r="A35" s="26" t="s">
        <v>76</v>
      </c>
      <c r="B35" s="69">
        <v>371</v>
      </c>
      <c r="C35" s="70">
        <v>370</v>
      </c>
      <c r="D35" s="70">
        <v>1</v>
      </c>
      <c r="E35" s="70">
        <v>1</v>
      </c>
      <c r="F35" s="70">
        <v>35</v>
      </c>
      <c r="G35" s="70">
        <v>1457</v>
      </c>
      <c r="H35" s="70">
        <v>835</v>
      </c>
      <c r="I35" s="88"/>
    </row>
    <row r="36" spans="1:9" s="24" customFormat="1" ht="19.5" customHeight="1">
      <c r="A36" s="31" t="s">
        <v>90</v>
      </c>
      <c r="B36" s="73">
        <v>3237</v>
      </c>
      <c r="C36" s="74">
        <v>3152</v>
      </c>
      <c r="D36" s="74">
        <v>85</v>
      </c>
      <c r="E36" s="74">
        <v>84</v>
      </c>
      <c r="F36" s="74">
        <v>40</v>
      </c>
      <c r="G36" s="74">
        <v>689</v>
      </c>
      <c r="H36" s="74">
        <v>93</v>
      </c>
      <c r="I36" s="76"/>
    </row>
    <row r="37" spans="1:9" s="24" customFormat="1" ht="19.5" customHeight="1">
      <c r="A37" s="31" t="s">
        <v>91</v>
      </c>
      <c r="B37" s="73">
        <v>154</v>
      </c>
      <c r="C37" s="74">
        <v>147</v>
      </c>
      <c r="D37" s="74">
        <v>7</v>
      </c>
      <c r="E37" s="74">
        <v>7</v>
      </c>
      <c r="F37" s="74">
        <v>0</v>
      </c>
      <c r="G37" s="74">
        <v>0</v>
      </c>
      <c r="H37" s="74">
        <v>0</v>
      </c>
      <c r="I37" s="76"/>
    </row>
    <row r="38" spans="1:9" s="24" customFormat="1" ht="19.5" customHeight="1">
      <c r="A38" s="31" t="s">
        <v>92</v>
      </c>
      <c r="B38" s="73">
        <v>13</v>
      </c>
      <c r="C38" s="74">
        <v>12</v>
      </c>
      <c r="D38" s="74">
        <v>1</v>
      </c>
      <c r="E38" s="74">
        <v>1</v>
      </c>
      <c r="F38" s="74">
        <v>0</v>
      </c>
      <c r="G38" s="74">
        <v>0</v>
      </c>
      <c r="H38" s="74">
        <v>0</v>
      </c>
      <c r="I38" s="76"/>
    </row>
    <row r="39" spans="1:9" s="24" customFormat="1" ht="19.5" customHeight="1">
      <c r="A39" s="27" t="s">
        <v>77</v>
      </c>
      <c r="B39" s="73">
        <v>1107</v>
      </c>
      <c r="C39" s="74">
        <v>1088</v>
      </c>
      <c r="D39" s="74">
        <v>19</v>
      </c>
      <c r="E39" s="74">
        <v>19</v>
      </c>
      <c r="F39" s="74">
        <v>0</v>
      </c>
      <c r="G39" s="74">
        <v>2509</v>
      </c>
      <c r="H39" s="74">
        <v>239</v>
      </c>
      <c r="I39" s="76"/>
    </row>
    <row r="40" spans="1:9" s="24" customFormat="1" ht="19.5" customHeight="1">
      <c r="A40" s="30" t="s">
        <v>78</v>
      </c>
      <c r="B40" s="77">
        <v>2365</v>
      </c>
      <c r="C40" s="21">
        <v>2340</v>
      </c>
      <c r="D40" s="21">
        <v>25</v>
      </c>
      <c r="E40" s="21">
        <v>25</v>
      </c>
      <c r="F40" s="21">
        <v>100</v>
      </c>
      <c r="G40" s="21">
        <v>6599</v>
      </c>
      <c r="H40" s="21">
        <v>200</v>
      </c>
      <c r="I40" s="79"/>
    </row>
    <row r="41" spans="1:9" s="24" customFormat="1" ht="19.5" customHeight="1">
      <c r="A41" s="30" t="s">
        <v>79</v>
      </c>
      <c r="B41" s="77">
        <v>5043</v>
      </c>
      <c r="C41" s="21">
        <v>4883</v>
      </c>
      <c r="D41" s="21">
        <v>160</v>
      </c>
      <c r="E41" s="21">
        <v>160</v>
      </c>
      <c r="F41" s="74">
        <v>0</v>
      </c>
      <c r="G41" s="21">
        <v>3167</v>
      </c>
      <c r="H41" s="74">
        <v>0</v>
      </c>
      <c r="I41" s="79"/>
    </row>
    <row r="42" spans="1:9" s="92" customFormat="1" ht="19.5" customHeight="1">
      <c r="A42" s="32" t="s">
        <v>93</v>
      </c>
      <c r="B42" s="89">
        <v>30889</v>
      </c>
      <c r="C42" s="90">
        <v>30868</v>
      </c>
      <c r="D42" s="90">
        <v>21</v>
      </c>
      <c r="E42" s="90">
        <v>21</v>
      </c>
      <c r="F42" s="90">
        <v>1898</v>
      </c>
      <c r="G42" s="90">
        <v>0</v>
      </c>
      <c r="H42" s="90">
        <v>0</v>
      </c>
      <c r="I42" s="91"/>
    </row>
    <row r="43" spans="1:9" s="92" customFormat="1" ht="19.5" customHeight="1">
      <c r="A43" s="32" t="s">
        <v>94</v>
      </c>
      <c r="B43" s="89">
        <v>343</v>
      </c>
      <c r="C43" s="90">
        <v>339</v>
      </c>
      <c r="D43" s="90">
        <v>4</v>
      </c>
      <c r="E43" s="90">
        <v>4</v>
      </c>
      <c r="F43" s="90">
        <v>12</v>
      </c>
      <c r="G43" s="90">
        <v>0</v>
      </c>
      <c r="H43" s="90">
        <v>0</v>
      </c>
      <c r="I43" s="91"/>
    </row>
    <row r="44" spans="1:9" s="24" customFormat="1" ht="19.5" customHeight="1">
      <c r="A44" s="30" t="s">
        <v>81</v>
      </c>
      <c r="B44" s="77">
        <v>579</v>
      </c>
      <c r="C44" s="21">
        <v>317</v>
      </c>
      <c r="D44" s="21">
        <v>262</v>
      </c>
      <c r="E44" s="78">
        <v>262</v>
      </c>
      <c r="F44" s="74">
        <v>0</v>
      </c>
      <c r="G44" s="74">
        <v>0</v>
      </c>
      <c r="H44" s="74">
        <v>0</v>
      </c>
      <c r="I44" s="79"/>
    </row>
    <row r="45" spans="1:9" s="24" customFormat="1" ht="19.5" customHeight="1">
      <c r="A45" s="30" t="s">
        <v>82</v>
      </c>
      <c r="B45" s="77">
        <v>28</v>
      </c>
      <c r="C45" s="21">
        <v>27</v>
      </c>
      <c r="D45" s="21">
        <v>1</v>
      </c>
      <c r="E45" s="78">
        <v>1</v>
      </c>
      <c r="F45" s="74">
        <v>7</v>
      </c>
      <c r="G45" s="74">
        <v>0</v>
      </c>
      <c r="H45" s="74">
        <v>0</v>
      </c>
      <c r="I45" s="79"/>
    </row>
    <row r="46" spans="1:9" s="24" customFormat="1" ht="19.5" customHeight="1">
      <c r="A46" s="28" t="s">
        <v>83</v>
      </c>
      <c r="B46" s="80">
        <v>1331</v>
      </c>
      <c r="C46" s="22">
        <v>1282</v>
      </c>
      <c r="D46" s="22">
        <v>49</v>
      </c>
      <c r="E46" s="81">
        <v>49</v>
      </c>
      <c r="F46" s="74">
        <v>0</v>
      </c>
      <c r="G46" s="74">
        <v>0</v>
      </c>
      <c r="H46" s="74">
        <v>0</v>
      </c>
      <c r="I46" s="82"/>
    </row>
    <row r="47" spans="1:9" s="24" customFormat="1" ht="13.5" customHeight="1">
      <c r="A47" s="29" t="s">
        <v>16</v>
      </c>
      <c r="B47" s="83"/>
      <c r="C47" s="84"/>
      <c r="D47" s="84"/>
      <c r="E47" s="85">
        <f>SUM(E35:E46)</f>
        <v>634</v>
      </c>
      <c r="F47" s="86"/>
      <c r="G47" s="85">
        <f>SUM(G35:G46)</f>
        <v>14421</v>
      </c>
      <c r="H47" s="85">
        <f>SUM(H35:H46)</f>
        <v>1367</v>
      </c>
      <c r="I47" s="93"/>
    </row>
    <row r="48" spans="1:7" ht="9.75" customHeight="1">
      <c r="A48" s="2"/>
      <c r="G48" s="25"/>
    </row>
    <row r="49" ht="14.25">
      <c r="A49" s="6" t="s">
        <v>62</v>
      </c>
    </row>
    <row r="50" ht="10.5">
      <c r="J50" s="3" t="s">
        <v>12</v>
      </c>
    </row>
    <row r="51" spans="1:10" ht="13.5" customHeight="1">
      <c r="A51" s="49" t="s">
        <v>17</v>
      </c>
      <c r="B51" s="43" t="s">
        <v>19</v>
      </c>
      <c r="C51" s="35" t="s">
        <v>51</v>
      </c>
      <c r="D51" s="35" t="s">
        <v>20</v>
      </c>
      <c r="E51" s="35" t="s">
        <v>21</v>
      </c>
      <c r="F51" s="35" t="s">
        <v>22</v>
      </c>
      <c r="G51" s="37" t="s">
        <v>23</v>
      </c>
      <c r="H51" s="37" t="s">
        <v>24</v>
      </c>
      <c r="I51" s="37" t="s">
        <v>66</v>
      </c>
      <c r="J51" s="41" t="s">
        <v>8</v>
      </c>
    </row>
    <row r="52" spans="1:10" ht="13.5" customHeight="1" thickBot="1">
      <c r="A52" s="50"/>
      <c r="B52" s="44"/>
      <c r="C52" s="45"/>
      <c r="D52" s="45"/>
      <c r="E52" s="45"/>
      <c r="F52" s="45"/>
      <c r="G52" s="48"/>
      <c r="H52" s="48"/>
      <c r="I52" s="38"/>
      <c r="J52" s="42"/>
    </row>
    <row r="53" spans="1:10" s="24" customFormat="1" ht="13.5" customHeight="1" thickTop="1">
      <c r="A53" s="27" t="s">
        <v>84</v>
      </c>
      <c r="B53" s="73">
        <v>19</v>
      </c>
      <c r="C53" s="74">
        <v>259</v>
      </c>
      <c r="D53" s="74">
        <v>51</v>
      </c>
      <c r="E53" s="75">
        <v>0</v>
      </c>
      <c r="F53" s="75">
        <v>0</v>
      </c>
      <c r="G53" s="94" t="s">
        <v>72</v>
      </c>
      <c r="H53" s="75">
        <v>0</v>
      </c>
      <c r="I53" s="75">
        <v>0</v>
      </c>
      <c r="J53" s="76"/>
    </row>
    <row r="54" spans="1:10" s="24" customFormat="1" ht="13.5" customHeight="1">
      <c r="A54" s="28"/>
      <c r="B54" s="80"/>
      <c r="C54" s="22"/>
      <c r="D54" s="22"/>
      <c r="E54" s="22"/>
      <c r="F54" s="22"/>
      <c r="G54" s="22"/>
      <c r="H54" s="22"/>
      <c r="I54" s="22"/>
      <c r="J54" s="82"/>
    </row>
    <row r="55" spans="1:10" s="24" customFormat="1" ht="13.5" customHeight="1">
      <c r="A55" s="95" t="s">
        <v>18</v>
      </c>
      <c r="B55" s="96"/>
      <c r="C55" s="86"/>
      <c r="D55" s="85">
        <f>SUM(D53:D54)</f>
        <v>51</v>
      </c>
      <c r="E55" s="85">
        <f>SUM(E53:E54)</f>
        <v>0</v>
      </c>
      <c r="F55" s="85">
        <f>SUM(F53:F54)</f>
        <v>0</v>
      </c>
      <c r="G55" s="97" t="s">
        <v>95</v>
      </c>
      <c r="H55" s="85">
        <f>SUM(H53:H54)</f>
        <v>0</v>
      </c>
      <c r="I55" s="85">
        <f>SUM(I53:I54)</f>
        <v>0</v>
      </c>
      <c r="J55" s="87"/>
    </row>
    <row r="56" ht="10.5">
      <c r="A56" s="1" t="s">
        <v>60</v>
      </c>
    </row>
    <row r="57" ht="10.5"/>
    <row r="58" ht="14.25">
      <c r="A58" s="6" t="s">
        <v>43</v>
      </c>
    </row>
    <row r="59" ht="10.5">
      <c r="D59" s="3" t="s">
        <v>12</v>
      </c>
    </row>
    <row r="60" spans="1:4" ht="21.75" thickBot="1">
      <c r="A60" s="14" t="s">
        <v>36</v>
      </c>
      <c r="B60" s="15" t="s">
        <v>41</v>
      </c>
      <c r="C60" s="16" t="s">
        <v>42</v>
      </c>
      <c r="D60" s="17" t="s">
        <v>55</v>
      </c>
    </row>
    <row r="61" spans="1:4" s="24" customFormat="1" ht="13.5" customHeight="1" thickTop="1">
      <c r="A61" s="98" t="s">
        <v>37</v>
      </c>
      <c r="B61" s="99"/>
      <c r="C61" s="70">
        <v>1890</v>
      </c>
      <c r="D61" s="100"/>
    </row>
    <row r="62" spans="1:4" s="24" customFormat="1" ht="13.5" customHeight="1">
      <c r="A62" s="101" t="s">
        <v>38</v>
      </c>
      <c r="B62" s="102"/>
      <c r="C62" s="74">
        <v>1131</v>
      </c>
      <c r="D62" s="103"/>
    </row>
    <row r="63" spans="1:4" s="24" customFormat="1" ht="13.5" customHeight="1">
      <c r="A63" s="104" t="s">
        <v>39</v>
      </c>
      <c r="B63" s="105"/>
      <c r="C63" s="22">
        <v>3848</v>
      </c>
      <c r="D63" s="106"/>
    </row>
    <row r="64" spans="1:4" s="24" customFormat="1" ht="13.5" customHeight="1">
      <c r="A64" s="107" t="s">
        <v>40</v>
      </c>
      <c r="B64" s="96"/>
      <c r="C64" s="85">
        <f>SUM(C61:C63)</f>
        <v>6869</v>
      </c>
      <c r="D64" s="108"/>
    </row>
    <row r="65" spans="1:4" ht="10.5">
      <c r="A65" s="1" t="s">
        <v>64</v>
      </c>
      <c r="B65" s="18"/>
      <c r="C65" s="18"/>
      <c r="D65" s="18"/>
    </row>
    <row r="66" spans="1:4" ht="9.75" customHeight="1">
      <c r="A66" s="19"/>
      <c r="B66" s="18"/>
      <c r="C66" s="18"/>
      <c r="D66" s="18"/>
    </row>
    <row r="67" ht="14.25">
      <c r="A67" s="6" t="s">
        <v>63</v>
      </c>
    </row>
    <row r="68" ht="10.5" customHeight="1">
      <c r="A68" s="6"/>
    </row>
    <row r="69" spans="1:11" ht="21.75" thickBot="1">
      <c r="A69" s="14" t="s">
        <v>34</v>
      </c>
      <c r="B69" s="15" t="s">
        <v>41</v>
      </c>
      <c r="C69" s="16" t="s">
        <v>42</v>
      </c>
      <c r="D69" s="16" t="s">
        <v>55</v>
      </c>
      <c r="E69" s="20" t="s">
        <v>32</v>
      </c>
      <c r="F69" s="17" t="s">
        <v>33</v>
      </c>
      <c r="G69" s="33" t="s">
        <v>44</v>
      </c>
      <c r="H69" s="34"/>
      <c r="I69" s="15" t="s">
        <v>41</v>
      </c>
      <c r="J69" s="16" t="s">
        <v>42</v>
      </c>
      <c r="K69" s="17" t="s">
        <v>55</v>
      </c>
    </row>
    <row r="70" spans="1:11" s="24" customFormat="1" ht="13.5" customHeight="1" thickTop="1">
      <c r="A70" s="98" t="s">
        <v>26</v>
      </c>
      <c r="B70" s="23">
        <v>4.54</v>
      </c>
      <c r="C70" s="109">
        <v>4.11</v>
      </c>
      <c r="D70" s="109"/>
      <c r="E70" s="110" t="s">
        <v>85</v>
      </c>
      <c r="F70" s="111" t="s">
        <v>87</v>
      </c>
      <c r="G70" s="112" t="s">
        <v>68</v>
      </c>
      <c r="H70" s="113"/>
      <c r="I70" s="114"/>
      <c r="J70" s="115">
        <v>2.5</v>
      </c>
      <c r="K70" s="116"/>
    </row>
    <row r="71" spans="1:11" s="24" customFormat="1" ht="13.5" customHeight="1">
      <c r="A71" s="101" t="s">
        <v>27</v>
      </c>
      <c r="B71" s="117"/>
      <c r="C71" s="118">
        <v>5.41</v>
      </c>
      <c r="D71" s="119"/>
      <c r="E71" s="120" t="s">
        <v>86</v>
      </c>
      <c r="F71" s="121" t="s">
        <v>88</v>
      </c>
      <c r="G71" s="122" t="s">
        <v>69</v>
      </c>
      <c r="H71" s="123"/>
      <c r="I71" s="117"/>
      <c r="J71" s="124">
        <v>0</v>
      </c>
      <c r="K71" s="125"/>
    </row>
    <row r="72" spans="1:11" s="24" customFormat="1" ht="13.5" customHeight="1">
      <c r="A72" s="101" t="s">
        <v>28</v>
      </c>
      <c r="B72" s="126">
        <v>11.8</v>
      </c>
      <c r="C72" s="124">
        <v>7.3</v>
      </c>
      <c r="D72" s="124" t="s">
        <v>80</v>
      </c>
      <c r="E72" s="127">
        <v>25</v>
      </c>
      <c r="F72" s="128">
        <v>35</v>
      </c>
      <c r="G72" s="122" t="s">
        <v>70</v>
      </c>
      <c r="H72" s="123"/>
      <c r="I72" s="117"/>
      <c r="J72" s="124">
        <v>0.7</v>
      </c>
      <c r="K72" s="125"/>
    </row>
    <row r="73" spans="1:11" s="24" customFormat="1" ht="13.5" customHeight="1">
      <c r="A73" s="101" t="s">
        <v>29</v>
      </c>
      <c r="B73" s="129"/>
      <c r="C73" s="124">
        <v>12.6</v>
      </c>
      <c r="D73" s="130"/>
      <c r="E73" s="127">
        <v>350</v>
      </c>
      <c r="F73" s="131"/>
      <c r="G73" s="122"/>
      <c r="H73" s="123"/>
      <c r="I73" s="117"/>
      <c r="J73" s="124"/>
      <c r="K73" s="125"/>
    </row>
    <row r="74" spans="1:11" s="24" customFormat="1" ht="13.5" customHeight="1">
      <c r="A74" s="101" t="s">
        <v>30</v>
      </c>
      <c r="B74" s="132">
        <v>0.96</v>
      </c>
      <c r="C74" s="118">
        <v>0.971</v>
      </c>
      <c r="D74" s="118">
        <v>0.01</v>
      </c>
      <c r="E74" s="133"/>
      <c r="F74" s="134"/>
      <c r="G74" s="122"/>
      <c r="H74" s="123"/>
      <c r="I74" s="117"/>
      <c r="J74" s="124"/>
      <c r="K74" s="125"/>
    </row>
    <row r="75" spans="1:11" s="24" customFormat="1" ht="13.5" customHeight="1">
      <c r="A75" s="135" t="s">
        <v>31</v>
      </c>
      <c r="B75" s="136">
        <v>90</v>
      </c>
      <c r="C75" s="137">
        <v>92</v>
      </c>
      <c r="D75" s="137">
        <v>2</v>
      </c>
      <c r="E75" s="138"/>
      <c r="F75" s="139"/>
      <c r="G75" s="140"/>
      <c r="H75" s="141"/>
      <c r="I75" s="142"/>
      <c r="J75" s="137"/>
      <c r="K75" s="143"/>
    </row>
    <row r="76" s="24" customFormat="1" ht="10.5">
      <c r="A76" s="24" t="s">
        <v>65</v>
      </c>
    </row>
    <row r="77" s="24" customFormat="1" ht="10.5">
      <c r="A77" s="24" t="s">
        <v>89</v>
      </c>
    </row>
  </sheetData>
  <sheetProtection/>
  <mergeCells count="43">
    <mergeCell ref="A33:A34"/>
    <mergeCell ref="B33:B34"/>
    <mergeCell ref="C33:C34"/>
    <mergeCell ref="A51:A52"/>
    <mergeCell ref="B51:B52"/>
    <mergeCell ref="C51:C52"/>
    <mergeCell ref="J51:J52"/>
    <mergeCell ref="F51:F52"/>
    <mergeCell ref="G51:G52"/>
    <mergeCell ref="I51:I52"/>
    <mergeCell ref="I33:I34"/>
    <mergeCell ref="G33:G34"/>
    <mergeCell ref="H17:H18"/>
    <mergeCell ref="D51:D52"/>
    <mergeCell ref="E51:E52"/>
    <mergeCell ref="H51:H52"/>
    <mergeCell ref="I17:I18"/>
    <mergeCell ref="D17:D18"/>
    <mergeCell ref="E17:E18"/>
    <mergeCell ref="F17:F18"/>
    <mergeCell ref="D33:D34"/>
    <mergeCell ref="E33:E34"/>
    <mergeCell ref="G8:G9"/>
    <mergeCell ref="F8:F9"/>
    <mergeCell ref="A8:A9"/>
    <mergeCell ref="H8:H9"/>
    <mergeCell ref="A17:A18"/>
    <mergeCell ref="B17:B18"/>
    <mergeCell ref="C17:C18"/>
    <mergeCell ref="D8:D9"/>
    <mergeCell ref="C8:C9"/>
    <mergeCell ref="E8:E9"/>
    <mergeCell ref="B8:B9"/>
    <mergeCell ref="G17:G18"/>
    <mergeCell ref="G69:H69"/>
    <mergeCell ref="F33:F34"/>
    <mergeCell ref="H33:H34"/>
    <mergeCell ref="G75:H75"/>
    <mergeCell ref="G74:H74"/>
    <mergeCell ref="G73:H73"/>
    <mergeCell ref="G72:H72"/>
    <mergeCell ref="G71:H71"/>
    <mergeCell ref="G70:H70"/>
  </mergeCells>
  <printOptions/>
  <pageMargins left="0.4330708661417323" right="0.3937007874015748" top="0.71" bottom="0.3" header="0.45" footer="0.2"/>
  <pageSetup horizontalDpi="600" verticalDpi="600" orientation="portrait" paperSize="9" scale="90"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2009-03-11T11:08:17Z</cp:lastPrinted>
  <dcterms:created xsi:type="dcterms:W3CDTF">1997-01-08T22:48:59Z</dcterms:created>
  <dcterms:modified xsi:type="dcterms:W3CDTF">2009-03-17T05:11:49Z</dcterms:modified>
  <cp:category/>
  <cp:version/>
  <cp:contentType/>
  <cp:contentStatus/>
</cp:coreProperties>
</file>