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<sst xmlns="http://schemas.openxmlformats.org/spreadsheetml/2006/main" count="113" uniqueCount="86">
  <si>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</si>
  <si>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</si>
  <si>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</si>
  <si>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</si>
  <si>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</si>
  <si>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</si>
  <si>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</si>
  <si>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</si>
  <si>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</si>
  <si>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</si>
  <si>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</si>
  <si>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</si>
  <si>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</si>
  <si>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</si>
  <si>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</si>
  <si>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</si>
  <si>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</si>
  <si>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</si>
  <si>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</si>
  <si>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</si>
  <si>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</si>
  <si>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</si>
  <si>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</si>
  <si>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</si>
  <si>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</si>
  <si>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</si>
  <si>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</si>
  <si>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</si>
  <si>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</si>
  <si>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</si>
  <si>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</si>
  <si>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</si>
  <si>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</si>
  <si>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</si>
  <si>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</si>
  <si>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</si>
  <si>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</si>
  <si>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</si>
  <si>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</si>
  <si>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</si>
  <si>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</si>
  <si>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</si>
  <si>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</si>
  <si>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</si>
  <si>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</si>
  <si>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</si>
  <si>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</si>
  <si>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</si>
  <si>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</si>
  <si>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</si>
  <si>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</si>
  <si>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</si>
  <si>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</si>
  <si>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</si>
  <si>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</si>
  <si>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</si>
  <si>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</si>
  <si>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</si>
  <si>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</si>
  <si>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</si>
  <si>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</si>
  <si>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</si>
  <si>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</si>
  <si>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</si>
  <si>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</si>
  <si>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</si>
  <si>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</si>
  <si>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つくば市</t>
  </si>
  <si>
    <t>公平委員会</t>
  </si>
  <si>
    <t>水道事業会計</t>
  </si>
  <si>
    <t>病院事業会計</t>
  </si>
  <si>
    <t>下水道事業特別会計</t>
  </si>
  <si>
    <t>つくば都市交通センター</t>
  </si>
  <si>
    <t>つくば市土地開発公社</t>
  </si>
  <si>
    <t>つくば都市振興財団</t>
  </si>
  <si>
    <t>国民健康保険特別会計</t>
  </si>
  <si>
    <t>老人保健特別会計</t>
  </si>
  <si>
    <t>介護保険事業特別会計</t>
  </si>
  <si>
    <t>茨城県租税債権管理機構</t>
  </si>
  <si>
    <t>利根川水系県南水防事務組合</t>
  </si>
  <si>
    <t>茨城県後期高齢者医療広域連合</t>
  </si>
  <si>
    <t>－</t>
  </si>
  <si>
    <t>法適用</t>
  </si>
  <si>
    <t>茨城県市町村総合事務組合
（一般会計）</t>
  </si>
  <si>
    <t>茨城県市町村総合事務組合
(県民交通災害共済特別会計）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</si>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</sst>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_ * #,##0_ ;_ * &quot;△&quot;#,##0_ ;_ * &quot;-&quot;_ ;_ @_ "/>
    <numFmt numFmtId="185" formatCode="#,##0_ "/>
    <numFmt numFmtId="186" formatCode="0.00_ "/>
    <numFmt numFmtId="187" formatCode="#,##0.0;[Red]\-#,##0.0"/>
    <numFmt numFmtId="188" formatCode="#,##0.0_ ;[Red]\-#,##0.0\ "/>
    <numFmt numFmtId="189" formatCode="#,##0\ ;&quot;△ &quot;#,##0\ "/>
    <numFmt numFmtId="190" formatCode="_ * #,##0.0_ ;_ * \-#,##0.0_ ;_ * &quot;-&quot;_ ;_ @_ "/>
    <numFmt numFmtId="191" formatCode="0_);[Red]\(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hair"/>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hair"/>
      <top style="hair"/>
      <bottom style="hair"/>
    </border>
    <border>
      <left style="thin"/>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thin"/>
      <top style="double"/>
      <bottom style="hair"/>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0" applyNumberFormat="1" applyFont="1" applyFill="1" applyBorder="1" applyAlignment="1">
      <alignment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18" xfId="0" applyFont="1" applyFill="1" applyBorder="1" applyAlignment="1">
      <alignment horizontal="distributed" vertical="center" indent="1"/>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82" fontId="2" fillId="0" borderId="24"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78" fontId="2" fillId="0" borderId="26" xfId="0" applyNumberFormat="1" applyFont="1" applyFill="1" applyBorder="1" applyAlignment="1">
      <alignment horizontal="center" vertical="center" shrinkToFit="1"/>
    </xf>
    <xf numFmtId="181" fontId="2" fillId="0" borderId="27" xfId="0" applyNumberFormat="1" applyFont="1" applyFill="1" applyBorder="1" applyAlignment="1" quotePrefix="1">
      <alignment horizontal="center" vertical="center" shrinkToFit="1"/>
    </xf>
    <xf numFmtId="178" fontId="2" fillId="0" borderId="28"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19" xfId="0" applyFont="1" applyFill="1" applyBorder="1" applyAlignment="1">
      <alignment horizontal="distributed" vertical="center" indent="1"/>
    </xf>
    <xf numFmtId="178" fontId="2" fillId="0" borderId="29"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82" fontId="2" fillId="0" borderId="30"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81" fontId="2" fillId="0" borderId="30" xfId="0" applyNumberFormat="1" applyFont="1" applyFill="1" applyBorder="1" applyAlignment="1" quotePrefix="1">
      <alignment horizontal="center" vertical="center" shrinkToFit="1"/>
    </xf>
    <xf numFmtId="178" fontId="2" fillId="0" borderId="33"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81" fontId="2" fillId="0" borderId="30"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shrinkToFit="1"/>
    </xf>
    <xf numFmtId="179" fontId="2" fillId="0" borderId="31" xfId="0" applyNumberFormat="1" applyFont="1" applyFill="1" applyBorder="1" applyAlignment="1">
      <alignment horizontal="center" vertical="center" shrinkToFit="1"/>
    </xf>
    <xf numFmtId="181" fontId="2" fillId="0" borderId="3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shrinkToFit="1"/>
    </xf>
    <xf numFmtId="181" fontId="2" fillId="0" borderId="31" xfId="0" applyNumberFormat="1" applyFont="1" applyFill="1" applyBorder="1" applyAlignment="1">
      <alignment vertical="center"/>
    </xf>
    <xf numFmtId="181" fontId="2" fillId="0" borderId="33" xfId="0" applyNumberFormat="1" applyFont="1" applyFill="1" applyBorder="1" applyAlignment="1">
      <alignment vertical="center"/>
    </xf>
    <xf numFmtId="0" fontId="2" fillId="0" borderId="20" xfId="0" applyFont="1" applyFill="1" applyBorder="1" applyAlignment="1">
      <alignment horizontal="distributed" vertical="center" indent="1"/>
    </xf>
    <xf numFmtId="179" fontId="2" fillId="0" borderId="35"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81" fontId="2" fillId="0" borderId="37" xfId="0" applyNumberFormat="1" applyFont="1" applyFill="1" applyBorder="1" applyAlignment="1">
      <alignment vertical="center"/>
    </xf>
    <xf numFmtId="181" fontId="2" fillId="0" borderId="38" xfId="0" applyNumberFormat="1" applyFont="1" applyFill="1" applyBorder="1" applyAlignment="1">
      <alignment vertical="center"/>
    </xf>
    <xf numFmtId="178" fontId="2" fillId="0" borderId="39"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20" xfId="0" applyFont="1" applyFill="1" applyBorder="1" applyAlignment="1">
      <alignment horizontal="center" vertical="center"/>
    </xf>
    <xf numFmtId="176" fontId="2" fillId="0" borderId="39"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30" xfId="0" applyNumberFormat="1" applyFont="1" applyFill="1" applyBorder="1" applyAlignment="1" quotePrefix="1">
      <alignment horizontal="center" vertical="center" shrinkToFit="1"/>
    </xf>
    <xf numFmtId="176" fontId="2" fillId="0" borderId="27" xfId="0" applyNumberFormat="1" applyFont="1" applyFill="1" applyBorder="1" applyAlignment="1" quotePrefix="1">
      <alignment horizontal="right" vertical="center" shrinkToFit="1"/>
    </xf>
    <xf numFmtId="176" fontId="2" fillId="0" borderId="32" xfId="0" applyNumberFormat="1" applyFont="1" applyFill="1" applyBorder="1" applyAlignment="1">
      <alignment vertical="center" shrinkToFit="1"/>
    </xf>
    <xf numFmtId="176" fontId="2" fillId="0" borderId="30" xfId="0" applyNumberFormat="1" applyFont="1" applyFill="1" applyBorder="1" applyAlignment="1" quotePrefix="1">
      <alignment horizontal="righ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21" xfId="0"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0" fontId="1" fillId="0" borderId="18" xfId="0" applyFont="1" applyFill="1" applyBorder="1" applyAlignment="1">
      <alignment horizontal="center" vertical="center" wrapText="1"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6" xfId="0" applyNumberFormat="1" applyFont="1" applyFill="1" applyBorder="1" applyAlignment="1" quotePrefix="1">
      <alignment horizontal="right" vertical="center" shrinkToFit="1"/>
    </xf>
    <xf numFmtId="176" fontId="2" fillId="0" borderId="40" xfId="0" applyNumberFormat="1"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176" fontId="2" fillId="0" borderId="47"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0" xfId="49" applyNumberFormat="1" applyFont="1" applyFill="1" applyBorder="1" applyAlignment="1">
      <alignment vertical="center" shrinkToFit="1"/>
    </xf>
    <xf numFmtId="176" fontId="2" fillId="0" borderId="24" xfId="49"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43" xfId="49" applyNumberFormat="1" applyFont="1" applyFill="1" applyBorder="1" applyAlignment="1">
      <alignment vertical="center" shrinkToFit="1"/>
    </xf>
    <xf numFmtId="176" fontId="2" fillId="0" borderId="30" xfId="49"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44" xfId="49" applyNumberFormat="1" applyFont="1" applyFill="1" applyBorder="1" applyAlignment="1">
      <alignment vertical="center" shrinkToFit="1"/>
    </xf>
    <xf numFmtId="176" fontId="2" fillId="0" borderId="36" xfId="49" applyNumberFormat="1" applyFont="1" applyFill="1" applyBorder="1" applyAlignment="1">
      <alignment vertical="center" shrinkToFit="1"/>
    </xf>
    <xf numFmtId="0" fontId="2" fillId="0" borderId="45" xfId="0" applyFont="1" applyFill="1" applyBorder="1" applyAlignment="1">
      <alignment vertical="center" shrinkToFit="1"/>
    </xf>
    <xf numFmtId="176" fontId="2" fillId="0" borderId="53" xfId="49" applyNumberFormat="1" applyFont="1" applyFill="1" applyBorder="1" applyAlignment="1">
      <alignment vertical="center" shrinkToFit="1"/>
    </xf>
    <xf numFmtId="176" fontId="2" fillId="0" borderId="41" xfId="49" applyNumberFormat="1" applyFont="1" applyFill="1" applyBorder="1" applyAlignment="1">
      <alignment vertical="center" shrinkToFit="1"/>
    </xf>
    <xf numFmtId="176" fontId="2" fillId="0" borderId="46" xfId="49" applyNumberFormat="1" applyFont="1" applyFill="1" applyBorder="1" applyAlignment="1">
      <alignment vertical="center" shrinkToFit="1"/>
    </xf>
    <xf numFmtId="0" fontId="2" fillId="0" borderId="47" xfId="0" applyFont="1" applyFill="1" applyBorder="1" applyAlignment="1">
      <alignment vertical="center" shrinkToFit="1"/>
    </xf>
    <xf numFmtId="176" fontId="2" fillId="0" borderId="54" xfId="49" applyNumberFormat="1" applyFont="1" applyFill="1" applyBorder="1" applyAlignment="1">
      <alignment vertical="center" shrinkToFit="1"/>
    </xf>
    <xf numFmtId="176" fontId="2" fillId="0" borderId="55" xfId="49" applyNumberFormat="1" applyFont="1" applyFill="1" applyBorder="1" applyAlignment="1">
      <alignment vertical="center" shrinkToFit="1"/>
    </xf>
    <xf numFmtId="176" fontId="2" fillId="0" borderId="56" xfId="49" applyNumberFormat="1" applyFont="1" applyFill="1" applyBorder="1" applyAlignment="1">
      <alignment vertical="center" shrinkToFit="1"/>
    </xf>
    <xf numFmtId="176" fontId="2" fillId="0" borderId="57" xfId="49" applyNumberFormat="1" applyFont="1" applyFill="1" applyBorder="1" applyAlignment="1">
      <alignment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15" zoomScaleSheetLayoutView="115" zoomScalePageLayoutView="0" workbookViewId="0" topLeftCell="B1">
      <selection activeCell="C4" sqref="C4"/>
    </sheetView>
  </sheetViews>
  <sheetFormatPr defaultColWidth="9.00390625" defaultRowHeight="13.5" customHeight="1"/>
  <cols>
    <col min="1" max="1" width="16.625" style="1" customWidth="1"/>
    <col min="2" max="16384" width="9.00390625" style="1" customWidth="1"/>
  </cols>
  <sheetData>
    <row r="1" spans="1:13" ht="19.5" customHeight="1">
      <c r="A1" s="5" t="s">
        <v>35</v>
      </c>
      <c r="B1" s="4"/>
      <c r="C1" s="4"/>
      <c r="D1" s="4"/>
      <c r="E1" s="4"/>
      <c r="F1" s="4"/>
      <c r="G1" s="4"/>
      <c r="H1" s="4"/>
      <c r="I1" s="4"/>
      <c r="J1" s="4"/>
      <c r="K1" s="4"/>
      <c r="L1" s="9"/>
      <c r="M1" s="4"/>
    </row>
    <row r="2" spans="1:13" ht="6" customHeight="1">
      <c r="A2" s="5"/>
      <c r="B2" s="4"/>
      <c r="C2" s="4"/>
      <c r="D2" s="4"/>
      <c r="E2" s="4"/>
      <c r="F2" s="4"/>
      <c r="G2" s="4"/>
      <c r="H2" s="4"/>
      <c r="I2" s="4"/>
      <c r="J2" s="4"/>
      <c r="K2" s="4"/>
      <c r="L2" s="4"/>
      <c r="M2" s="4"/>
    </row>
    <row r="3" ht="9.75" customHeight="1">
      <c r="J3" s="3" t="s">
        <v>12</v>
      </c>
    </row>
    <row r="4" spans="1:10" ht="18" customHeight="1" thickBot="1">
      <c r="A4" s="7" t="s">
        <v>67</v>
      </c>
      <c r="B4" s="10"/>
      <c r="G4" s="12" t="s">
        <v>56</v>
      </c>
      <c r="H4" s="13" t="s">
        <v>57</v>
      </c>
      <c r="I4" s="8" t="s">
        <v>58</v>
      </c>
      <c r="J4" s="11" t="s">
        <v>59</v>
      </c>
    </row>
    <row r="5" spans="7:10" s="35" customFormat="1" ht="13.5" customHeight="1" thickTop="1">
      <c r="G5" s="110">
        <v>42440</v>
      </c>
      <c r="H5" s="111">
        <v>1310</v>
      </c>
      <c r="I5" s="112">
        <v>1612</v>
      </c>
      <c r="J5" s="113">
        <v>45362</v>
      </c>
    </row>
    <row r="6" ht="12" customHeight="1">
      <c r="A6" s="6" t="s">
        <v>2</v>
      </c>
    </row>
    <row r="7" spans="8:9" ht="9" customHeight="1">
      <c r="H7" s="3" t="s">
        <v>12</v>
      </c>
      <c r="I7" s="3"/>
    </row>
    <row r="8" spans="1:8" ht="13.5" customHeight="1">
      <c r="A8" s="126" t="s">
        <v>0</v>
      </c>
      <c r="B8" s="132" t="s">
        <v>3</v>
      </c>
      <c r="C8" s="120" t="s">
        <v>4</v>
      </c>
      <c r="D8" s="120" t="s">
        <v>5</v>
      </c>
      <c r="E8" s="120" t="s">
        <v>6</v>
      </c>
      <c r="F8" s="122" t="s">
        <v>61</v>
      </c>
      <c r="G8" s="120" t="s">
        <v>7</v>
      </c>
      <c r="H8" s="128" t="s">
        <v>8</v>
      </c>
    </row>
    <row r="9" spans="1:8" ht="13.5" customHeight="1" thickBot="1">
      <c r="A9" s="127"/>
      <c r="B9" s="131"/>
      <c r="C9" s="121"/>
      <c r="D9" s="121"/>
      <c r="E9" s="121"/>
      <c r="F9" s="123"/>
      <c r="G9" s="121"/>
      <c r="H9" s="129"/>
    </row>
    <row r="10" spans="1:8" s="35" customFormat="1" ht="13.5" customHeight="1" thickTop="1">
      <c r="A10" s="22" t="s">
        <v>9</v>
      </c>
      <c r="B10" s="97">
        <v>64794</v>
      </c>
      <c r="C10" s="98">
        <v>61579</v>
      </c>
      <c r="D10" s="98">
        <v>3215</v>
      </c>
      <c r="E10" s="98">
        <v>2794</v>
      </c>
      <c r="F10" s="98">
        <v>688</v>
      </c>
      <c r="G10" s="98">
        <v>58132</v>
      </c>
      <c r="H10" s="99"/>
    </row>
    <row r="11" spans="1:8" s="35" customFormat="1" ht="13.5" customHeight="1">
      <c r="A11" s="23" t="s">
        <v>68</v>
      </c>
      <c r="B11" s="100">
        <v>1</v>
      </c>
      <c r="C11" s="101">
        <v>1</v>
      </c>
      <c r="D11" s="101">
        <v>0</v>
      </c>
      <c r="E11" s="101">
        <v>0</v>
      </c>
      <c r="F11" s="101">
        <v>0</v>
      </c>
      <c r="G11" s="101">
        <v>0</v>
      </c>
      <c r="H11" s="102"/>
    </row>
    <row r="12" spans="1:8" s="35" customFormat="1" ht="13.5" customHeight="1">
      <c r="A12" s="24"/>
      <c r="B12" s="103"/>
      <c r="C12" s="104"/>
      <c r="D12" s="104"/>
      <c r="E12" s="104"/>
      <c r="F12" s="104"/>
      <c r="G12" s="104"/>
      <c r="H12" s="105"/>
    </row>
    <row r="13" spans="1:8" s="35" customFormat="1" ht="13.5" customHeight="1">
      <c r="A13" s="25" t="s">
        <v>1</v>
      </c>
      <c r="B13" s="106">
        <f>SUM(B10:B12)</f>
        <v>64795</v>
      </c>
      <c r="C13" s="107">
        <f>SUM(C10:C12)</f>
        <v>61580</v>
      </c>
      <c r="D13" s="107">
        <f>SUM(D10:D12)</f>
        <v>3215</v>
      </c>
      <c r="E13" s="107">
        <f>SUM(E10:E12)</f>
        <v>2794</v>
      </c>
      <c r="F13" s="108"/>
      <c r="G13" s="107">
        <f>SUM(G10:G12)</f>
        <v>58132</v>
      </c>
      <c r="H13" s="109"/>
    </row>
    <row r="14" ht="9.75" customHeight="1"/>
    <row r="15" ht="12" customHeight="1">
      <c r="A15" s="6" t="s">
        <v>10</v>
      </c>
    </row>
    <row r="16" spans="9:12" ht="9" customHeight="1">
      <c r="I16" s="3" t="s">
        <v>12</v>
      </c>
      <c r="K16" s="3"/>
      <c r="L16" s="3"/>
    </row>
    <row r="17" spans="1:9" ht="13.5" customHeight="1">
      <c r="A17" s="126" t="s">
        <v>0</v>
      </c>
      <c r="B17" s="130" t="s">
        <v>47</v>
      </c>
      <c r="C17" s="122" t="s">
        <v>48</v>
      </c>
      <c r="D17" s="122" t="s">
        <v>49</v>
      </c>
      <c r="E17" s="133" t="s">
        <v>50</v>
      </c>
      <c r="F17" s="122" t="s">
        <v>61</v>
      </c>
      <c r="G17" s="122" t="s">
        <v>11</v>
      </c>
      <c r="H17" s="133" t="s">
        <v>45</v>
      </c>
      <c r="I17" s="128" t="s">
        <v>8</v>
      </c>
    </row>
    <row r="18" spans="1:9" ht="13.5" customHeight="1" thickBot="1">
      <c r="A18" s="127"/>
      <c r="B18" s="131"/>
      <c r="C18" s="121"/>
      <c r="D18" s="121"/>
      <c r="E18" s="134"/>
      <c r="F18" s="123"/>
      <c r="G18" s="123"/>
      <c r="H18" s="135"/>
      <c r="I18" s="129"/>
    </row>
    <row r="19" spans="1:9" s="35" customFormat="1" ht="13.5" customHeight="1" thickTop="1">
      <c r="A19" s="22" t="s">
        <v>69</v>
      </c>
      <c r="B19" s="86">
        <v>4202</v>
      </c>
      <c r="C19" s="62">
        <v>4790</v>
      </c>
      <c r="D19" s="62">
        <v>-587</v>
      </c>
      <c r="E19" s="62">
        <v>5525</v>
      </c>
      <c r="F19" s="62">
        <v>387</v>
      </c>
      <c r="G19" s="62">
        <v>20411</v>
      </c>
      <c r="H19" s="62">
        <v>2041</v>
      </c>
      <c r="I19" s="90" t="s">
        <v>82</v>
      </c>
    </row>
    <row r="20" spans="1:9" s="35" customFormat="1" ht="13.5" customHeight="1">
      <c r="A20" s="23" t="s">
        <v>70</v>
      </c>
      <c r="B20" s="75">
        <v>527</v>
      </c>
      <c r="C20" s="65">
        <v>509</v>
      </c>
      <c r="D20" s="65">
        <f>B20-C20</f>
        <v>18</v>
      </c>
      <c r="E20" s="65">
        <v>53</v>
      </c>
      <c r="F20" s="65">
        <v>243</v>
      </c>
      <c r="G20" s="65">
        <v>110</v>
      </c>
      <c r="H20" s="65">
        <v>86</v>
      </c>
      <c r="I20" s="78" t="s">
        <v>82</v>
      </c>
    </row>
    <row r="21" spans="1:9" s="35" customFormat="1" ht="13.5" customHeight="1">
      <c r="A21" s="23" t="s">
        <v>71</v>
      </c>
      <c r="B21" s="75">
        <v>9754</v>
      </c>
      <c r="C21" s="65">
        <v>9524</v>
      </c>
      <c r="D21" s="65">
        <f>B21-C21</f>
        <v>230</v>
      </c>
      <c r="E21" s="65">
        <v>226</v>
      </c>
      <c r="F21" s="65">
        <v>2220</v>
      </c>
      <c r="G21" s="65">
        <v>48561</v>
      </c>
      <c r="H21" s="65">
        <v>28457</v>
      </c>
      <c r="I21" s="78"/>
    </row>
    <row r="22" spans="1:9" s="35" customFormat="1" ht="13.5" customHeight="1">
      <c r="A22" s="26" t="s">
        <v>75</v>
      </c>
      <c r="B22" s="95">
        <v>16339</v>
      </c>
      <c r="C22" s="21">
        <v>16173</v>
      </c>
      <c r="D22" s="21">
        <f>B22-C22</f>
        <v>166</v>
      </c>
      <c r="E22" s="21">
        <v>166</v>
      </c>
      <c r="F22" s="21">
        <v>1302</v>
      </c>
      <c r="G22" s="21">
        <v>0</v>
      </c>
      <c r="H22" s="21">
        <v>0</v>
      </c>
      <c r="I22" s="96"/>
    </row>
    <row r="23" spans="1:9" s="35" customFormat="1" ht="13.5" customHeight="1">
      <c r="A23" s="26" t="s">
        <v>76</v>
      </c>
      <c r="B23" s="95">
        <v>11628</v>
      </c>
      <c r="C23" s="21">
        <v>11628</v>
      </c>
      <c r="D23" s="21">
        <f>B23-C23</f>
        <v>0</v>
      </c>
      <c r="E23" s="21">
        <v>0</v>
      </c>
      <c r="F23" s="21">
        <v>1069</v>
      </c>
      <c r="G23" s="21">
        <v>0</v>
      </c>
      <c r="H23" s="21">
        <v>0</v>
      </c>
      <c r="I23" s="96"/>
    </row>
    <row r="24" spans="1:9" s="35" customFormat="1" ht="13.5" customHeight="1">
      <c r="A24" s="26" t="s">
        <v>77</v>
      </c>
      <c r="B24" s="95">
        <v>7869</v>
      </c>
      <c r="C24" s="21">
        <v>7607</v>
      </c>
      <c r="D24" s="21">
        <f>B24-C24</f>
        <v>262</v>
      </c>
      <c r="E24" s="21">
        <v>262</v>
      </c>
      <c r="F24" s="21">
        <v>1155</v>
      </c>
      <c r="G24" s="21">
        <v>0</v>
      </c>
      <c r="H24" s="21">
        <v>0</v>
      </c>
      <c r="I24" s="96"/>
    </row>
    <row r="25" spans="1:9" s="35" customFormat="1" ht="13.5" customHeight="1">
      <c r="A25" s="25" t="s">
        <v>15</v>
      </c>
      <c r="B25" s="92"/>
      <c r="C25" s="93"/>
      <c r="D25" s="93"/>
      <c r="E25" s="73">
        <f>SUM(E19:E24)</f>
        <v>6232</v>
      </c>
      <c r="F25" s="83"/>
      <c r="G25" s="73">
        <f>SUM(G19:G24)</f>
        <v>69082</v>
      </c>
      <c r="H25" s="73">
        <f>SUM(H19:H24)</f>
        <v>30584</v>
      </c>
      <c r="I25" s="84"/>
    </row>
    <row r="26" ht="10.5">
      <c r="A26" s="1" t="s">
        <v>25</v>
      </c>
    </row>
    <row r="27" ht="10.5">
      <c r="A27" s="1" t="s">
        <v>54</v>
      </c>
    </row>
    <row r="28" ht="10.5">
      <c r="A28" s="1" t="s">
        <v>53</v>
      </c>
    </row>
    <row r="29" ht="10.5">
      <c r="A29" s="1" t="s">
        <v>52</v>
      </c>
    </row>
    <row r="30" ht="9.75" customHeight="1"/>
    <row r="31" ht="12" customHeight="1">
      <c r="A31" s="6" t="s">
        <v>13</v>
      </c>
    </row>
    <row r="32" spans="9:10" ht="9" customHeight="1">
      <c r="I32" s="3" t="s">
        <v>12</v>
      </c>
      <c r="J32" s="3"/>
    </row>
    <row r="33" spans="1:9" ht="13.5" customHeight="1">
      <c r="A33" s="126" t="s">
        <v>14</v>
      </c>
      <c r="B33" s="130" t="s">
        <v>47</v>
      </c>
      <c r="C33" s="122" t="s">
        <v>48</v>
      </c>
      <c r="D33" s="122" t="s">
        <v>49</v>
      </c>
      <c r="E33" s="133" t="s">
        <v>50</v>
      </c>
      <c r="F33" s="122" t="s">
        <v>61</v>
      </c>
      <c r="G33" s="122" t="s">
        <v>11</v>
      </c>
      <c r="H33" s="133" t="s">
        <v>46</v>
      </c>
      <c r="I33" s="128" t="s">
        <v>8</v>
      </c>
    </row>
    <row r="34" spans="1:9" ht="13.5" customHeight="1" thickBot="1">
      <c r="A34" s="127"/>
      <c r="B34" s="131"/>
      <c r="C34" s="121"/>
      <c r="D34" s="121"/>
      <c r="E34" s="134"/>
      <c r="F34" s="123"/>
      <c r="G34" s="123"/>
      <c r="H34" s="135"/>
      <c r="I34" s="129"/>
    </row>
    <row r="35" spans="1:9" s="35" customFormat="1" ht="19.5" customHeight="1" thickTop="1">
      <c r="A35" s="85" t="s">
        <v>83</v>
      </c>
      <c r="B35" s="86">
        <v>30889</v>
      </c>
      <c r="C35" s="62">
        <v>30868</v>
      </c>
      <c r="D35" s="62">
        <f>B35-C35</f>
        <v>21</v>
      </c>
      <c r="E35" s="62">
        <v>21</v>
      </c>
      <c r="F35" s="62">
        <v>1898</v>
      </c>
      <c r="G35" s="77">
        <v>0</v>
      </c>
      <c r="H35" s="77">
        <v>0</v>
      </c>
      <c r="I35" s="87"/>
    </row>
    <row r="36" spans="1:9" s="35" customFormat="1" ht="19.5" customHeight="1">
      <c r="A36" s="85" t="s">
        <v>84</v>
      </c>
      <c r="B36" s="88">
        <v>343</v>
      </c>
      <c r="C36" s="89">
        <v>339</v>
      </c>
      <c r="D36" s="89">
        <f>B36-C36</f>
        <v>4</v>
      </c>
      <c r="E36" s="89">
        <v>4</v>
      </c>
      <c r="F36" s="89">
        <v>12</v>
      </c>
      <c r="G36" s="79">
        <v>0</v>
      </c>
      <c r="H36" s="79">
        <v>0</v>
      </c>
      <c r="I36" s="90"/>
    </row>
    <row r="37" spans="1:9" s="35" customFormat="1" ht="19.5" customHeight="1">
      <c r="A37" s="23" t="s">
        <v>78</v>
      </c>
      <c r="B37" s="75">
        <v>579</v>
      </c>
      <c r="C37" s="65">
        <v>317</v>
      </c>
      <c r="D37" s="65">
        <f>B37-C37</f>
        <v>262</v>
      </c>
      <c r="E37" s="65">
        <v>262</v>
      </c>
      <c r="F37" s="65">
        <v>0</v>
      </c>
      <c r="G37" s="79">
        <v>0</v>
      </c>
      <c r="H37" s="79">
        <v>0</v>
      </c>
      <c r="I37" s="78"/>
    </row>
    <row r="38" spans="1:9" s="35" customFormat="1" ht="19.5" customHeight="1">
      <c r="A38" s="23" t="s">
        <v>79</v>
      </c>
      <c r="B38" s="75">
        <v>28</v>
      </c>
      <c r="C38" s="65">
        <v>27</v>
      </c>
      <c r="D38" s="65">
        <v>1</v>
      </c>
      <c r="E38" s="65">
        <v>1</v>
      </c>
      <c r="F38" s="65">
        <v>7</v>
      </c>
      <c r="G38" s="79">
        <v>0</v>
      </c>
      <c r="H38" s="79">
        <v>0</v>
      </c>
      <c r="I38" s="78"/>
    </row>
    <row r="39" spans="1:9" s="35" customFormat="1" ht="19.5" customHeight="1">
      <c r="A39" s="23" t="s">
        <v>80</v>
      </c>
      <c r="B39" s="75">
        <v>1331</v>
      </c>
      <c r="C39" s="65">
        <v>1282</v>
      </c>
      <c r="D39" s="65">
        <f>B39-C39</f>
        <v>49</v>
      </c>
      <c r="E39" s="65">
        <v>49</v>
      </c>
      <c r="F39" s="65">
        <v>0</v>
      </c>
      <c r="G39" s="91">
        <v>0</v>
      </c>
      <c r="H39" s="91">
        <v>0</v>
      </c>
      <c r="I39" s="78"/>
    </row>
    <row r="40" spans="1:9" s="35" customFormat="1" ht="13.5" customHeight="1">
      <c r="A40" s="25" t="s">
        <v>16</v>
      </c>
      <c r="B40" s="92"/>
      <c r="C40" s="93"/>
      <c r="D40" s="93"/>
      <c r="E40" s="73">
        <f>SUM(E35:E39)</f>
        <v>337</v>
      </c>
      <c r="F40" s="83"/>
      <c r="G40" s="73">
        <f>SUM(G35:G39)</f>
        <v>0</v>
      </c>
      <c r="H40" s="73">
        <f>SUM(H35:H39)</f>
        <v>0</v>
      </c>
      <c r="I40" s="94"/>
    </row>
    <row r="41" ht="9.75" customHeight="1">
      <c r="A41" s="2"/>
    </row>
    <row r="42" ht="12" customHeight="1">
      <c r="A42" s="6" t="s">
        <v>62</v>
      </c>
    </row>
    <row r="43" ht="9" customHeight="1">
      <c r="J43" s="3" t="s">
        <v>12</v>
      </c>
    </row>
    <row r="44" spans="1:10" ht="13.5" customHeight="1">
      <c r="A44" s="136" t="s">
        <v>17</v>
      </c>
      <c r="B44" s="130" t="s">
        <v>19</v>
      </c>
      <c r="C44" s="122" t="s">
        <v>51</v>
      </c>
      <c r="D44" s="122" t="s">
        <v>20</v>
      </c>
      <c r="E44" s="122" t="s">
        <v>21</v>
      </c>
      <c r="F44" s="122" t="s">
        <v>22</v>
      </c>
      <c r="G44" s="133" t="s">
        <v>23</v>
      </c>
      <c r="H44" s="133" t="s">
        <v>24</v>
      </c>
      <c r="I44" s="133" t="s">
        <v>66</v>
      </c>
      <c r="J44" s="128" t="s">
        <v>8</v>
      </c>
    </row>
    <row r="45" spans="1:10" ht="13.5" customHeight="1" thickBot="1">
      <c r="A45" s="137"/>
      <c r="B45" s="131"/>
      <c r="C45" s="121"/>
      <c r="D45" s="121"/>
      <c r="E45" s="121"/>
      <c r="F45" s="121"/>
      <c r="G45" s="134"/>
      <c r="H45" s="134"/>
      <c r="I45" s="135"/>
      <c r="J45" s="129"/>
    </row>
    <row r="46" spans="1:10" s="35" customFormat="1" ht="13.5" customHeight="1" thickTop="1">
      <c r="A46" s="23" t="s">
        <v>72</v>
      </c>
      <c r="B46" s="75">
        <v>289</v>
      </c>
      <c r="C46" s="65">
        <v>7620</v>
      </c>
      <c r="D46" s="65">
        <v>30</v>
      </c>
      <c r="E46" s="65">
        <v>0</v>
      </c>
      <c r="F46" s="65">
        <v>0</v>
      </c>
      <c r="G46" s="76" t="s">
        <v>81</v>
      </c>
      <c r="H46" s="77">
        <v>0</v>
      </c>
      <c r="I46" s="77">
        <v>0</v>
      </c>
      <c r="J46" s="78"/>
    </row>
    <row r="47" spans="1:10" s="35" customFormat="1" ht="13.5" customHeight="1">
      <c r="A47" s="23" t="s">
        <v>73</v>
      </c>
      <c r="B47" s="75">
        <v>0</v>
      </c>
      <c r="C47" s="65">
        <v>6</v>
      </c>
      <c r="D47" s="65">
        <v>6</v>
      </c>
      <c r="E47" s="65">
        <v>0</v>
      </c>
      <c r="F47" s="65">
        <v>0</v>
      </c>
      <c r="G47" s="79">
        <v>0</v>
      </c>
      <c r="H47" s="79">
        <v>0</v>
      </c>
      <c r="I47" s="79">
        <v>0</v>
      </c>
      <c r="J47" s="78"/>
    </row>
    <row r="48" spans="1:10" s="35" customFormat="1" ht="13.5" customHeight="1">
      <c r="A48" s="24" t="s">
        <v>74</v>
      </c>
      <c r="B48" s="80">
        <v>6</v>
      </c>
      <c r="C48" s="69">
        <v>645</v>
      </c>
      <c r="D48" s="69">
        <v>425</v>
      </c>
      <c r="E48" s="69">
        <v>71</v>
      </c>
      <c r="F48" s="69">
        <v>0</v>
      </c>
      <c r="G48" s="76" t="s">
        <v>81</v>
      </c>
      <c r="H48" s="79">
        <v>0</v>
      </c>
      <c r="I48" s="79">
        <v>0</v>
      </c>
      <c r="J48" s="81"/>
    </row>
    <row r="49" spans="1:10" s="35" customFormat="1" ht="13.5" customHeight="1">
      <c r="A49" s="82" t="s">
        <v>18</v>
      </c>
      <c r="B49" s="72"/>
      <c r="C49" s="83"/>
      <c r="D49" s="73">
        <f aca="true" t="shared" si="0" ref="D49:I49">SUM(D46:D48)</f>
        <v>461</v>
      </c>
      <c r="E49" s="73">
        <f t="shared" si="0"/>
        <v>71</v>
      </c>
      <c r="F49" s="73">
        <f t="shared" si="0"/>
        <v>0</v>
      </c>
      <c r="G49" s="73">
        <f t="shared" si="0"/>
        <v>0</v>
      </c>
      <c r="H49" s="73">
        <f t="shared" si="0"/>
        <v>0</v>
      </c>
      <c r="I49" s="73">
        <f t="shared" si="0"/>
        <v>0</v>
      </c>
      <c r="J49" s="84"/>
    </row>
    <row r="50" ht="10.5">
      <c r="A50" s="1" t="s">
        <v>60</v>
      </c>
    </row>
    <row r="51" ht="9.75" customHeight="1"/>
    <row r="52" ht="12" customHeight="1">
      <c r="A52" s="6" t="s">
        <v>43</v>
      </c>
    </row>
    <row r="53" ht="9" customHeight="1">
      <c r="D53" s="3" t="s">
        <v>12</v>
      </c>
    </row>
    <row r="54" spans="1:4" ht="21.75" thickBot="1">
      <c r="A54" s="14" t="s">
        <v>36</v>
      </c>
      <c r="B54" s="15" t="s">
        <v>41</v>
      </c>
      <c r="C54" s="16" t="s">
        <v>42</v>
      </c>
      <c r="D54" s="17" t="s">
        <v>55</v>
      </c>
    </row>
    <row r="55" spans="1:4" s="35" customFormat="1" ht="13.5" customHeight="1" thickTop="1">
      <c r="A55" s="27" t="s">
        <v>37</v>
      </c>
      <c r="B55" s="61"/>
      <c r="C55" s="62">
        <v>3351</v>
      </c>
      <c r="D55" s="63"/>
    </row>
    <row r="56" spans="1:4" s="35" customFormat="1" ht="13.5" customHeight="1">
      <c r="A56" s="36" t="s">
        <v>38</v>
      </c>
      <c r="B56" s="64"/>
      <c r="C56" s="65">
        <v>1065</v>
      </c>
      <c r="D56" s="66"/>
    </row>
    <row r="57" spans="1:4" s="35" customFormat="1" ht="13.5" customHeight="1">
      <c r="A57" s="67" t="s">
        <v>39</v>
      </c>
      <c r="B57" s="68"/>
      <c r="C57" s="69">
        <v>3616</v>
      </c>
      <c r="D57" s="70"/>
    </row>
    <row r="58" spans="1:4" s="35" customFormat="1" ht="13.5" customHeight="1">
      <c r="A58" s="71" t="s">
        <v>40</v>
      </c>
      <c r="B58" s="72"/>
      <c r="C58" s="73">
        <f>SUM(C55:C57)</f>
        <v>8032</v>
      </c>
      <c r="D58" s="74"/>
    </row>
    <row r="59" spans="1:4" ht="10.5">
      <c r="A59" s="1" t="s">
        <v>64</v>
      </c>
      <c r="B59" s="18"/>
      <c r="C59" s="18"/>
      <c r="D59" s="18"/>
    </row>
    <row r="60" spans="1:4" ht="9.75" customHeight="1">
      <c r="A60" s="19"/>
      <c r="B60" s="18"/>
      <c r="C60" s="18"/>
      <c r="D60" s="18"/>
    </row>
    <row r="61" ht="12" customHeight="1">
      <c r="A61" s="6" t="s">
        <v>63</v>
      </c>
    </row>
    <row r="62" ht="9" customHeight="1">
      <c r="A62" s="6"/>
    </row>
    <row r="63" spans="1:11" ht="21.75" thickBot="1">
      <c r="A63" s="14" t="s">
        <v>34</v>
      </c>
      <c r="B63" s="15" t="s">
        <v>41</v>
      </c>
      <c r="C63" s="16" t="s">
        <v>42</v>
      </c>
      <c r="D63" s="16" t="s">
        <v>55</v>
      </c>
      <c r="E63" s="20" t="s">
        <v>32</v>
      </c>
      <c r="F63" s="17" t="s">
        <v>33</v>
      </c>
      <c r="G63" s="124" t="s">
        <v>44</v>
      </c>
      <c r="H63" s="125"/>
      <c r="I63" s="15" t="s">
        <v>41</v>
      </c>
      <c r="J63" s="16" t="s">
        <v>42</v>
      </c>
      <c r="K63" s="17" t="s">
        <v>55</v>
      </c>
    </row>
    <row r="64" spans="1:11" s="35" customFormat="1" ht="13.5" customHeight="1" thickTop="1">
      <c r="A64" s="27" t="s">
        <v>26</v>
      </c>
      <c r="B64" s="28">
        <v>5.75</v>
      </c>
      <c r="C64" s="29">
        <v>6.16</v>
      </c>
      <c r="D64" s="29">
        <v>0.41</v>
      </c>
      <c r="E64" s="30">
        <v>-11.34</v>
      </c>
      <c r="F64" s="31">
        <v>-20</v>
      </c>
      <c r="G64" s="116" t="s">
        <v>69</v>
      </c>
      <c r="H64" s="117"/>
      <c r="I64" s="32"/>
      <c r="J64" s="33">
        <v>145.2</v>
      </c>
      <c r="K64" s="34"/>
    </row>
    <row r="65" spans="1:11" s="35" customFormat="1" ht="13.5" customHeight="1">
      <c r="A65" s="36" t="s">
        <v>27</v>
      </c>
      <c r="B65" s="37"/>
      <c r="C65" s="38">
        <v>19.89</v>
      </c>
      <c r="D65" s="39"/>
      <c r="E65" s="40">
        <v>-16.34</v>
      </c>
      <c r="F65" s="41">
        <v>-40</v>
      </c>
      <c r="G65" s="114" t="s">
        <v>70</v>
      </c>
      <c r="H65" s="115"/>
      <c r="I65" s="37"/>
      <c r="J65" s="42">
        <v>16.3</v>
      </c>
      <c r="K65" s="43"/>
    </row>
    <row r="66" spans="1:11" s="35" customFormat="1" ht="13.5" customHeight="1">
      <c r="A66" s="36" t="s">
        <v>28</v>
      </c>
      <c r="B66" s="44">
        <v>15.8</v>
      </c>
      <c r="C66" s="45">
        <v>15</v>
      </c>
      <c r="D66" s="45">
        <v>-0.8</v>
      </c>
      <c r="E66" s="46">
        <v>25</v>
      </c>
      <c r="F66" s="47">
        <v>35</v>
      </c>
      <c r="G66" s="114" t="s">
        <v>71</v>
      </c>
      <c r="H66" s="115"/>
      <c r="I66" s="37"/>
      <c r="J66" s="42">
        <v>6.4</v>
      </c>
      <c r="K66" s="43"/>
    </row>
    <row r="67" spans="1:11" s="35" customFormat="1" ht="13.5" customHeight="1">
      <c r="A67" s="36" t="s">
        <v>29</v>
      </c>
      <c r="B67" s="48"/>
      <c r="C67" s="45">
        <v>105.6</v>
      </c>
      <c r="D67" s="49"/>
      <c r="E67" s="46">
        <v>350</v>
      </c>
      <c r="F67" s="50"/>
      <c r="G67" s="114"/>
      <c r="H67" s="115"/>
      <c r="I67" s="37"/>
      <c r="J67" s="45"/>
      <c r="K67" s="43"/>
    </row>
    <row r="68" spans="1:11" s="35" customFormat="1" ht="13.5" customHeight="1">
      <c r="A68" s="36" t="s">
        <v>30</v>
      </c>
      <c r="B68" s="51">
        <v>1.1</v>
      </c>
      <c r="C68" s="38">
        <v>1.11</v>
      </c>
      <c r="D68" s="38">
        <v>0.01</v>
      </c>
      <c r="E68" s="52"/>
      <c r="F68" s="53"/>
      <c r="G68" s="114"/>
      <c r="H68" s="115"/>
      <c r="I68" s="37"/>
      <c r="J68" s="45"/>
      <c r="K68" s="43"/>
    </row>
    <row r="69" spans="1:11" s="35" customFormat="1" ht="13.5" customHeight="1">
      <c r="A69" s="54" t="s">
        <v>31</v>
      </c>
      <c r="B69" s="55">
        <v>85.3</v>
      </c>
      <c r="C69" s="56">
        <v>87.7</v>
      </c>
      <c r="D69" s="56">
        <v>2.4</v>
      </c>
      <c r="E69" s="57"/>
      <c r="F69" s="58"/>
      <c r="G69" s="118"/>
      <c r="H69" s="119"/>
      <c r="I69" s="59"/>
      <c r="J69" s="56"/>
      <c r="K69" s="60"/>
    </row>
    <row r="70" s="35" customFormat="1" ht="10.5">
      <c r="A70" s="35" t="s">
        <v>65</v>
      </c>
    </row>
    <row r="71" s="35" customFormat="1" ht="10.5">
      <c r="A71" s="35" t="s">
        <v>85</v>
      </c>
    </row>
  </sheetData>
  <sheetProtection/>
  <mergeCells count="43">
    <mergeCell ref="A33:A34"/>
    <mergeCell ref="B33:B34"/>
    <mergeCell ref="C33:C34"/>
    <mergeCell ref="A44:A45"/>
    <mergeCell ref="B44:B45"/>
    <mergeCell ref="C44:C45"/>
    <mergeCell ref="D44:D45"/>
    <mergeCell ref="E44:E45"/>
    <mergeCell ref="H44:H45"/>
    <mergeCell ref="J44:J45"/>
    <mergeCell ref="F44:F45"/>
    <mergeCell ref="G44:G45"/>
    <mergeCell ref="I44:I45"/>
    <mergeCell ref="D33:D34"/>
    <mergeCell ref="E33:E34"/>
    <mergeCell ref="I17:I18"/>
    <mergeCell ref="D17:D18"/>
    <mergeCell ref="E17:E18"/>
    <mergeCell ref="F17:F18"/>
    <mergeCell ref="H33:H34"/>
    <mergeCell ref="I33:I34"/>
    <mergeCell ref="G33:G34"/>
    <mergeCell ref="H17:H18"/>
    <mergeCell ref="A8:A9"/>
    <mergeCell ref="H8:H9"/>
    <mergeCell ref="A17:A18"/>
    <mergeCell ref="B17:B18"/>
    <mergeCell ref="C17:C18"/>
    <mergeCell ref="D8:D9"/>
    <mergeCell ref="C8:C9"/>
    <mergeCell ref="E8:E9"/>
    <mergeCell ref="B8:B9"/>
    <mergeCell ref="G17:G18"/>
    <mergeCell ref="G8:G9"/>
    <mergeCell ref="F8:F9"/>
    <mergeCell ref="G63:H63"/>
    <mergeCell ref="F33:F34"/>
    <mergeCell ref="G65:H65"/>
    <mergeCell ref="G64:H64"/>
    <mergeCell ref="G69:H69"/>
    <mergeCell ref="G68:H68"/>
    <mergeCell ref="G67:H67"/>
    <mergeCell ref="G66:H66"/>
  </mergeCells>
  <printOptions/>
  <pageMargins left="0.4330708661417323" right="0.3937007874015748" top="0" bottom="0" header="0.4330708661417323" footer="0.1968503937007874"/>
  <pageSetup horizontalDpi="600" verticalDpi="6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2009-03-11T11:12:11Z</cp:lastPrinted>
  <dcterms:created xsi:type="dcterms:W3CDTF">1997-01-08T22:48:59Z</dcterms:created>
  <dcterms:modified xsi:type="dcterms:W3CDTF">2009-04-02T03:33:15Z</dcterms:modified>
  <cp:category/>
  <cp:version/>
  <cp:contentType/>
  <cp:contentStatus/>
</cp:coreProperties>
</file>