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15" yWindow="1410" windowWidth="8475" windowHeight="4725" activeTab="0"/>
  </bookViews>
  <sheets>
    <sheet name="様式" sheetId="1" r:id="rId1"/>
  </sheets>
  <definedNames>
    <definedName name="_xlnm.Print_Area" localSheetId="0">'様式'!$A$1:$K$78</definedName>
  </definedNames>
  <calcPr fullCalcOnLoad="1"/>
</workbook>
</file>

<file path=xl/sharedStrings.xml><?xml version="1.0" encoding="utf-8"?>
<sst xmlns="http://schemas.openxmlformats.org/spreadsheetml/2006/main" count="124" uniqueCount="95">
  <si>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</si>
  <si>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</si>
  <si>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</si>
  <si>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</si>
  <si>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</si>
  <si>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</si>
  <si>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</si>
  <si>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</si>
  <si>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</si>
  <si>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</si>
  <si>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</si>
  <si>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</si>
  <si>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</si>
  <si>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</si>
  <si>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</si>
  <si>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</si>
  <si>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</si>
  <si>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</si>
  <si>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</si>
  <si>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</si>
  <si>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</si>
  <si>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</si>
  <si>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</si>
  <si>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</si>
  <si>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</si>
  <si>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</si>
  <si>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</si>
  <si>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</si>
  <si>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</si>
  <si>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</si>
  <si>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</si>
  <si>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</si>
  <si>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</si>
  <si>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</si>
  <si>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</si>
  <si>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</si>
  <si>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</si>
  <si>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</si>
  <si>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</si>
  <si>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</si>
  <si>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</si>
  <si>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</si>
  <si>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</si>
  <si>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</si>
  <si>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</si>
  <si>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</si>
  <si>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</si>
  <si>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</si>
  <si>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</si>
  <si>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</si>
  <si>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</si>
  <si>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</si>
  <si>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</si>
  <si>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</si>
  <si>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</si>
  <si>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</si>
  <si>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</si>
  <si>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</si>
  <si>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</si>
  <si>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</si>
  <si>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</si>
  <si>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</si>
  <si>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</si>
  <si>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</si>
  <si>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</si>
  <si>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</si>
  <si>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鹿嶋市</t>
  </si>
  <si>
    <t>墓地特別会計</t>
  </si>
  <si>
    <t>-</t>
  </si>
  <si>
    <t>鹿島南部地区消防事務組合</t>
  </si>
  <si>
    <t>鹿嶋市土地開発公社</t>
  </si>
  <si>
    <t>法適用</t>
  </si>
  <si>
    <t>茨城県租税債権管理機構</t>
  </si>
  <si>
    <t>茨城県後期高齢者医療広域連合</t>
  </si>
  <si>
    <t>鹿島地方事務組合（市場事業会計）</t>
  </si>
  <si>
    <t>基金繰入141</t>
  </si>
  <si>
    <t>鹿嶋市文化スポーツ振興事業団</t>
  </si>
  <si>
    <t>鹿嶋市農業公社</t>
  </si>
  <si>
    <t>水道事業会計</t>
  </si>
  <si>
    <t>大野区域水道事業会計</t>
  </si>
  <si>
    <t>鹿島神宮駅周辺北土地区画整理事業特別会計</t>
  </si>
  <si>
    <t>国民健康保険特別会計</t>
  </si>
  <si>
    <t>介護保険特別会計</t>
  </si>
  <si>
    <t>老人保健特別会計</t>
  </si>
  <si>
    <t>　（注）　損益計算書を作成していない民法法人は「経常損益」の欄には当期正味財産増減額を表示している。</t>
  </si>
  <si>
    <t>△92</t>
  </si>
  <si>
    <t>鹿島地方事務組合（一般会計）</t>
  </si>
  <si>
    <t>鹿行広域事務組合
（一般会計）</t>
  </si>
  <si>
    <t>鹿行広域事務組合
（養護老人ホーム事業特別会計）</t>
  </si>
  <si>
    <t>茨城県市町村総合事務組合
(一般会計)</t>
  </si>
  <si>
    <t>茨城県市町村総合事務組合
(県民交通災害共済事業会計)</t>
  </si>
  <si>
    <t>鹿島地方事務組合（環境事業特別会計）</t>
  </si>
  <si>
    <t>公共下水道特別会計</t>
  </si>
  <si>
    <t>農業集落排水特別会計</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</si>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</sst>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hair"/>
      <right style="thin"/>
      <top>
        <color indexed="63"/>
      </top>
      <bottom style="hair"/>
    </border>
    <border>
      <left style="hair"/>
      <right style="thin"/>
      <top style="hair"/>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left style="hair"/>
      <right style="thin"/>
      <top>
        <color indexed="63"/>
      </top>
      <bottom>
        <color indexed="63"/>
      </bottom>
    </border>
    <border>
      <left style="thin">
        <color indexed="8"/>
      </left>
      <right style="thin">
        <color indexed="8"/>
      </right>
      <top style="hair">
        <color indexed="8"/>
      </top>
      <bottom style="thin">
        <color indexed="8"/>
      </bottom>
    </border>
    <border>
      <left style="hair"/>
      <right style="thin"/>
      <top style="hair"/>
      <bottom style="hair">
        <color indexed="8"/>
      </bottom>
    </border>
    <border>
      <left style="hair"/>
      <right style="hair"/>
      <top>
        <color indexed="63"/>
      </top>
      <bottom style="hair"/>
    </border>
    <border>
      <left style="hair"/>
      <right style="hair"/>
      <top style="hair"/>
      <bottom style="hair"/>
    </border>
    <border diagonalUp="1">
      <left style="hair"/>
      <right style="hair"/>
      <top style="thin"/>
      <bottom style="thin"/>
      <diagonal style="hair"/>
    </border>
    <border>
      <left style="thin">
        <color indexed="8"/>
      </left>
      <right style="thin">
        <color indexed="8"/>
      </right>
      <top>
        <color indexed="63"/>
      </top>
      <bottom style="hair"/>
    </border>
    <border>
      <left style="thin">
        <color indexed="8"/>
      </left>
      <right style="thin">
        <color indexed="8"/>
      </right>
      <top style="hair"/>
      <bottom style="hair">
        <color indexed="8"/>
      </bottom>
    </border>
    <border>
      <left style="thin">
        <color indexed="8"/>
      </left>
      <right style="thin">
        <color indexed="8"/>
      </right>
      <top>
        <color indexed="63"/>
      </top>
      <bottom>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thin"/>
      <right style="hair"/>
      <top style="hair"/>
      <bottom style="hair"/>
    </border>
    <border>
      <left style="thin"/>
      <right style="hair"/>
      <top style="thin"/>
      <bottom style="thin"/>
    </border>
    <border>
      <left style="hair"/>
      <right style="hair"/>
      <top style="thin"/>
      <bottom style="thin"/>
    </border>
    <border>
      <left style="thin"/>
      <right style="hair"/>
      <top style="double"/>
      <bottom style="hair"/>
    </border>
    <border>
      <left style="hair"/>
      <right style="hair"/>
      <top style="double"/>
      <bottom style="hair"/>
    </border>
    <border>
      <left style="thin"/>
      <right style="hair"/>
      <top style="hair"/>
      <bottom style="thin"/>
    </border>
    <border>
      <left style="hair"/>
      <right style="hair"/>
      <top style="hair"/>
      <bottom style="thin"/>
    </border>
    <border>
      <left style="thin"/>
      <right style="hair"/>
      <top style="hair"/>
      <bottom style="hair">
        <color indexed="8"/>
      </bottom>
    </border>
    <border>
      <left style="hair"/>
      <right style="hair"/>
      <top style="hair"/>
      <bottom style="hair">
        <color indexed="8"/>
      </botto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2" fillId="24" borderId="13" xfId="0" applyFont="1" applyFill="1" applyBorder="1" applyAlignment="1">
      <alignment vertical="center" shrinkToFit="1"/>
    </xf>
    <xf numFmtId="0" fontId="2" fillId="24" borderId="14" xfId="0" applyFont="1" applyFill="1" applyBorder="1" applyAlignment="1">
      <alignment vertical="center" shrinkToFit="1"/>
    </xf>
    <xf numFmtId="176" fontId="2" fillId="24" borderId="13"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0" fontId="2" fillId="24" borderId="25" xfId="0" applyFont="1" applyFill="1" applyBorder="1" applyAlignment="1">
      <alignment vertical="center" shrinkToFit="1"/>
    </xf>
    <xf numFmtId="176" fontId="2" fillId="24" borderId="25" xfId="0" applyNumberFormat="1" applyFont="1" applyFill="1" applyBorder="1" applyAlignment="1">
      <alignment vertical="center" shrinkToFit="1"/>
    </xf>
    <xf numFmtId="0" fontId="2" fillId="24" borderId="26" xfId="0" applyFont="1" applyFill="1" applyBorder="1" applyAlignment="1">
      <alignment horizontal="center" vertical="center" shrinkToFit="1"/>
    </xf>
    <xf numFmtId="0" fontId="2" fillId="24" borderId="27" xfId="0" applyFont="1" applyFill="1" applyBorder="1" applyAlignment="1">
      <alignment horizontal="center" vertical="center" shrinkToFit="1"/>
    </xf>
    <xf numFmtId="0" fontId="1" fillId="25" borderId="28" xfId="0" applyFont="1" applyFill="1" applyBorder="1" applyAlignment="1">
      <alignment horizontal="center" vertical="center" wrapText="1"/>
    </xf>
    <xf numFmtId="0" fontId="1" fillId="25" borderId="29" xfId="0" applyFont="1" applyFill="1" applyBorder="1" applyAlignment="1">
      <alignment horizontal="center" vertical="center" wrapText="1"/>
    </xf>
    <xf numFmtId="0" fontId="2" fillId="24" borderId="30" xfId="0" applyFont="1" applyFill="1" applyBorder="1" applyAlignment="1">
      <alignment horizontal="center" vertical="center"/>
    </xf>
    <xf numFmtId="176" fontId="2" fillId="24" borderId="25" xfId="0" applyNumberFormat="1" applyFont="1" applyFill="1" applyBorder="1" applyAlignment="1">
      <alignment horizontal="center" vertical="center" shrinkToFit="1"/>
    </xf>
    <xf numFmtId="0" fontId="2" fillId="24" borderId="30"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28" xfId="0" applyFont="1" applyFill="1" applyBorder="1" applyAlignment="1">
      <alignment horizontal="center" vertical="center" wrapText="1"/>
    </xf>
    <xf numFmtId="0" fontId="2" fillId="25" borderId="29" xfId="0" applyFont="1" applyFill="1" applyBorder="1" applyAlignment="1">
      <alignment horizontal="center" vertical="center" wrapText="1"/>
    </xf>
    <xf numFmtId="0" fontId="2" fillId="25" borderId="31" xfId="0" applyFont="1" applyFill="1" applyBorder="1" applyAlignment="1">
      <alignment horizontal="center" vertical="center" wrapText="1"/>
    </xf>
    <xf numFmtId="0" fontId="2" fillId="24" borderId="26" xfId="0" applyFont="1" applyFill="1" applyBorder="1" applyAlignment="1">
      <alignment horizontal="distributed" vertical="center" indent="1"/>
    </xf>
    <xf numFmtId="0" fontId="2" fillId="24" borderId="27" xfId="0" applyFont="1" applyFill="1" applyBorder="1" applyAlignment="1">
      <alignment horizontal="distributed" vertical="center" indent="1"/>
    </xf>
    <xf numFmtId="0" fontId="2" fillId="24" borderId="32" xfId="0" applyFont="1" applyFill="1" applyBorder="1" applyAlignment="1">
      <alignment horizontal="center" vertical="center"/>
    </xf>
    <xf numFmtId="0" fontId="2" fillId="24" borderId="30"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3" xfId="0" applyFont="1" applyFill="1" applyBorder="1" applyAlignment="1">
      <alignment horizontal="center" vertical="center" wrapText="1"/>
    </xf>
    <xf numFmtId="0" fontId="2" fillId="24" borderId="32" xfId="0" applyFont="1" applyFill="1" applyBorder="1" applyAlignment="1">
      <alignment horizontal="distributed" vertical="center" indent="1"/>
    </xf>
    <xf numFmtId="176" fontId="2" fillId="24" borderId="34" xfId="0" applyNumberFormat="1" applyFont="1" applyFill="1" applyBorder="1" applyAlignment="1">
      <alignment vertical="center" shrinkToFit="1"/>
    </xf>
    <xf numFmtId="183" fontId="2" fillId="0" borderId="35" xfId="0" applyNumberFormat="1" applyFont="1" applyBorder="1" applyAlignment="1">
      <alignment vertical="center" shrinkToFit="1"/>
    </xf>
    <xf numFmtId="176" fontId="2" fillId="24" borderId="36" xfId="0" applyNumberFormat="1" applyFont="1" applyFill="1" applyBorder="1" applyAlignment="1">
      <alignment vertical="center" shrinkToFit="1"/>
    </xf>
    <xf numFmtId="0" fontId="2" fillId="24" borderId="0" xfId="0" applyFont="1" applyFill="1" applyAlignment="1">
      <alignment horizontal="left" vertical="center"/>
    </xf>
    <xf numFmtId="0" fontId="2" fillId="24" borderId="0" xfId="0" applyFont="1" applyFill="1" applyBorder="1" applyAlignment="1">
      <alignment horizontal="center" vertical="center"/>
    </xf>
    <xf numFmtId="176" fontId="2" fillId="24" borderId="0" xfId="0" applyNumberFormat="1" applyFont="1" applyFill="1" applyBorder="1" applyAlignment="1">
      <alignment horizontal="center" vertical="center" shrinkToFit="1"/>
    </xf>
    <xf numFmtId="176" fontId="2" fillId="24" borderId="0" xfId="0" applyNumberFormat="1" applyFont="1" applyFill="1" applyBorder="1" applyAlignment="1">
      <alignment vertical="center" shrinkToFit="1"/>
    </xf>
    <xf numFmtId="0" fontId="2" fillId="24" borderId="26" xfId="0" applyFont="1" applyFill="1" applyBorder="1" applyAlignment="1">
      <alignment vertical="center" shrinkToFit="1"/>
    </xf>
    <xf numFmtId="176" fontId="2" fillId="0" borderId="37" xfId="48" applyNumberFormat="1" applyFont="1" applyFill="1" applyBorder="1" applyAlignment="1">
      <alignment vertical="center" shrinkToFit="1"/>
    </xf>
    <xf numFmtId="176" fontId="2" fillId="0" borderId="38" xfId="48" applyNumberFormat="1" applyFont="1" applyFill="1" applyBorder="1" applyAlignment="1">
      <alignment vertical="center" shrinkToFit="1"/>
    </xf>
    <xf numFmtId="176" fontId="2" fillId="0" borderId="39" xfId="48" applyNumberFormat="1" applyFont="1" applyFill="1" applyBorder="1" applyAlignment="1">
      <alignment vertical="center" shrinkToFit="1"/>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30" xfId="0" applyFont="1" applyFill="1" applyBorder="1" applyAlignment="1">
      <alignment horizontal="center" vertical="center"/>
    </xf>
    <xf numFmtId="183" fontId="2" fillId="0" borderId="40" xfId="0" applyNumberFormat="1" applyFont="1" applyBorder="1" applyAlignment="1">
      <alignment horizontal="center" vertical="center" wrapText="1" shrinkToFit="1"/>
    </xf>
    <xf numFmtId="183" fontId="1" fillId="0" borderId="40" xfId="0" applyNumberFormat="1" applyFont="1" applyBorder="1" applyAlignment="1">
      <alignment horizontal="center" vertical="center" wrapText="1" shrinkToFit="1"/>
    </xf>
    <xf numFmtId="183" fontId="1" fillId="0" borderId="41" xfId="0" applyNumberFormat="1" applyFont="1" applyBorder="1" applyAlignment="1">
      <alignment horizontal="center" vertical="center" wrapText="1" shrinkToFit="1"/>
    </xf>
    <xf numFmtId="183" fontId="2" fillId="0" borderId="42" xfId="0" applyNumberFormat="1" applyFont="1" applyBorder="1" applyAlignment="1">
      <alignment horizontal="center" vertical="center" shrinkToFit="1"/>
    </xf>
    <xf numFmtId="176" fontId="2" fillId="0" borderId="43" xfId="48" applyNumberFormat="1" applyFont="1" applyFill="1" applyBorder="1" applyAlignment="1">
      <alignment vertical="center" shrinkToFit="1"/>
    </xf>
    <xf numFmtId="176" fontId="2" fillId="0" borderId="44" xfId="48" applyNumberFormat="1" applyFont="1" applyFill="1" applyBorder="1" applyAlignment="1">
      <alignment vertical="center" shrinkToFit="1"/>
    </xf>
    <xf numFmtId="176" fontId="2" fillId="0" borderId="45" xfId="48" applyNumberFormat="1" applyFont="1" applyFill="1" applyBorder="1" applyAlignment="1">
      <alignment vertical="center" shrinkToFit="1"/>
    </xf>
    <xf numFmtId="176" fontId="2" fillId="0" borderId="46" xfId="48" applyNumberFormat="1" applyFont="1" applyFill="1" applyBorder="1" applyAlignment="1">
      <alignment vertical="center" shrinkToFit="1"/>
    </xf>
    <xf numFmtId="176" fontId="2" fillId="0" borderId="47" xfId="48" applyNumberFormat="1" applyFont="1" applyFill="1" applyBorder="1" applyAlignment="1">
      <alignment vertical="center" shrinkToFit="1"/>
    </xf>
    <xf numFmtId="176" fontId="2" fillId="0" borderId="48" xfId="48" applyNumberFormat="1" applyFont="1" applyFill="1" applyBorder="1" applyAlignment="1">
      <alignment vertical="center" shrinkToFit="1"/>
    </xf>
    <xf numFmtId="176" fontId="2" fillId="0" borderId="49" xfId="48" applyNumberFormat="1" applyFont="1" applyFill="1" applyBorder="1" applyAlignment="1">
      <alignment vertical="center" shrinkToFit="1"/>
    </xf>
    <xf numFmtId="176" fontId="2" fillId="0" borderId="50" xfId="48"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76" fontId="2" fillId="0" borderId="52" xfId="0" applyNumberFormat="1" applyFont="1" applyFill="1" applyBorder="1" applyAlignment="1">
      <alignment horizontal="right" vertical="center" shrinkToFit="1"/>
    </xf>
    <xf numFmtId="176" fontId="2" fillId="0" borderId="13"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0" borderId="37" xfId="0" applyNumberFormat="1" applyFont="1" applyFill="1" applyBorder="1" applyAlignment="1">
      <alignment horizontal="right" vertical="center" shrinkToFit="1"/>
    </xf>
    <xf numFmtId="176" fontId="2" fillId="0" borderId="48"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38" xfId="0" applyNumberFormat="1" applyFont="1" applyFill="1" applyBorder="1" applyAlignment="1">
      <alignment horizontal="right" vertical="center" shrinkToFit="1"/>
    </xf>
    <xf numFmtId="176" fontId="2" fillId="0" borderId="14"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176" fontId="2" fillId="0" borderId="54" xfId="0" applyNumberFormat="1" applyFont="1" applyFill="1" applyBorder="1" applyAlignment="1">
      <alignment horizontal="right" vertical="center" shrinkToFit="1"/>
    </xf>
    <xf numFmtId="176" fontId="2" fillId="0" borderId="20" xfId="0" applyNumberFormat="1" applyFont="1" applyFill="1" applyBorder="1" applyAlignment="1">
      <alignment vertical="center" shrinkToFit="1"/>
    </xf>
    <xf numFmtId="176" fontId="2" fillId="0" borderId="22" xfId="0" applyNumberFormat="1" applyFont="1" applyFill="1" applyBorder="1" applyAlignment="1">
      <alignment horizontal="center" vertical="center" shrinkToFit="1"/>
    </xf>
    <xf numFmtId="176" fontId="2" fillId="0" borderId="39" xfId="0" applyNumberFormat="1" applyFont="1" applyFill="1" applyBorder="1" applyAlignment="1">
      <alignment horizontal="center" vertical="center" shrinkToFit="1"/>
    </xf>
    <xf numFmtId="176" fontId="2" fillId="0" borderId="50"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55" xfId="0" applyNumberFormat="1" applyFont="1" applyFill="1" applyBorder="1" applyAlignment="1">
      <alignment horizontal="right" vertical="center" shrinkToFit="1"/>
    </xf>
    <xf numFmtId="176" fontId="2" fillId="0" borderId="56" xfId="0" applyNumberFormat="1" applyFont="1" applyFill="1" applyBorder="1" applyAlignment="1">
      <alignment horizontal="right" vertical="center" shrinkToFit="1"/>
    </xf>
    <xf numFmtId="176" fontId="2" fillId="0" borderId="56" xfId="0" applyNumberFormat="1" applyFont="1" applyFill="1" applyBorder="1" applyAlignment="1">
      <alignment vertical="center" shrinkToFit="1"/>
    </xf>
    <xf numFmtId="176" fontId="2" fillId="0" borderId="57" xfId="0" applyNumberFormat="1" applyFont="1" applyFill="1" applyBorder="1" applyAlignment="1">
      <alignment vertical="center" shrinkToFit="1"/>
    </xf>
    <xf numFmtId="176" fontId="2" fillId="0" borderId="58" xfId="0" applyNumberFormat="1" applyFont="1" applyFill="1" applyBorder="1" applyAlignment="1">
      <alignment vertical="center" shrinkToFit="1"/>
    </xf>
    <xf numFmtId="176" fontId="2" fillId="0" borderId="58" xfId="0" applyNumberFormat="1" applyFont="1" applyFill="1" applyBorder="1" applyAlignment="1">
      <alignment horizontal="right" vertical="center" shrinkToFit="1"/>
    </xf>
    <xf numFmtId="176" fontId="2" fillId="0" borderId="22" xfId="0" applyNumberFormat="1" applyFont="1" applyFill="1" applyBorder="1" applyAlignment="1">
      <alignment vertical="center" shrinkToFit="1"/>
    </xf>
    <xf numFmtId="178" fontId="2" fillId="0" borderId="59" xfId="0" applyNumberFormat="1" applyFont="1" applyFill="1" applyBorder="1" applyAlignment="1">
      <alignment horizontal="center" vertical="center" shrinkToFit="1"/>
    </xf>
    <xf numFmtId="178" fontId="2" fillId="0" borderId="37" xfId="0" applyNumberFormat="1" applyFont="1" applyFill="1" applyBorder="1" applyAlignment="1">
      <alignment horizontal="center" vertical="center" shrinkToFit="1"/>
    </xf>
    <xf numFmtId="182" fontId="2" fillId="0" borderId="37" xfId="0" applyNumberFormat="1" applyFont="1" applyFill="1" applyBorder="1" applyAlignment="1">
      <alignment horizontal="center" vertical="center"/>
    </xf>
    <xf numFmtId="182" fontId="2" fillId="0" borderId="13" xfId="0" applyNumberFormat="1" applyFont="1" applyFill="1" applyBorder="1" applyAlignment="1">
      <alignment horizontal="center" vertical="center"/>
    </xf>
    <xf numFmtId="178" fontId="2" fillId="0" borderId="16" xfId="0" applyNumberFormat="1" applyFont="1" applyFill="1" applyBorder="1" applyAlignment="1">
      <alignment horizontal="center" vertical="center" shrinkToFit="1"/>
    </xf>
    <xf numFmtId="179" fontId="2" fillId="0" borderId="52" xfId="0" applyNumberFormat="1" applyFont="1" applyFill="1" applyBorder="1" applyAlignment="1">
      <alignment horizontal="center" vertical="center" shrinkToFit="1"/>
    </xf>
    <xf numFmtId="178" fontId="2" fillId="0" borderId="17" xfId="0" applyNumberFormat="1" applyFont="1" applyFill="1" applyBorder="1" applyAlignment="1">
      <alignment horizontal="center" vertical="center" shrinkToFit="1"/>
    </xf>
    <xf numFmtId="178" fontId="2" fillId="0" borderId="18" xfId="0" applyNumberFormat="1" applyFont="1" applyFill="1" applyBorder="1" applyAlignment="1">
      <alignment horizontal="center" vertical="center" shrinkToFit="1"/>
    </xf>
    <xf numFmtId="178" fontId="2" fillId="0" borderId="38" xfId="0" applyNumberFormat="1" applyFont="1" applyFill="1" applyBorder="1" applyAlignment="1">
      <alignment horizontal="center" vertical="center" shrinkToFit="1"/>
    </xf>
    <xf numFmtId="178" fontId="2" fillId="0" borderId="60" xfId="0" applyNumberFormat="1" applyFont="1" applyFill="1" applyBorder="1" applyAlignment="1">
      <alignment horizontal="center" vertical="center" shrinkToFit="1"/>
    </xf>
    <xf numFmtId="182" fontId="2" fillId="0" borderId="38" xfId="0" applyNumberFormat="1" applyFont="1" applyFill="1" applyBorder="1" applyAlignment="1">
      <alignment horizontal="center" vertical="center"/>
    </xf>
    <xf numFmtId="182" fontId="2" fillId="0" borderId="14" xfId="0" applyNumberFormat="1" applyFont="1" applyFill="1" applyBorder="1" applyAlignment="1">
      <alignment horizontal="center" vertical="center"/>
    </xf>
    <xf numFmtId="179" fontId="2" fillId="0" borderId="38" xfId="0" applyNumberFormat="1" applyFont="1" applyFill="1" applyBorder="1" applyAlignment="1">
      <alignment horizontal="center" vertical="center" shrinkToFit="1"/>
    </xf>
    <xf numFmtId="178" fontId="2" fillId="0" borderId="19" xfId="0" applyNumberFormat="1" applyFont="1" applyFill="1" applyBorder="1" applyAlignment="1">
      <alignment horizontal="center" vertical="center" shrinkToFit="1"/>
    </xf>
    <xf numFmtId="179" fontId="2" fillId="0" borderId="61" xfId="0" applyNumberFormat="1" applyFont="1" applyFill="1" applyBorder="1" applyAlignment="1">
      <alignment horizontal="center" vertical="center" shrinkToFit="1"/>
    </xf>
    <xf numFmtId="181" fontId="2" fillId="0" borderId="38" xfId="0" applyNumberFormat="1" applyFont="1" applyFill="1" applyBorder="1" applyAlignment="1">
      <alignment horizontal="center" vertical="center"/>
    </xf>
    <xf numFmtId="181" fontId="2" fillId="0" borderId="14" xfId="0" applyNumberFormat="1" applyFont="1" applyFill="1" applyBorder="1" applyAlignment="1">
      <alignment horizontal="center" vertical="center"/>
    </xf>
    <xf numFmtId="179" fontId="2" fillId="0" borderId="18" xfId="0" applyNumberFormat="1" applyFont="1" applyFill="1" applyBorder="1" applyAlignment="1">
      <alignment horizontal="center" vertical="center" shrinkToFit="1"/>
    </xf>
    <xf numFmtId="179" fontId="2" fillId="0" borderId="60" xfId="0" applyNumberFormat="1" applyFont="1" applyFill="1" applyBorder="1" applyAlignment="1">
      <alignment horizontal="center" vertical="center" shrinkToFit="1"/>
    </xf>
    <xf numFmtId="181" fontId="2" fillId="0" borderId="19" xfId="0" applyNumberFormat="1" applyFont="1" applyFill="1" applyBorder="1" applyAlignment="1">
      <alignment horizontal="center" vertical="center"/>
    </xf>
    <xf numFmtId="178" fontId="2" fillId="0" borderId="61" xfId="0" applyNumberFormat="1" applyFont="1" applyFill="1" applyBorder="1" applyAlignment="1">
      <alignment horizontal="center" vertical="center" shrinkToFit="1"/>
    </xf>
    <xf numFmtId="181" fontId="2" fillId="0" borderId="60" xfId="0" applyNumberFormat="1" applyFont="1" applyFill="1" applyBorder="1" applyAlignment="1">
      <alignment vertical="center"/>
    </xf>
    <xf numFmtId="181" fontId="2" fillId="0" borderId="19" xfId="0" applyNumberFormat="1" applyFont="1" applyFill="1" applyBorder="1" applyAlignment="1">
      <alignment vertical="center"/>
    </xf>
    <xf numFmtId="179" fontId="2" fillId="0" borderId="62" xfId="0" applyNumberFormat="1" applyFont="1" applyFill="1" applyBorder="1" applyAlignment="1">
      <alignment horizontal="center" vertical="center" shrinkToFit="1"/>
    </xf>
    <xf numFmtId="179" fontId="2" fillId="0" borderId="54" xfId="0" applyNumberFormat="1" applyFont="1" applyFill="1" applyBorder="1" applyAlignment="1">
      <alignment horizontal="center" vertical="center" shrinkToFit="1"/>
    </xf>
    <xf numFmtId="181" fontId="2" fillId="0" borderId="63" xfId="0" applyNumberFormat="1" applyFont="1" applyFill="1" applyBorder="1" applyAlignment="1">
      <alignment vertical="center"/>
    </xf>
    <xf numFmtId="181" fontId="2" fillId="0" borderId="24" xfId="0" applyNumberFormat="1" applyFont="1" applyFill="1" applyBorder="1" applyAlignment="1">
      <alignment vertical="center"/>
    </xf>
    <xf numFmtId="178" fontId="2" fillId="0" borderId="23" xfId="0" applyNumberFormat="1" applyFont="1" applyFill="1" applyBorder="1" applyAlignment="1">
      <alignment horizontal="center" vertical="center" shrinkToFit="1"/>
    </xf>
    <xf numFmtId="178" fontId="2" fillId="0" borderId="24" xfId="0" applyNumberFormat="1" applyFont="1" applyFill="1" applyBorder="1" applyAlignment="1">
      <alignment horizontal="center" vertical="center" shrinkToFi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64" xfId="0" applyFont="1" applyFill="1" applyBorder="1" applyAlignment="1">
      <alignment horizontal="center" vertical="center" shrinkToFit="1"/>
    </xf>
    <xf numFmtId="0" fontId="2" fillId="25" borderId="65" xfId="0" applyFont="1" applyFill="1" applyBorder="1" applyAlignment="1">
      <alignment horizontal="center" vertical="center" shrinkToFit="1"/>
    </xf>
    <xf numFmtId="0" fontId="1" fillId="25" borderId="68" xfId="0" applyFont="1" applyFill="1" applyBorder="1" applyAlignment="1">
      <alignment horizontal="center" vertical="center" wrapText="1"/>
    </xf>
    <xf numFmtId="0" fontId="1"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1" fillId="25" borderId="69" xfId="0" applyFont="1" applyFill="1" applyBorder="1" applyAlignment="1">
      <alignment horizontal="center" vertical="center" wrapText="1"/>
    </xf>
    <xf numFmtId="0" fontId="2" fillId="25" borderId="69"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72" xfId="0" applyFont="1" applyFill="1" applyBorder="1" applyAlignment="1">
      <alignment horizontal="center" vertical="center" wrapText="1"/>
    </xf>
    <xf numFmtId="0" fontId="2" fillId="25" borderId="73" xfId="0" applyFont="1" applyFill="1" applyBorder="1" applyAlignment="1">
      <alignment horizontal="center" vertical="center"/>
    </xf>
    <xf numFmtId="0" fontId="2" fillId="0" borderId="74" xfId="0" applyFont="1" applyFill="1" applyBorder="1" applyAlignment="1">
      <alignment horizontal="center" vertical="center" shrinkToFit="1"/>
    </xf>
    <xf numFmtId="0" fontId="2" fillId="0" borderId="75" xfId="0" applyFont="1" applyFill="1" applyBorder="1" applyAlignment="1">
      <alignment horizontal="center" vertical="center" shrinkToFit="1"/>
    </xf>
    <xf numFmtId="0" fontId="2" fillId="0" borderId="76" xfId="0" applyFont="1" applyFill="1" applyBorder="1" applyAlignment="1">
      <alignment horizontal="center" vertical="center" shrinkToFit="1"/>
    </xf>
    <xf numFmtId="0" fontId="2" fillId="0" borderId="77" xfId="0" applyFont="1" applyFill="1" applyBorder="1" applyAlignment="1">
      <alignment horizontal="center" vertical="center" shrinkToFit="1"/>
    </xf>
    <xf numFmtId="0" fontId="2" fillId="0" borderId="78" xfId="0" applyFont="1" applyFill="1" applyBorder="1" applyAlignment="1">
      <alignment horizontal="center" vertical="center" shrinkToFit="1"/>
    </xf>
    <xf numFmtId="0" fontId="2" fillId="0" borderId="7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tabSelected="1" view="pageBreakPreview" zoomScaleSheetLayoutView="100" zoomScalePageLayoutView="0" workbookViewId="0" topLeftCell="A1">
      <selection activeCell="K69" sqref="K69"/>
    </sheetView>
  </sheetViews>
  <sheetFormatPr defaultColWidth="9.00390625" defaultRowHeight="13.5" customHeight="1"/>
  <cols>
    <col min="1" max="1" width="16.625" style="1" customWidth="1"/>
    <col min="2" max="16384" width="9.00390625" style="1" customWidth="1"/>
  </cols>
  <sheetData>
    <row r="1" spans="1:13" ht="21" customHeight="1">
      <c r="A1" s="4" t="s">
        <v>35</v>
      </c>
      <c r="B1" s="3"/>
      <c r="C1" s="3"/>
      <c r="D1" s="3"/>
      <c r="E1" s="3"/>
      <c r="F1" s="3"/>
      <c r="G1" s="3"/>
      <c r="H1" s="3"/>
      <c r="I1" s="3"/>
      <c r="J1" s="3"/>
      <c r="K1" s="3"/>
      <c r="L1" s="8"/>
      <c r="M1" s="3"/>
    </row>
    <row r="2" spans="1:13" ht="13.5" customHeight="1">
      <c r="A2" s="4"/>
      <c r="B2" s="3"/>
      <c r="C2" s="3"/>
      <c r="D2" s="3"/>
      <c r="E2" s="3"/>
      <c r="F2" s="3"/>
      <c r="G2" s="3"/>
      <c r="H2" s="3"/>
      <c r="I2" s="3"/>
      <c r="J2" s="3"/>
      <c r="K2" s="3"/>
      <c r="L2" s="3"/>
      <c r="M2" s="3"/>
    </row>
    <row r="3" ht="13.5" customHeight="1">
      <c r="J3" s="2" t="s">
        <v>12</v>
      </c>
    </row>
    <row r="4" spans="1:10" ht="21" customHeight="1" thickBot="1">
      <c r="A4" s="6" t="s">
        <v>66</v>
      </c>
      <c r="B4" s="9"/>
      <c r="G4" s="29" t="s">
        <v>56</v>
      </c>
      <c r="H4" s="30" t="s">
        <v>57</v>
      </c>
      <c r="I4" s="7" t="s">
        <v>58</v>
      </c>
      <c r="J4" s="10" t="s">
        <v>59</v>
      </c>
    </row>
    <row r="5" spans="7:10" ht="13.5" customHeight="1" thickTop="1">
      <c r="G5" s="65">
        <v>17717</v>
      </c>
      <c r="H5" s="66">
        <v>321</v>
      </c>
      <c r="I5" s="67">
        <v>563</v>
      </c>
      <c r="J5" s="68">
        <f>SUM(G5:I5)</f>
        <v>18601</v>
      </c>
    </row>
    <row r="6" ht="14.25">
      <c r="A6" s="5" t="s">
        <v>2</v>
      </c>
    </row>
    <row r="7" spans="8:9" ht="10.5">
      <c r="H7" s="2" t="s">
        <v>12</v>
      </c>
      <c r="I7" s="2"/>
    </row>
    <row r="8" spans="1:8" ht="13.5" customHeight="1">
      <c r="A8" s="129" t="s">
        <v>0</v>
      </c>
      <c r="B8" s="144" t="s">
        <v>3</v>
      </c>
      <c r="C8" s="143" t="s">
        <v>4</v>
      </c>
      <c r="D8" s="143" t="s">
        <v>5</v>
      </c>
      <c r="E8" s="143" t="s">
        <v>6</v>
      </c>
      <c r="F8" s="133" t="s">
        <v>60</v>
      </c>
      <c r="G8" s="143" t="s">
        <v>7</v>
      </c>
      <c r="H8" s="139" t="s">
        <v>8</v>
      </c>
    </row>
    <row r="9" spans="1:8" ht="13.5" customHeight="1" thickBot="1">
      <c r="A9" s="130"/>
      <c r="B9" s="132"/>
      <c r="C9" s="134"/>
      <c r="D9" s="134"/>
      <c r="E9" s="134"/>
      <c r="F9" s="142"/>
      <c r="G9" s="134"/>
      <c r="H9" s="140"/>
    </row>
    <row r="10" spans="1:8" ht="13.5" customHeight="1" thickTop="1">
      <c r="A10" s="57" t="s">
        <v>9</v>
      </c>
      <c r="B10" s="69">
        <v>21902</v>
      </c>
      <c r="C10" s="54">
        <v>20406</v>
      </c>
      <c r="D10" s="54">
        <f>B10-C10</f>
        <v>1496</v>
      </c>
      <c r="E10" s="54">
        <v>1321</v>
      </c>
      <c r="F10" s="54">
        <v>171</v>
      </c>
      <c r="G10" s="54">
        <v>16674</v>
      </c>
      <c r="H10" s="11" t="s">
        <v>75</v>
      </c>
    </row>
    <row r="11" spans="1:8" ht="13.5" customHeight="1">
      <c r="A11" s="58" t="s">
        <v>67</v>
      </c>
      <c r="B11" s="70">
        <v>70</v>
      </c>
      <c r="C11" s="55">
        <v>43</v>
      </c>
      <c r="D11" s="55">
        <f>B11-C11</f>
        <v>27</v>
      </c>
      <c r="E11" s="55">
        <v>27</v>
      </c>
      <c r="F11" s="55">
        <v>3</v>
      </c>
      <c r="G11" s="55">
        <v>140</v>
      </c>
      <c r="H11" s="12"/>
    </row>
    <row r="12" spans="1:8" ht="13.5" customHeight="1">
      <c r="A12" s="60" t="s">
        <v>1</v>
      </c>
      <c r="B12" s="71">
        <v>21969</v>
      </c>
      <c r="C12" s="72">
        <v>20446</v>
      </c>
      <c r="D12" s="72">
        <f>B12-C12</f>
        <v>1523</v>
      </c>
      <c r="E12" s="72">
        <v>1348</v>
      </c>
      <c r="F12" s="56"/>
      <c r="G12" s="72">
        <f>SUM(G10:G11)</f>
        <v>16814</v>
      </c>
      <c r="H12" s="25"/>
    </row>
    <row r="13" ht="10.5" customHeight="1"/>
    <row r="14" ht="14.25">
      <c r="A14" s="5" t="s">
        <v>10</v>
      </c>
    </row>
    <row r="15" spans="9:12" ht="10.5">
      <c r="I15" s="2" t="s">
        <v>12</v>
      </c>
      <c r="K15" s="2"/>
      <c r="L15" s="2"/>
    </row>
    <row r="16" spans="1:9" ht="13.5" customHeight="1">
      <c r="A16" s="129" t="s">
        <v>0</v>
      </c>
      <c r="B16" s="131" t="s">
        <v>47</v>
      </c>
      <c r="C16" s="133" t="s">
        <v>48</v>
      </c>
      <c r="D16" s="133" t="s">
        <v>49</v>
      </c>
      <c r="E16" s="137" t="s">
        <v>50</v>
      </c>
      <c r="F16" s="133" t="s">
        <v>60</v>
      </c>
      <c r="G16" s="133" t="s">
        <v>11</v>
      </c>
      <c r="H16" s="137" t="s">
        <v>45</v>
      </c>
      <c r="I16" s="139" t="s">
        <v>8</v>
      </c>
    </row>
    <row r="17" spans="1:9" ht="13.5" customHeight="1" thickBot="1">
      <c r="A17" s="130"/>
      <c r="B17" s="132"/>
      <c r="C17" s="134"/>
      <c r="D17" s="134"/>
      <c r="E17" s="138"/>
      <c r="F17" s="142"/>
      <c r="G17" s="142"/>
      <c r="H17" s="141"/>
      <c r="I17" s="140"/>
    </row>
    <row r="18" spans="1:9" ht="13.5" customHeight="1" thickTop="1">
      <c r="A18" s="57" t="s">
        <v>78</v>
      </c>
      <c r="B18" s="73">
        <v>1361</v>
      </c>
      <c r="C18" s="74">
        <v>1209</v>
      </c>
      <c r="D18" s="74">
        <f>B18-C18</f>
        <v>152</v>
      </c>
      <c r="E18" s="75">
        <v>819</v>
      </c>
      <c r="F18" s="75">
        <v>3</v>
      </c>
      <c r="G18" s="74">
        <v>2601</v>
      </c>
      <c r="H18" s="75">
        <v>0</v>
      </c>
      <c r="I18" s="76" t="s">
        <v>71</v>
      </c>
    </row>
    <row r="19" spans="1:9" ht="13.5" customHeight="1">
      <c r="A19" s="58" t="s">
        <v>79</v>
      </c>
      <c r="B19" s="77">
        <v>222</v>
      </c>
      <c r="C19" s="78">
        <v>217</v>
      </c>
      <c r="D19" s="78">
        <f>B19-C19</f>
        <v>5</v>
      </c>
      <c r="E19" s="78">
        <v>244</v>
      </c>
      <c r="F19" s="78">
        <v>115</v>
      </c>
      <c r="G19" s="78">
        <v>2185</v>
      </c>
      <c r="H19" s="78">
        <v>1838</v>
      </c>
      <c r="I19" s="76" t="s">
        <v>71</v>
      </c>
    </row>
    <row r="20" spans="1:9" ht="13.5" customHeight="1">
      <c r="A20" s="58" t="s">
        <v>92</v>
      </c>
      <c r="B20" s="77">
        <v>2833</v>
      </c>
      <c r="C20" s="78">
        <v>2754</v>
      </c>
      <c r="D20" s="78">
        <f>B20-C20</f>
        <v>79</v>
      </c>
      <c r="E20" s="78">
        <v>67</v>
      </c>
      <c r="F20" s="78">
        <v>580</v>
      </c>
      <c r="G20" s="78">
        <v>9088</v>
      </c>
      <c r="H20" s="78">
        <v>6925</v>
      </c>
      <c r="I20" s="76"/>
    </row>
    <row r="21" spans="1:9" ht="13.5" customHeight="1">
      <c r="A21" s="58" t="s">
        <v>93</v>
      </c>
      <c r="B21" s="77">
        <v>149</v>
      </c>
      <c r="C21" s="78">
        <v>136</v>
      </c>
      <c r="D21" s="78">
        <v>14</v>
      </c>
      <c r="E21" s="78">
        <v>14</v>
      </c>
      <c r="F21" s="78">
        <v>34</v>
      </c>
      <c r="G21" s="78">
        <v>609</v>
      </c>
      <c r="H21" s="78">
        <v>480</v>
      </c>
      <c r="I21" s="76"/>
    </row>
    <row r="22" spans="1:9" ht="13.5" customHeight="1">
      <c r="A22" s="58" t="s">
        <v>80</v>
      </c>
      <c r="B22" s="77">
        <v>169</v>
      </c>
      <c r="C22" s="78">
        <v>159</v>
      </c>
      <c r="D22" s="78">
        <f>B22-C22</f>
        <v>10</v>
      </c>
      <c r="E22" s="78">
        <v>57</v>
      </c>
      <c r="F22" s="78">
        <v>129</v>
      </c>
      <c r="G22" s="78">
        <v>66</v>
      </c>
      <c r="H22" s="79">
        <v>0</v>
      </c>
      <c r="I22" s="76"/>
    </row>
    <row r="23" spans="1:9" ht="13.5" customHeight="1">
      <c r="A23" s="58" t="s">
        <v>81</v>
      </c>
      <c r="B23" s="80">
        <v>7099</v>
      </c>
      <c r="C23" s="81">
        <v>7192</v>
      </c>
      <c r="D23" s="82" t="s">
        <v>85</v>
      </c>
      <c r="E23" s="81">
        <v>-92</v>
      </c>
      <c r="F23" s="81">
        <v>505</v>
      </c>
      <c r="G23" s="82">
        <v>0</v>
      </c>
      <c r="H23" s="82">
        <v>0</v>
      </c>
      <c r="I23" s="83"/>
    </row>
    <row r="24" spans="1:9" ht="13.5" customHeight="1">
      <c r="A24" s="58" t="s">
        <v>82</v>
      </c>
      <c r="B24" s="80">
        <v>2288</v>
      </c>
      <c r="C24" s="81">
        <v>2213</v>
      </c>
      <c r="D24" s="81">
        <f>B24-C24</f>
        <v>75</v>
      </c>
      <c r="E24" s="81">
        <v>75</v>
      </c>
      <c r="F24" s="81">
        <v>357</v>
      </c>
      <c r="G24" s="82">
        <v>0</v>
      </c>
      <c r="H24" s="82">
        <v>0</v>
      </c>
      <c r="I24" s="83"/>
    </row>
    <row r="25" spans="1:9" ht="13.5" customHeight="1">
      <c r="A25" s="59" t="s">
        <v>83</v>
      </c>
      <c r="B25" s="84">
        <v>3605</v>
      </c>
      <c r="C25" s="85">
        <v>3649</v>
      </c>
      <c r="D25" s="85">
        <f>B25-C25</f>
        <v>-44</v>
      </c>
      <c r="E25" s="85">
        <v>-44</v>
      </c>
      <c r="F25" s="85">
        <v>335</v>
      </c>
      <c r="G25" s="86">
        <v>0</v>
      </c>
      <c r="H25" s="86">
        <v>0</v>
      </c>
      <c r="I25" s="87"/>
    </row>
    <row r="26" spans="1:9" ht="13.5" customHeight="1">
      <c r="A26" s="31" t="s">
        <v>15</v>
      </c>
      <c r="B26" s="88"/>
      <c r="C26" s="89"/>
      <c r="D26" s="89"/>
      <c r="E26" s="90">
        <f>SUM(E18:E25)</f>
        <v>1140</v>
      </c>
      <c r="F26" s="91"/>
      <c r="G26" s="90">
        <f>SUM(G18:G25)</f>
        <v>14549</v>
      </c>
      <c r="H26" s="90">
        <f>SUM(H18:H25)</f>
        <v>9243</v>
      </c>
      <c r="I26" s="92"/>
    </row>
    <row r="27" ht="10.5">
      <c r="A27" s="1" t="s">
        <v>25</v>
      </c>
    </row>
    <row r="28" ht="10.5">
      <c r="A28" s="1" t="s">
        <v>54</v>
      </c>
    </row>
    <row r="29" ht="10.5">
      <c r="A29" s="1" t="s">
        <v>53</v>
      </c>
    </row>
    <row r="30" ht="10.5">
      <c r="A30" s="1" t="s">
        <v>52</v>
      </c>
    </row>
    <row r="31" ht="10.5"/>
    <row r="32" ht="14.25">
      <c r="A32" s="5" t="s">
        <v>13</v>
      </c>
    </row>
    <row r="33" spans="9:10" ht="10.5">
      <c r="I33" s="2" t="s">
        <v>12</v>
      </c>
      <c r="J33" s="2"/>
    </row>
    <row r="34" spans="1:9" ht="13.5" customHeight="1">
      <c r="A34" s="129" t="s">
        <v>14</v>
      </c>
      <c r="B34" s="131" t="s">
        <v>47</v>
      </c>
      <c r="C34" s="133" t="s">
        <v>48</v>
      </c>
      <c r="D34" s="133" t="s">
        <v>49</v>
      </c>
      <c r="E34" s="137" t="s">
        <v>50</v>
      </c>
      <c r="F34" s="133" t="s">
        <v>60</v>
      </c>
      <c r="G34" s="133" t="s">
        <v>11</v>
      </c>
      <c r="H34" s="137" t="s">
        <v>46</v>
      </c>
      <c r="I34" s="139" t="s">
        <v>8</v>
      </c>
    </row>
    <row r="35" spans="1:9" ht="13.5" customHeight="1" thickBot="1">
      <c r="A35" s="130"/>
      <c r="B35" s="132"/>
      <c r="C35" s="134"/>
      <c r="D35" s="134"/>
      <c r="E35" s="138"/>
      <c r="F35" s="142"/>
      <c r="G35" s="142"/>
      <c r="H35" s="141"/>
      <c r="I35" s="140"/>
    </row>
    <row r="36" spans="1:9" ht="19.5" customHeight="1" thickTop="1">
      <c r="A36" s="27" t="s">
        <v>86</v>
      </c>
      <c r="B36" s="73">
        <v>56</v>
      </c>
      <c r="C36" s="74">
        <v>43</v>
      </c>
      <c r="D36" s="74">
        <v>13</v>
      </c>
      <c r="E36" s="74">
        <v>13</v>
      </c>
      <c r="F36" s="75">
        <v>51</v>
      </c>
      <c r="G36" s="74">
        <v>0</v>
      </c>
      <c r="H36" s="74">
        <v>0</v>
      </c>
      <c r="I36" s="15"/>
    </row>
    <row r="37" spans="1:9" ht="19.5" customHeight="1">
      <c r="A37" s="57" t="s">
        <v>91</v>
      </c>
      <c r="B37" s="77">
        <v>1832</v>
      </c>
      <c r="C37" s="78">
        <v>1785</v>
      </c>
      <c r="D37" s="78">
        <v>47</v>
      </c>
      <c r="E37" s="78">
        <v>47</v>
      </c>
      <c r="F37" s="79">
        <v>0</v>
      </c>
      <c r="G37" s="78">
        <v>3606</v>
      </c>
      <c r="H37" s="78">
        <v>1428</v>
      </c>
      <c r="I37" s="13"/>
    </row>
    <row r="38" spans="1:9" ht="19.5" customHeight="1">
      <c r="A38" s="27" t="s">
        <v>74</v>
      </c>
      <c r="B38" s="77">
        <v>115</v>
      </c>
      <c r="C38" s="78">
        <v>96</v>
      </c>
      <c r="D38" s="78">
        <v>19</v>
      </c>
      <c r="E38" s="78">
        <v>19</v>
      </c>
      <c r="F38" s="79">
        <v>0</v>
      </c>
      <c r="G38" s="78">
        <v>25</v>
      </c>
      <c r="H38" s="78">
        <v>8</v>
      </c>
      <c r="I38" s="13"/>
    </row>
    <row r="39" spans="1:9" ht="19.5" customHeight="1">
      <c r="A39" s="53" t="s">
        <v>69</v>
      </c>
      <c r="B39" s="77">
        <v>3191</v>
      </c>
      <c r="C39" s="78">
        <v>3109</v>
      </c>
      <c r="D39" s="78">
        <f>B39-C39</f>
        <v>82</v>
      </c>
      <c r="E39" s="78">
        <v>82</v>
      </c>
      <c r="F39" s="79">
        <v>0</v>
      </c>
      <c r="G39" s="78">
        <v>486</v>
      </c>
      <c r="H39" s="78">
        <v>143</v>
      </c>
      <c r="I39" s="13"/>
    </row>
    <row r="40" spans="1:9" ht="19.5" customHeight="1">
      <c r="A40" s="61" t="s">
        <v>87</v>
      </c>
      <c r="B40" s="77">
        <v>57</v>
      </c>
      <c r="C40" s="78">
        <v>52</v>
      </c>
      <c r="D40" s="78">
        <v>5</v>
      </c>
      <c r="E40" s="78">
        <v>5</v>
      </c>
      <c r="F40" s="79">
        <v>0</v>
      </c>
      <c r="G40" s="79">
        <v>0</v>
      </c>
      <c r="H40" s="79">
        <v>0</v>
      </c>
      <c r="I40" s="13"/>
    </row>
    <row r="41" spans="1:9" ht="19.5" customHeight="1">
      <c r="A41" s="62" t="s">
        <v>88</v>
      </c>
      <c r="B41" s="77">
        <v>175</v>
      </c>
      <c r="C41" s="78">
        <v>155</v>
      </c>
      <c r="D41" s="78">
        <v>20</v>
      </c>
      <c r="E41" s="78">
        <v>20</v>
      </c>
      <c r="F41" s="79">
        <v>10</v>
      </c>
      <c r="G41" s="79">
        <v>0</v>
      </c>
      <c r="H41" s="79">
        <v>0</v>
      </c>
      <c r="I41" s="13"/>
    </row>
    <row r="42" spans="1:9" ht="19.5" customHeight="1">
      <c r="A42" s="62" t="s">
        <v>89</v>
      </c>
      <c r="B42" s="77">
        <v>30889</v>
      </c>
      <c r="C42" s="78">
        <v>30868</v>
      </c>
      <c r="D42" s="78">
        <v>21</v>
      </c>
      <c r="E42" s="78">
        <v>21</v>
      </c>
      <c r="F42" s="79">
        <v>1898</v>
      </c>
      <c r="G42" s="79">
        <v>0</v>
      </c>
      <c r="H42" s="79">
        <v>0</v>
      </c>
      <c r="I42" s="13"/>
    </row>
    <row r="43" spans="1:9" ht="19.5" customHeight="1">
      <c r="A43" s="63" t="s">
        <v>90</v>
      </c>
      <c r="B43" s="93">
        <v>343</v>
      </c>
      <c r="C43" s="94">
        <v>339</v>
      </c>
      <c r="D43" s="78">
        <v>4</v>
      </c>
      <c r="E43" s="95">
        <v>4</v>
      </c>
      <c r="F43" s="94">
        <v>12</v>
      </c>
      <c r="G43" s="94">
        <v>0</v>
      </c>
      <c r="H43" s="94">
        <v>0</v>
      </c>
      <c r="I43" s="48"/>
    </row>
    <row r="44" spans="1:9" ht="19.5" customHeight="1">
      <c r="A44" s="64" t="s">
        <v>72</v>
      </c>
      <c r="B44" s="96">
        <v>579</v>
      </c>
      <c r="C44" s="97">
        <v>317</v>
      </c>
      <c r="D44" s="97">
        <v>262</v>
      </c>
      <c r="E44" s="97">
        <v>262</v>
      </c>
      <c r="F44" s="98">
        <v>0</v>
      </c>
      <c r="G44" s="98">
        <v>0</v>
      </c>
      <c r="H44" s="98">
        <v>0</v>
      </c>
      <c r="I44" s="46"/>
    </row>
    <row r="45" spans="1:9" ht="19.5" customHeight="1">
      <c r="A45" s="47" t="s">
        <v>73</v>
      </c>
      <c r="B45" s="84">
        <v>1331</v>
      </c>
      <c r="C45" s="85">
        <v>1282</v>
      </c>
      <c r="D45" s="85">
        <v>49</v>
      </c>
      <c r="E45" s="85">
        <v>49</v>
      </c>
      <c r="F45" s="86">
        <v>0</v>
      </c>
      <c r="G45" s="86">
        <v>0</v>
      </c>
      <c r="H45" s="86">
        <v>0</v>
      </c>
      <c r="I45" s="20"/>
    </row>
    <row r="46" spans="1:9" ht="13.5" customHeight="1">
      <c r="A46" s="31" t="s">
        <v>16</v>
      </c>
      <c r="B46" s="88"/>
      <c r="C46" s="89"/>
      <c r="D46" s="89"/>
      <c r="E46" s="90">
        <f>SUM(E36:E45)</f>
        <v>522</v>
      </c>
      <c r="F46" s="91"/>
      <c r="G46" s="90">
        <f>SUM(G36:G45)</f>
        <v>4117</v>
      </c>
      <c r="H46" s="90">
        <f>SUM(H36:H45)</f>
        <v>1579</v>
      </c>
      <c r="I46" s="32"/>
    </row>
    <row r="47" spans="1:9" ht="10.5" customHeight="1">
      <c r="A47" s="50"/>
      <c r="B47" s="51"/>
      <c r="C47" s="51"/>
      <c r="D47" s="51"/>
      <c r="E47" s="52"/>
      <c r="F47" s="52"/>
      <c r="G47" s="52"/>
      <c r="H47" s="52"/>
      <c r="I47" s="51"/>
    </row>
    <row r="48" ht="14.25">
      <c r="A48" s="5" t="s">
        <v>61</v>
      </c>
    </row>
    <row r="49" ht="10.5">
      <c r="J49" s="2" t="s">
        <v>12</v>
      </c>
    </row>
    <row r="50" spans="1:10" ht="13.5" customHeight="1">
      <c r="A50" s="135" t="s">
        <v>17</v>
      </c>
      <c r="B50" s="131" t="s">
        <v>19</v>
      </c>
      <c r="C50" s="133" t="s">
        <v>51</v>
      </c>
      <c r="D50" s="133" t="s">
        <v>20</v>
      </c>
      <c r="E50" s="133" t="s">
        <v>21</v>
      </c>
      <c r="F50" s="133" t="s">
        <v>22</v>
      </c>
      <c r="G50" s="137" t="s">
        <v>23</v>
      </c>
      <c r="H50" s="137" t="s">
        <v>24</v>
      </c>
      <c r="I50" s="137" t="s">
        <v>65</v>
      </c>
      <c r="J50" s="139" t="s">
        <v>8</v>
      </c>
    </row>
    <row r="51" spans="1:10" ht="13.5" customHeight="1" thickBot="1">
      <c r="A51" s="136"/>
      <c r="B51" s="132"/>
      <c r="C51" s="134"/>
      <c r="D51" s="134"/>
      <c r="E51" s="134"/>
      <c r="F51" s="134"/>
      <c r="G51" s="138"/>
      <c r="H51" s="138"/>
      <c r="I51" s="141"/>
      <c r="J51" s="140"/>
    </row>
    <row r="52" spans="1:10" ht="13.5" customHeight="1" thickTop="1">
      <c r="A52" s="27" t="s">
        <v>70</v>
      </c>
      <c r="B52" s="73">
        <v>5</v>
      </c>
      <c r="C52" s="74">
        <v>192</v>
      </c>
      <c r="D52" s="74">
        <v>5</v>
      </c>
      <c r="E52" s="75">
        <v>0</v>
      </c>
      <c r="F52" s="75">
        <v>0</v>
      </c>
      <c r="G52" s="74">
        <v>627</v>
      </c>
      <c r="H52" s="75">
        <v>0</v>
      </c>
      <c r="I52" s="74">
        <v>157</v>
      </c>
      <c r="J52" s="13"/>
    </row>
    <row r="53" spans="1:10" ht="13.5" customHeight="1">
      <c r="A53" s="28" t="s">
        <v>77</v>
      </c>
      <c r="B53" s="80">
        <v>-20</v>
      </c>
      <c r="C53" s="81">
        <v>458</v>
      </c>
      <c r="D53" s="81">
        <v>80</v>
      </c>
      <c r="E53" s="81">
        <v>25</v>
      </c>
      <c r="F53" s="82">
        <v>0</v>
      </c>
      <c r="G53" s="82" t="s">
        <v>68</v>
      </c>
      <c r="H53" s="82">
        <v>0</v>
      </c>
      <c r="I53" s="82">
        <v>0</v>
      </c>
      <c r="J53" s="14"/>
    </row>
    <row r="54" spans="1:10" ht="13.5" customHeight="1">
      <c r="A54" s="28" t="s">
        <v>76</v>
      </c>
      <c r="B54" s="80">
        <v>4</v>
      </c>
      <c r="C54" s="81">
        <v>126</v>
      </c>
      <c r="D54" s="81">
        <v>80</v>
      </c>
      <c r="E54" s="81">
        <v>97</v>
      </c>
      <c r="F54" s="82">
        <v>0</v>
      </c>
      <c r="G54" s="82" t="s">
        <v>68</v>
      </c>
      <c r="H54" s="82">
        <v>0</v>
      </c>
      <c r="I54" s="82">
        <v>0</v>
      </c>
      <c r="J54" s="14"/>
    </row>
    <row r="55" spans="1:10" ht="13.5" customHeight="1">
      <c r="A55" s="33" t="s">
        <v>18</v>
      </c>
      <c r="B55" s="99"/>
      <c r="C55" s="91"/>
      <c r="D55" s="90">
        <f aca="true" t="shared" si="0" ref="D55:I55">SUM(D52:D54)</f>
        <v>165</v>
      </c>
      <c r="E55" s="90">
        <f t="shared" si="0"/>
        <v>122</v>
      </c>
      <c r="F55" s="90">
        <f t="shared" si="0"/>
        <v>0</v>
      </c>
      <c r="G55" s="90">
        <f t="shared" si="0"/>
        <v>627</v>
      </c>
      <c r="H55" s="90">
        <f t="shared" si="0"/>
        <v>0</v>
      </c>
      <c r="I55" s="90">
        <f t="shared" si="0"/>
        <v>157</v>
      </c>
      <c r="J55" s="26"/>
    </row>
    <row r="56" ht="10.5">
      <c r="A56" s="1" t="s">
        <v>84</v>
      </c>
    </row>
    <row r="57" ht="10.5">
      <c r="A57" s="49"/>
    </row>
    <row r="58" ht="14.25">
      <c r="A58" s="5" t="s">
        <v>43</v>
      </c>
    </row>
    <row r="59" ht="10.5">
      <c r="D59" s="2" t="s">
        <v>12</v>
      </c>
    </row>
    <row r="60" spans="1:4" ht="21.75" thickBot="1">
      <c r="A60" s="34" t="s">
        <v>36</v>
      </c>
      <c r="B60" s="35" t="s">
        <v>41</v>
      </c>
      <c r="C60" s="36" t="s">
        <v>42</v>
      </c>
      <c r="D60" s="37" t="s">
        <v>55</v>
      </c>
    </row>
    <row r="61" spans="1:4" ht="13.5" customHeight="1" thickTop="1">
      <c r="A61" s="38" t="s">
        <v>37</v>
      </c>
      <c r="B61" s="16"/>
      <c r="C61" s="74">
        <v>3076</v>
      </c>
      <c r="D61" s="17"/>
    </row>
    <row r="62" spans="1:4" ht="13.5" customHeight="1">
      <c r="A62" s="39" t="s">
        <v>38</v>
      </c>
      <c r="B62" s="18"/>
      <c r="C62" s="81">
        <v>455</v>
      </c>
      <c r="D62" s="19"/>
    </row>
    <row r="63" spans="1:4" ht="13.5" customHeight="1">
      <c r="A63" s="40" t="s">
        <v>39</v>
      </c>
      <c r="B63" s="23"/>
      <c r="C63" s="85">
        <v>2397</v>
      </c>
      <c r="D63" s="24"/>
    </row>
    <row r="64" spans="1:4" ht="13.5" customHeight="1">
      <c r="A64" s="41" t="s">
        <v>40</v>
      </c>
      <c r="B64" s="22"/>
      <c r="C64" s="90">
        <f>SUM(C61:C63)</f>
        <v>5928</v>
      </c>
      <c r="D64" s="21"/>
    </row>
    <row r="65" spans="1:4" ht="10.5">
      <c r="A65" s="1" t="s">
        <v>63</v>
      </c>
      <c r="B65" s="42"/>
      <c r="C65" s="42"/>
      <c r="D65" s="42"/>
    </row>
    <row r="66" spans="1:4" ht="9.75" customHeight="1">
      <c r="A66" s="43"/>
      <c r="B66" s="42"/>
      <c r="C66" s="42"/>
      <c r="D66" s="42"/>
    </row>
    <row r="67" spans="1:4" ht="9.75" customHeight="1">
      <c r="A67" s="43"/>
      <c r="B67" s="42"/>
      <c r="C67" s="42"/>
      <c r="D67" s="42"/>
    </row>
    <row r="68" ht="14.25">
      <c r="A68" s="5" t="s">
        <v>62</v>
      </c>
    </row>
    <row r="69" ht="10.5" customHeight="1">
      <c r="A69" s="5"/>
    </row>
    <row r="70" spans="1:11" ht="21.75" thickBot="1">
      <c r="A70" s="34" t="s">
        <v>34</v>
      </c>
      <c r="B70" s="35" t="s">
        <v>41</v>
      </c>
      <c r="C70" s="36" t="s">
        <v>42</v>
      </c>
      <c r="D70" s="36" t="s">
        <v>55</v>
      </c>
      <c r="E70" s="44" t="s">
        <v>32</v>
      </c>
      <c r="F70" s="37" t="s">
        <v>33</v>
      </c>
      <c r="G70" s="145" t="s">
        <v>44</v>
      </c>
      <c r="H70" s="146"/>
      <c r="I70" s="35" t="s">
        <v>41</v>
      </c>
      <c r="J70" s="36" t="s">
        <v>42</v>
      </c>
      <c r="K70" s="37" t="s">
        <v>55</v>
      </c>
    </row>
    <row r="71" spans="1:11" ht="13.5" customHeight="1" thickTop="1">
      <c r="A71" s="38" t="s">
        <v>26</v>
      </c>
      <c r="B71" s="100">
        <v>6.23</v>
      </c>
      <c r="C71" s="101">
        <v>7.24</v>
      </c>
      <c r="D71" s="101">
        <f>C71-B71</f>
        <v>1.0099999999999998</v>
      </c>
      <c r="E71" s="102">
        <f>-12.56</f>
        <v>-12.56</v>
      </c>
      <c r="F71" s="103">
        <f>-20</f>
        <v>-20</v>
      </c>
      <c r="G71" s="149" t="s">
        <v>78</v>
      </c>
      <c r="H71" s="150"/>
      <c r="I71" s="104"/>
      <c r="J71" s="105">
        <v>62.1</v>
      </c>
      <c r="K71" s="106"/>
    </row>
    <row r="72" spans="1:11" ht="13.5" customHeight="1">
      <c r="A72" s="39" t="s">
        <v>27</v>
      </c>
      <c r="B72" s="107"/>
      <c r="C72" s="108">
        <v>13.37</v>
      </c>
      <c r="D72" s="109"/>
      <c r="E72" s="110">
        <f>-17.56</f>
        <v>-17.56</v>
      </c>
      <c r="F72" s="111">
        <f>-40</f>
        <v>-40</v>
      </c>
      <c r="G72" s="147" t="s">
        <v>79</v>
      </c>
      <c r="H72" s="148"/>
      <c r="I72" s="107"/>
      <c r="J72" s="112">
        <v>197.2</v>
      </c>
      <c r="K72" s="113"/>
    </row>
    <row r="73" spans="1:11" ht="13.5" customHeight="1">
      <c r="A73" s="39" t="s">
        <v>28</v>
      </c>
      <c r="B73" s="114">
        <v>16.3</v>
      </c>
      <c r="C73" s="112">
        <v>14.9</v>
      </c>
      <c r="D73" s="112">
        <f>C73-B73</f>
        <v>-1.4000000000000004</v>
      </c>
      <c r="E73" s="115">
        <v>25</v>
      </c>
      <c r="F73" s="116">
        <v>35</v>
      </c>
      <c r="G73" s="147" t="s">
        <v>92</v>
      </c>
      <c r="H73" s="148"/>
      <c r="I73" s="107"/>
      <c r="J73" s="112">
        <v>13.1</v>
      </c>
      <c r="K73" s="113"/>
    </row>
    <row r="74" spans="1:11" ht="13.5" customHeight="1">
      <c r="A74" s="39" t="s">
        <v>29</v>
      </c>
      <c r="B74" s="117"/>
      <c r="C74" s="112">
        <v>67.2</v>
      </c>
      <c r="D74" s="118"/>
      <c r="E74" s="115">
        <v>350</v>
      </c>
      <c r="F74" s="119"/>
      <c r="G74" s="147" t="s">
        <v>93</v>
      </c>
      <c r="H74" s="148"/>
      <c r="I74" s="107"/>
      <c r="J74" s="112">
        <v>82.1</v>
      </c>
      <c r="K74" s="113"/>
    </row>
    <row r="75" spans="1:11" ht="13.5" customHeight="1">
      <c r="A75" s="39" t="s">
        <v>30</v>
      </c>
      <c r="B75" s="120">
        <v>1.04</v>
      </c>
      <c r="C75" s="108">
        <v>1.21</v>
      </c>
      <c r="D75" s="108">
        <f>C75-B75</f>
        <v>0.16999999999999993</v>
      </c>
      <c r="E75" s="121"/>
      <c r="F75" s="122"/>
      <c r="G75" s="147" t="s">
        <v>80</v>
      </c>
      <c r="H75" s="148"/>
      <c r="I75" s="107"/>
      <c r="J75" s="112">
        <v>46.1</v>
      </c>
      <c r="K75" s="113"/>
    </row>
    <row r="76" spans="1:11" ht="13.5" customHeight="1">
      <c r="A76" s="45" t="s">
        <v>31</v>
      </c>
      <c r="B76" s="123">
        <v>75.6</v>
      </c>
      <c r="C76" s="124">
        <v>78.5</v>
      </c>
      <c r="D76" s="124">
        <f>C76-B76</f>
        <v>2.9000000000000057</v>
      </c>
      <c r="E76" s="125"/>
      <c r="F76" s="126"/>
      <c r="G76" s="151"/>
      <c r="H76" s="152"/>
      <c r="I76" s="127"/>
      <c r="J76" s="124"/>
      <c r="K76" s="128"/>
    </row>
    <row r="77" ht="10.5">
      <c r="A77" s="1" t="s">
        <v>64</v>
      </c>
    </row>
    <row r="78" ht="10.5">
      <c r="A78" s="1" t="s">
        <v>94</v>
      </c>
    </row>
  </sheetData>
  <sheetProtection/>
  <mergeCells count="43">
    <mergeCell ref="G72:H72"/>
    <mergeCell ref="G71:H71"/>
    <mergeCell ref="G76:H76"/>
    <mergeCell ref="G75:H75"/>
    <mergeCell ref="G74:H74"/>
    <mergeCell ref="G73:H73"/>
    <mergeCell ref="G8:G9"/>
    <mergeCell ref="F8:F9"/>
    <mergeCell ref="G70:H70"/>
    <mergeCell ref="F34:F35"/>
    <mergeCell ref="A8:A9"/>
    <mergeCell ref="H8:H9"/>
    <mergeCell ref="A16:A17"/>
    <mergeCell ref="B16:B17"/>
    <mergeCell ref="C16:C17"/>
    <mergeCell ref="D8:D9"/>
    <mergeCell ref="C8:C9"/>
    <mergeCell ref="E8:E9"/>
    <mergeCell ref="B8:B9"/>
    <mergeCell ref="G16:G17"/>
    <mergeCell ref="D34:D35"/>
    <mergeCell ref="E34:E35"/>
    <mergeCell ref="I16:I17"/>
    <mergeCell ref="D16:D17"/>
    <mergeCell ref="E16:E17"/>
    <mergeCell ref="F16:F17"/>
    <mergeCell ref="H34:H35"/>
    <mergeCell ref="I34:I35"/>
    <mergeCell ref="G34:G35"/>
    <mergeCell ref="H16:H17"/>
    <mergeCell ref="D50:D51"/>
    <mergeCell ref="E50:E51"/>
    <mergeCell ref="H50:H51"/>
    <mergeCell ref="J50:J51"/>
    <mergeCell ref="F50:F51"/>
    <mergeCell ref="G50:G51"/>
    <mergeCell ref="I50:I51"/>
    <mergeCell ref="A34:A35"/>
    <mergeCell ref="B34:B35"/>
    <mergeCell ref="C34:C35"/>
    <mergeCell ref="A50:A51"/>
    <mergeCell ref="B50:B51"/>
    <mergeCell ref="C50:C51"/>
  </mergeCells>
  <printOptions/>
  <pageMargins left="0.4330708661417323" right="0.3937007874015748" top="0.71" bottom="0.3" header="0.45" footer="0.2"/>
  <pageSetup horizontalDpi="300" verticalDpi="300" orientation="portrait" paperSize="9" scale="90" r:id="rId1"/>
  <rowBreaks count="1" manualBreakCount="1">
    <brk id="57"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cp:lastModifiedBy>
  <cp:lastPrinted>2009-03-16T00:27:04Z</cp:lastPrinted>
  <dcterms:created xsi:type="dcterms:W3CDTF">1997-01-08T22:48:59Z</dcterms:created>
  <dcterms:modified xsi:type="dcterms:W3CDTF">2009-03-17T06:50:55Z</dcterms:modified>
  <cp:category/>
  <cp:version/>
  <cp:contentType/>
  <cp:contentStatus/>
</cp:coreProperties>
</file>