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'様式'!$A$1:$K$70</definedName>
  </definedNames>
  <calcPr fullCalcOnLoad="1"/>
</workbook>
</file>

<file path=xl/sharedStrings.xml><?xml version="1.0" encoding="utf-8"?>
<sst xmlns="http://schemas.openxmlformats.org/spreadsheetml/2006/main" count="116" uniqueCount="90">
  <si>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</si>
  <si>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</si>
  <si>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</si>
  <si>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</si>
  <si>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</si>
  <si>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</si>
  <si>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</si>
  <si>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</si>
  <si>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</si>
  <si>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</si>
  <si>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</si>
  <si>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</si>
  <si>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</si>
  <si>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</si>
  <si>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</si>
  <si>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</si>
  <si>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</si>
  <si>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</si>
  <si>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</si>
  <si>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</si>
  <si>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</si>
  <si>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</si>
  <si>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</si>
  <si>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</si>
  <si>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</si>
  <si>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</si>
  <si>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</si>
  <si>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</si>
  <si>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</si>
  <si>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</si>
  <si>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</si>
  <si>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</si>
  <si>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</si>
  <si>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</si>
  <si>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</si>
  <si>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</si>
  <si>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</si>
  <si>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</si>
  <si>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</si>
  <si>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</si>
  <si>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</si>
  <si>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</si>
  <si>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</si>
  <si>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</si>
  <si>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</si>
  <si>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</si>
  <si>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</si>
  <si>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</si>
  <si>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</si>
  <si>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</si>
  <si>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</si>
  <si>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</si>
  <si>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</si>
  <si>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</si>
  <si>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</si>
  <si>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</si>
  <si>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</si>
  <si>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</si>
  <si>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</si>
  <si>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</si>
  <si>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</si>
  <si>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</si>
  <si>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</si>
  <si>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</si>
  <si>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</si>
  <si>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</si>
  <si>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</si>
  <si>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かすみがうら市</t>
  </si>
  <si>
    <t>土地取得特別会計</t>
  </si>
  <si>
    <t>国民健康保険特別会計</t>
  </si>
  <si>
    <t>老人保険特別会計</t>
  </si>
  <si>
    <t>介護保険特別会計</t>
  </si>
  <si>
    <t>水道事業特別会計</t>
  </si>
  <si>
    <t>法適用</t>
  </si>
  <si>
    <t>下水道事業特別会計</t>
  </si>
  <si>
    <t>新治地方広域事務組合</t>
  </si>
  <si>
    <t>湖北環境衛生組合</t>
  </si>
  <si>
    <t>石岡地方斎場組合</t>
  </si>
  <si>
    <t>土浦石岡地方社会教育センター一部事務組合</t>
  </si>
  <si>
    <t>茨城租税債権管理機構</t>
  </si>
  <si>
    <t>△13.29</t>
  </si>
  <si>
    <t>△18.29</t>
  </si>
  <si>
    <t>農業集落排水事業特別会計</t>
  </si>
  <si>
    <t>-</t>
  </si>
  <si>
    <t>　　　　　２．「資金不足比率」の早期健全化基準に相当する「経営健全化基準」は、公営競技を除き、一律 △20％である（公営競技は0％）。</t>
  </si>
  <si>
    <t>△20.00</t>
  </si>
  <si>
    <t>△40.00</t>
  </si>
  <si>
    <t>茨城県市町村総合事務組合
(一般会計）</t>
  </si>
  <si>
    <t>茨城県市町村総合事務組合
(県民交通災害共済事業特別会計）</t>
  </si>
  <si>
    <t>かすみがうら市土地開発公社</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</si>
</sst>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thin"/>
      <bottom style="double"/>
    </border>
    <border>
      <left style="hair"/>
      <right style="hair"/>
      <top style="thin"/>
      <bottom style="double"/>
    </border>
    <border>
      <left style="hair"/>
      <right style="thin"/>
      <top style="thin"/>
      <bottom style="double"/>
    </border>
    <border>
      <left>
        <color indexed="63"/>
      </left>
      <right style="hair"/>
      <top style="thin"/>
      <bottom style="double"/>
    </border>
    <border>
      <left style="thin"/>
      <right style="thin"/>
      <top style="hair"/>
      <bottom style="hair"/>
    </border>
    <border>
      <left style="thin"/>
      <right style="thin"/>
      <top>
        <color indexed="63"/>
      </top>
      <bottom style="hair"/>
    </border>
    <border>
      <left style="thin"/>
      <right style="hair"/>
      <top style="double"/>
      <bottom style="hair"/>
    </border>
    <border>
      <left style="hair"/>
      <right style="hair"/>
      <top style="double"/>
      <bottom style="hair"/>
    </border>
    <border>
      <left style="hair"/>
      <right style="hair"/>
      <top>
        <color indexed="63"/>
      </top>
      <bottom style="hair"/>
    </border>
    <border>
      <left style="hair"/>
      <right style="thin"/>
      <top style="double"/>
      <bottom style="hair"/>
    </border>
    <border>
      <left style="thin"/>
      <right style="thin"/>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hair"/>
      <top style="thin"/>
      <bottom style="thin"/>
    </border>
    <border>
      <left style="hair"/>
      <right style="thin"/>
      <top style="thin"/>
      <bottom style="thin"/>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left style="hair"/>
      <right style="hair"/>
      <top style="hair"/>
      <bottom style="hair"/>
    </border>
    <border diagonalUp="1">
      <left style="hair"/>
      <right style="thin"/>
      <top style="hair"/>
      <bottom style="hair"/>
      <diagonal style="hair"/>
    </border>
    <border>
      <left style="thin"/>
      <right style="thin"/>
      <top style="hair"/>
      <bottom style="thin"/>
    </border>
    <border diagonalUp="1">
      <left style="thin"/>
      <right style="hair"/>
      <top style="hair"/>
      <bottom style="thin"/>
      <diagonal style="hair"/>
    </border>
    <border>
      <left style="hair"/>
      <right style="hair"/>
      <top style="hair"/>
      <bottom style="thin"/>
    </border>
    <border diagonalUp="1">
      <left style="hair"/>
      <right style="thin"/>
      <top style="hair"/>
      <bottom style="thin"/>
      <diagonal style="hair"/>
    </border>
    <border diagonalUp="1">
      <left style="hair"/>
      <right style="thin"/>
      <top style="thin"/>
      <bottom style="thin"/>
      <diagonal style="hair"/>
    </border>
    <border>
      <left>
        <color indexed="63"/>
      </left>
      <right style="hair"/>
      <top>
        <color indexed="63"/>
      </top>
      <bottom style="hair"/>
    </border>
    <border>
      <left style="hair"/>
      <right style="thin"/>
      <top>
        <color indexed="63"/>
      </top>
      <bottom style="hair"/>
    </border>
    <border diagonalUp="1">
      <left style="hair"/>
      <right style="hair"/>
      <top style="hair"/>
      <bottom style="hair"/>
      <diagonal style="hair"/>
    </border>
    <border>
      <left style="hair"/>
      <right style="thin"/>
      <top style="hair"/>
      <bottom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hair"/>
      <bottom style="hair"/>
    </border>
    <border>
      <left style="thin"/>
      <right style="hair"/>
      <top>
        <color indexed="63"/>
      </top>
      <bottom style="hair"/>
    </border>
    <border>
      <left style="hair"/>
      <right style="hair"/>
      <top style="hair"/>
      <bottom>
        <color indexed="63"/>
      </bottom>
    </border>
    <border>
      <left style="thin"/>
      <right style="hair"/>
      <top style="thin"/>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0" fontId="1" fillId="25" borderId="13" xfId="0" applyFont="1" applyFill="1" applyBorder="1" applyAlignment="1">
      <alignment horizontal="center" vertical="center" wrapText="1"/>
    </xf>
    <xf numFmtId="0" fontId="1" fillId="25" borderId="14" xfId="0" applyFont="1" applyFill="1" applyBorder="1" applyAlignment="1">
      <alignment horizontal="center" vertical="center" wrapText="1"/>
    </xf>
    <xf numFmtId="0" fontId="2" fillId="25" borderId="12" xfId="0" applyFont="1" applyFill="1" applyBorder="1" applyAlignment="1">
      <alignment horizontal="center" vertical="center"/>
    </xf>
    <xf numFmtId="0" fontId="2" fillId="25" borderId="13" xfId="0" applyFont="1" applyFill="1" applyBorder="1" applyAlignment="1">
      <alignment horizontal="center" vertical="center" wrapText="1"/>
    </xf>
    <xf numFmtId="0" fontId="2" fillId="25" borderId="14" xfId="0" applyFont="1" applyFill="1" applyBorder="1" applyAlignment="1">
      <alignment horizontal="center" vertical="center" wrapText="1"/>
    </xf>
    <xf numFmtId="0" fontId="2" fillId="25" borderId="15" xfId="0" applyFont="1" applyFill="1" applyBorder="1" applyAlignment="1">
      <alignment horizontal="center" vertical="center" wrapTex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16" xfId="0" applyFont="1" applyFill="1" applyBorder="1" applyAlignment="1">
      <alignment horizontal="center" vertical="center" wrapText="1"/>
    </xf>
    <xf numFmtId="0" fontId="1" fillId="0" borderId="17" xfId="0" applyFont="1" applyFill="1" applyBorder="1" applyAlignment="1">
      <alignment horizontal="center" vertical="center" wrapText="1" shrinkToFit="1"/>
    </xf>
    <xf numFmtId="0" fontId="2" fillId="0" borderId="18"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176" fontId="2" fillId="0" borderId="19" xfId="0" applyNumberFormat="1" applyFont="1" applyFill="1" applyBorder="1" applyAlignment="1">
      <alignment horizontal="righ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horizontal="right" vertical="center" shrinkToFit="1"/>
    </xf>
    <xf numFmtId="176" fontId="2" fillId="0" borderId="20" xfId="0" applyNumberFormat="1" applyFont="1" applyFill="1" applyBorder="1" applyAlignment="1">
      <alignment horizontal="right" vertical="center" shrinkToFit="1"/>
    </xf>
    <xf numFmtId="176" fontId="2" fillId="0" borderId="22" xfId="0" applyNumberFormat="1" applyFont="1" applyFill="1" applyBorder="1" applyAlignment="1">
      <alignment horizontal="center" vertical="center" shrinkToFit="1"/>
    </xf>
    <xf numFmtId="0" fontId="2" fillId="0" borderId="0" xfId="0" applyFont="1" applyFill="1" applyAlignment="1">
      <alignment vertical="center"/>
    </xf>
    <xf numFmtId="0" fontId="2" fillId="0" borderId="23" xfId="0" applyFont="1" applyFill="1" applyBorder="1" applyAlignment="1">
      <alignment horizontal="center" vertical="center" shrinkToFit="1"/>
    </xf>
    <xf numFmtId="176" fontId="2" fillId="0" borderId="24"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26" xfId="0" applyNumberFormat="1" applyFont="1" applyFill="1" applyBorder="1" applyAlignment="1">
      <alignment horizontal="right" vertical="center" shrinkToFit="1"/>
    </xf>
    <xf numFmtId="176" fontId="2" fillId="0" borderId="27" xfId="0" applyNumberFormat="1" applyFont="1" applyFill="1" applyBorder="1" applyAlignment="1">
      <alignment horizontal="center" vertical="center" shrinkToFit="1"/>
    </xf>
    <xf numFmtId="0" fontId="2" fillId="0" borderId="18" xfId="0" applyFont="1" applyFill="1" applyBorder="1" applyAlignment="1">
      <alignment horizontal="distributed" vertical="center" indent="1"/>
    </xf>
    <xf numFmtId="176" fontId="2" fillId="0" borderId="28"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0" fontId="2" fillId="0" borderId="17" xfId="0" applyFont="1" applyFill="1" applyBorder="1" applyAlignment="1">
      <alignment horizontal="distributed" vertical="center" indent="1"/>
    </xf>
    <xf numFmtId="176" fontId="2" fillId="0" borderId="30"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0" fontId="2" fillId="0" borderId="33" xfId="0" applyFont="1" applyFill="1" applyBorder="1" applyAlignment="1">
      <alignment horizontal="center" vertical="center"/>
    </xf>
    <xf numFmtId="176" fontId="2" fillId="0" borderId="34" xfId="0" applyNumberFormat="1" applyFont="1" applyFill="1" applyBorder="1" applyAlignment="1">
      <alignment vertical="center" shrinkToFit="1"/>
    </xf>
    <xf numFmtId="176" fontId="2" fillId="0" borderId="35" xfId="0" applyNumberFormat="1" applyFont="1" applyFill="1" applyBorder="1" applyAlignment="1">
      <alignment vertical="center" shrinkToFit="1"/>
    </xf>
    <xf numFmtId="176" fontId="2" fillId="0" borderId="36" xfId="0" applyNumberFormat="1" applyFont="1" applyFill="1" applyBorder="1" applyAlignment="1">
      <alignment vertical="center" shrinkToFit="1"/>
    </xf>
    <xf numFmtId="0" fontId="2" fillId="0" borderId="23" xfId="0" applyFont="1" applyFill="1" applyBorder="1" applyAlignment="1">
      <alignment horizontal="distributed" vertical="center" indent="1"/>
    </xf>
    <xf numFmtId="176" fontId="2" fillId="0" borderId="37" xfId="0" applyNumberFormat="1" applyFont="1" applyFill="1" applyBorder="1" applyAlignment="1">
      <alignment vertical="center" shrinkToFit="1"/>
    </xf>
    <xf numFmtId="0" fontId="2" fillId="0" borderId="0" xfId="0" applyFont="1" applyFill="1" applyBorder="1" applyAlignment="1">
      <alignment vertical="center"/>
    </xf>
    <xf numFmtId="178" fontId="2" fillId="0" borderId="38" xfId="0" applyNumberFormat="1" applyFont="1" applyFill="1" applyBorder="1" applyAlignment="1">
      <alignment horizontal="center" vertical="center" shrinkToFit="1"/>
    </xf>
    <xf numFmtId="178" fontId="2" fillId="0" borderId="21" xfId="0" applyNumberFormat="1" applyFont="1" applyFill="1" applyBorder="1" applyAlignment="1">
      <alignment horizontal="center" vertical="center" shrinkToFit="1"/>
    </xf>
    <xf numFmtId="182" fontId="2" fillId="0" borderId="21" xfId="0" applyNumberFormat="1" applyFont="1" applyFill="1" applyBorder="1" applyAlignment="1">
      <alignment horizontal="center" vertical="center"/>
    </xf>
    <xf numFmtId="182" fontId="2" fillId="0" borderId="39" xfId="0" applyNumberFormat="1" applyFont="1" applyFill="1" applyBorder="1" applyAlignment="1">
      <alignment horizontal="center" vertical="center"/>
    </xf>
    <xf numFmtId="178" fontId="2" fillId="0" borderId="28" xfId="0" applyNumberFormat="1" applyFont="1" applyFill="1" applyBorder="1" applyAlignment="1">
      <alignment horizontal="center" vertical="center" shrinkToFit="1"/>
    </xf>
    <xf numFmtId="179" fontId="2" fillId="0" borderId="20" xfId="0" applyNumberFormat="1" applyFont="1" applyFill="1" applyBorder="1" applyAlignment="1">
      <alignment horizontal="center" vertical="center" shrinkToFit="1"/>
    </xf>
    <xf numFmtId="178" fontId="2" fillId="0" borderId="29" xfId="0" applyNumberFormat="1" applyFont="1" applyFill="1" applyBorder="1" applyAlignment="1">
      <alignment horizontal="center" vertical="center" shrinkToFit="1"/>
    </xf>
    <xf numFmtId="178" fontId="2" fillId="0" borderId="30" xfId="0" applyNumberFormat="1" applyFont="1" applyFill="1" applyBorder="1" applyAlignment="1">
      <alignment horizontal="center" vertical="center" shrinkToFit="1"/>
    </xf>
    <xf numFmtId="178" fontId="2" fillId="0" borderId="31" xfId="0" applyNumberFormat="1" applyFont="1" applyFill="1" applyBorder="1" applyAlignment="1">
      <alignment horizontal="center" vertical="center" shrinkToFit="1"/>
    </xf>
    <xf numFmtId="178" fontId="2" fillId="0" borderId="40" xfId="0" applyNumberFormat="1" applyFont="1" applyFill="1" applyBorder="1" applyAlignment="1">
      <alignment horizontal="center" vertical="center" shrinkToFit="1"/>
    </xf>
    <xf numFmtId="182" fontId="2" fillId="0" borderId="31" xfId="0" applyNumberFormat="1" applyFont="1" applyFill="1" applyBorder="1" applyAlignment="1">
      <alignment horizontal="center" vertical="center"/>
    </xf>
    <xf numFmtId="182" fontId="2" fillId="0" borderId="41" xfId="0" applyNumberFormat="1" applyFont="1" applyFill="1" applyBorder="1" applyAlignment="1">
      <alignment horizontal="center" vertical="center"/>
    </xf>
    <xf numFmtId="179" fontId="2" fillId="0" borderId="31" xfId="0" applyNumberFormat="1" applyFont="1" applyFill="1" applyBorder="1" applyAlignment="1">
      <alignment horizontal="center" vertical="center" shrinkToFit="1"/>
    </xf>
    <xf numFmtId="178" fontId="2" fillId="0" borderId="32" xfId="0" applyNumberFormat="1" applyFont="1" applyFill="1" applyBorder="1" applyAlignment="1">
      <alignment horizontal="center" vertical="center" shrinkToFit="1"/>
    </xf>
    <xf numFmtId="179" fontId="2" fillId="0" borderId="42" xfId="0" applyNumberFormat="1" applyFont="1" applyFill="1" applyBorder="1" applyAlignment="1">
      <alignment horizontal="center" vertical="center" shrinkToFit="1"/>
    </xf>
    <xf numFmtId="181" fontId="2" fillId="0" borderId="31" xfId="0" applyNumberFormat="1" applyFont="1" applyFill="1" applyBorder="1" applyAlignment="1">
      <alignment horizontal="center" vertical="center"/>
    </xf>
    <xf numFmtId="181" fontId="2" fillId="0" borderId="41" xfId="0" applyNumberFormat="1" applyFont="1" applyFill="1" applyBorder="1" applyAlignment="1">
      <alignment horizontal="center" vertical="center"/>
    </xf>
    <xf numFmtId="179" fontId="2" fillId="0" borderId="30" xfId="0" applyNumberFormat="1" applyFont="1" applyFill="1" applyBorder="1" applyAlignment="1">
      <alignment horizontal="center" vertical="center" shrinkToFit="1"/>
    </xf>
    <xf numFmtId="179" fontId="2" fillId="0" borderId="40" xfId="0" applyNumberFormat="1" applyFont="1" applyFill="1" applyBorder="1" applyAlignment="1">
      <alignment horizontal="center" vertical="center" shrinkToFit="1"/>
    </xf>
    <xf numFmtId="181" fontId="2" fillId="0" borderId="32" xfId="0" applyNumberFormat="1" applyFont="1" applyFill="1" applyBorder="1" applyAlignment="1">
      <alignment horizontal="center" vertical="center"/>
    </xf>
    <xf numFmtId="178" fontId="2" fillId="0" borderId="42" xfId="0" applyNumberFormat="1" applyFont="1" applyFill="1" applyBorder="1" applyAlignment="1">
      <alignment horizontal="center" vertical="center" shrinkToFit="1"/>
    </xf>
    <xf numFmtId="181" fontId="2" fillId="0" borderId="40" xfId="0" applyNumberFormat="1" applyFont="1" applyFill="1" applyBorder="1" applyAlignment="1">
      <alignment vertical="center"/>
    </xf>
    <xf numFmtId="181" fontId="2" fillId="0" borderId="32" xfId="0" applyNumberFormat="1" applyFont="1" applyFill="1" applyBorder="1" applyAlignment="1">
      <alignment vertical="center"/>
    </xf>
    <xf numFmtId="0" fontId="2" fillId="0" borderId="33" xfId="0" applyFont="1" applyFill="1" applyBorder="1" applyAlignment="1">
      <alignment horizontal="distributed" vertical="center" indent="1"/>
    </xf>
    <xf numFmtId="179" fontId="2" fillId="0" borderId="43" xfId="0" applyNumberFormat="1" applyFont="1" applyFill="1" applyBorder="1" applyAlignment="1">
      <alignment horizontal="center" vertical="center" shrinkToFit="1"/>
    </xf>
    <xf numFmtId="179" fontId="2" fillId="0" borderId="35" xfId="0" applyNumberFormat="1" applyFont="1" applyFill="1" applyBorder="1" applyAlignment="1">
      <alignment horizontal="center" vertical="center" shrinkToFit="1"/>
    </xf>
    <xf numFmtId="181" fontId="2" fillId="0" borderId="44" xfId="0" applyNumberFormat="1" applyFont="1" applyFill="1" applyBorder="1" applyAlignment="1">
      <alignment vertical="center"/>
    </xf>
    <xf numFmtId="181" fontId="2" fillId="0" borderId="36" xfId="0" applyNumberFormat="1" applyFont="1" applyFill="1" applyBorder="1" applyAlignment="1">
      <alignment vertical="center"/>
    </xf>
    <xf numFmtId="178" fontId="2" fillId="0" borderId="34" xfId="0" applyNumberFormat="1" applyFont="1" applyFill="1" applyBorder="1" applyAlignment="1">
      <alignment horizontal="center" vertical="center" shrinkToFit="1"/>
    </xf>
    <xf numFmtId="178" fontId="2" fillId="0" borderId="36" xfId="0" applyNumberFormat="1" applyFont="1" applyFill="1" applyBorder="1" applyAlignment="1">
      <alignment horizontal="center" vertical="center" shrinkToFit="1"/>
    </xf>
    <xf numFmtId="176" fontId="2" fillId="0" borderId="19"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0" fontId="2" fillId="0" borderId="45" xfId="0" applyFont="1" applyFill="1" applyBorder="1" applyAlignment="1">
      <alignment horizontal="center" vertical="center" wrapText="1" shrinkToFit="1"/>
    </xf>
    <xf numFmtId="176" fontId="2" fillId="0" borderId="46"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41" xfId="0" applyNumberFormat="1" applyFont="1" applyFill="1" applyBorder="1" applyAlignment="1">
      <alignment vertical="center" shrinkToFit="1"/>
    </xf>
    <xf numFmtId="176" fontId="2" fillId="0" borderId="31" xfId="0" applyNumberFormat="1" applyFont="1" applyFill="1" applyBorder="1" applyAlignment="1">
      <alignment horizontal="right" vertical="center" shrinkToFit="1"/>
    </xf>
    <xf numFmtId="0" fontId="2" fillId="0" borderId="23" xfId="0" applyFont="1" applyFill="1" applyBorder="1" applyAlignment="1">
      <alignment horizontal="center" vertical="center"/>
    </xf>
    <xf numFmtId="176" fontId="2" fillId="0" borderId="24" xfId="0" applyNumberFormat="1" applyFont="1" applyFill="1" applyBorder="1" applyAlignment="1">
      <alignment horizontal="center" vertical="center" shrinkToFit="1"/>
    </xf>
    <xf numFmtId="176" fontId="2" fillId="0" borderId="25" xfId="0" applyNumberFormat="1" applyFont="1" applyFill="1" applyBorder="1" applyAlignment="1">
      <alignment horizontal="center" vertical="center" shrinkToFit="1"/>
    </xf>
    <xf numFmtId="176" fontId="2" fillId="0" borderId="39" xfId="0" applyNumberFormat="1" applyFont="1" applyFill="1" applyBorder="1" applyAlignment="1">
      <alignment vertical="center" shrinkToFit="1"/>
    </xf>
    <xf numFmtId="176" fontId="2" fillId="0" borderId="5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50" xfId="48"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0" fontId="2" fillId="0" borderId="39" xfId="0" applyFont="1" applyFill="1" applyBorder="1" applyAlignment="1">
      <alignment vertical="center" shrinkToFit="1"/>
    </xf>
    <xf numFmtId="176" fontId="2" fillId="0" borderId="49" xfId="48" applyNumberFormat="1" applyFont="1" applyFill="1" applyBorder="1" applyAlignment="1">
      <alignment vertical="center" shrinkToFit="1"/>
    </xf>
    <xf numFmtId="176" fontId="2" fillId="0" borderId="31" xfId="48" applyNumberFormat="1" applyFont="1" applyFill="1" applyBorder="1" applyAlignment="1">
      <alignment vertical="center" shrinkToFit="1"/>
    </xf>
    <xf numFmtId="176" fontId="2" fillId="0" borderId="31" xfId="48" applyNumberFormat="1" applyFont="1" applyFill="1" applyBorder="1" applyAlignment="1">
      <alignment horizontal="right" vertical="center" shrinkToFit="1"/>
    </xf>
    <xf numFmtId="0" fontId="2" fillId="0" borderId="41" xfId="0" applyFont="1" applyFill="1" applyBorder="1" applyAlignment="1">
      <alignment vertical="center" shrinkToFit="1"/>
    </xf>
    <xf numFmtId="176" fontId="2" fillId="0" borderId="52" xfId="48" applyNumberFormat="1" applyFont="1" applyFill="1" applyBorder="1" applyAlignment="1">
      <alignment vertical="center" shrinkToFit="1"/>
    </xf>
    <xf numFmtId="176" fontId="2" fillId="0" borderId="26" xfId="48" applyNumberFormat="1" applyFont="1" applyFill="1" applyBorder="1" applyAlignment="1">
      <alignment vertical="center" shrinkToFit="1"/>
    </xf>
    <xf numFmtId="176" fontId="2" fillId="0" borderId="25" xfId="48" applyNumberFormat="1" applyFont="1" applyFill="1" applyBorder="1" applyAlignment="1">
      <alignment vertical="center" shrinkToFit="1"/>
    </xf>
    <xf numFmtId="0" fontId="2" fillId="0" borderId="27" xfId="0" applyFont="1" applyFill="1" applyBorder="1" applyAlignment="1">
      <alignment vertical="center" shrinkToFit="1"/>
    </xf>
    <xf numFmtId="176" fontId="2" fillId="0" borderId="53" xfId="48" applyNumberFormat="1" applyFont="1" applyFill="1" applyBorder="1" applyAlignment="1">
      <alignment vertical="center" shrinkToFit="1"/>
    </xf>
    <xf numFmtId="176" fontId="2" fillId="0" borderId="54" xfId="48" applyNumberFormat="1" applyFont="1" applyFill="1" applyBorder="1" applyAlignment="1">
      <alignment vertical="center" shrinkToFit="1"/>
    </xf>
    <xf numFmtId="176" fontId="2" fillId="0" borderId="55" xfId="48" applyNumberFormat="1" applyFont="1" applyFill="1" applyBorder="1" applyAlignment="1">
      <alignment vertical="center" shrinkToFit="1"/>
    </xf>
    <xf numFmtId="176" fontId="2" fillId="0" borderId="56" xfId="48" applyNumberFormat="1" applyFont="1" applyFill="1" applyBorder="1" applyAlignment="1">
      <alignment vertical="center" shrinkToFit="1"/>
    </xf>
    <xf numFmtId="0" fontId="2" fillId="0" borderId="57"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2" fillId="0" borderId="60" xfId="0" applyFont="1" applyFill="1" applyBorder="1" applyAlignment="1">
      <alignment horizontal="center" vertical="center" shrinkToFit="1"/>
    </xf>
    <xf numFmtId="0" fontId="2" fillId="0" borderId="61"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25" borderId="71" xfId="0" applyFont="1" applyFill="1" applyBorder="1" applyAlignment="1">
      <alignment horizontal="center" vertical="center"/>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xf>
    <xf numFmtId="0" fontId="1" fillId="25" borderId="64" xfId="0" applyFont="1" applyFill="1" applyBorder="1" applyAlignment="1">
      <alignment horizontal="center" vertical="center" wrapText="1"/>
    </xf>
    <xf numFmtId="0" fontId="2" fillId="25" borderId="67" xfId="0" applyFont="1" applyFill="1" applyBorder="1" applyAlignment="1">
      <alignment horizontal="center" vertical="center" shrinkToFit="1"/>
    </xf>
    <xf numFmtId="0" fontId="2" fillId="25"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0"/>
  <sheetViews>
    <sheetView tabSelected="1" view="pageBreakPreview" zoomScaleSheetLayoutView="100" zoomScalePageLayoutView="0" workbookViewId="0" topLeftCell="A28">
      <selection activeCell="B63" sqref="B63"/>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67</v>
      </c>
      <c r="B4" s="10"/>
      <c r="G4" s="12" t="s">
        <v>56</v>
      </c>
      <c r="H4" s="13" t="s">
        <v>57</v>
      </c>
      <c r="I4" s="8" t="s">
        <v>58</v>
      </c>
      <c r="J4" s="11" t="s">
        <v>59</v>
      </c>
    </row>
    <row r="5" spans="7:10" s="29" customFormat="1" ht="13.5" customHeight="1" thickTop="1">
      <c r="G5" s="108">
        <v>6599</v>
      </c>
      <c r="H5" s="109">
        <v>3214</v>
      </c>
      <c r="I5" s="110">
        <v>460</v>
      </c>
      <c r="J5" s="111">
        <f>G5+H5+I5</f>
        <v>10273</v>
      </c>
    </row>
    <row r="6" ht="14.25">
      <c r="A6" s="6" t="s">
        <v>2</v>
      </c>
    </row>
    <row r="7" spans="8:9" ht="10.5">
      <c r="H7" s="3" t="s">
        <v>12</v>
      </c>
      <c r="I7" s="3"/>
    </row>
    <row r="8" spans="1:8" ht="13.5" customHeight="1">
      <c r="A8" s="124" t="s">
        <v>0</v>
      </c>
      <c r="B8" s="130" t="s">
        <v>3</v>
      </c>
      <c r="C8" s="118" t="s">
        <v>4</v>
      </c>
      <c r="D8" s="118" t="s">
        <v>5</v>
      </c>
      <c r="E8" s="118" t="s">
        <v>6</v>
      </c>
      <c r="F8" s="120" t="s">
        <v>61</v>
      </c>
      <c r="G8" s="118" t="s">
        <v>7</v>
      </c>
      <c r="H8" s="126" t="s">
        <v>8</v>
      </c>
    </row>
    <row r="9" spans="1:8" ht="13.5" customHeight="1" thickBot="1">
      <c r="A9" s="125"/>
      <c r="B9" s="129"/>
      <c r="C9" s="119"/>
      <c r="D9" s="119"/>
      <c r="E9" s="119"/>
      <c r="F9" s="121"/>
      <c r="G9" s="119"/>
      <c r="H9" s="127"/>
    </row>
    <row r="10" spans="1:8" s="29" customFormat="1" ht="13.5" customHeight="1" thickTop="1">
      <c r="A10" s="22" t="s">
        <v>9</v>
      </c>
      <c r="B10" s="97">
        <v>15435</v>
      </c>
      <c r="C10" s="98">
        <v>14655</v>
      </c>
      <c r="D10" s="98">
        <v>780</v>
      </c>
      <c r="E10" s="98">
        <v>722</v>
      </c>
      <c r="F10" s="98">
        <v>347</v>
      </c>
      <c r="G10" s="98">
        <v>16937</v>
      </c>
      <c r="H10" s="99"/>
    </row>
    <row r="11" spans="1:8" s="29" customFormat="1" ht="13.5" customHeight="1">
      <c r="A11" s="23" t="s">
        <v>68</v>
      </c>
      <c r="B11" s="100">
        <v>19</v>
      </c>
      <c r="C11" s="101">
        <v>19</v>
      </c>
      <c r="D11" s="102">
        <v>0</v>
      </c>
      <c r="E11" s="102">
        <v>0</v>
      </c>
      <c r="F11" s="102">
        <v>0</v>
      </c>
      <c r="G11" s="102">
        <v>0</v>
      </c>
      <c r="H11" s="103"/>
    </row>
    <row r="12" spans="1:8" s="29" customFormat="1" ht="13.5" customHeight="1">
      <c r="A12" s="89" t="s">
        <v>1</v>
      </c>
      <c r="B12" s="104">
        <v>15435</v>
      </c>
      <c r="C12" s="105">
        <v>14655</v>
      </c>
      <c r="D12" s="105">
        <f>SUM(D10:D11)</f>
        <v>780</v>
      </c>
      <c r="E12" s="105">
        <f>SUM(E10:E11)</f>
        <v>722</v>
      </c>
      <c r="F12" s="106"/>
      <c r="G12" s="105">
        <f>SUM(G10:G11)</f>
        <v>16937</v>
      </c>
      <c r="H12" s="107"/>
    </row>
    <row r="13" ht="9.75" customHeight="1"/>
    <row r="14" ht="14.25">
      <c r="A14" s="6" t="s">
        <v>10</v>
      </c>
    </row>
    <row r="15" spans="9:12" ht="10.5">
      <c r="I15" s="3" t="s">
        <v>12</v>
      </c>
      <c r="K15" s="3"/>
      <c r="L15" s="3"/>
    </row>
    <row r="16" spans="1:9" ht="13.5" customHeight="1">
      <c r="A16" s="124" t="s">
        <v>0</v>
      </c>
      <c r="B16" s="128" t="s">
        <v>47</v>
      </c>
      <c r="C16" s="120" t="s">
        <v>48</v>
      </c>
      <c r="D16" s="120" t="s">
        <v>49</v>
      </c>
      <c r="E16" s="131" t="s">
        <v>50</v>
      </c>
      <c r="F16" s="120" t="s">
        <v>61</v>
      </c>
      <c r="G16" s="120" t="s">
        <v>11</v>
      </c>
      <c r="H16" s="131" t="s">
        <v>45</v>
      </c>
      <c r="I16" s="126" t="s">
        <v>8</v>
      </c>
    </row>
    <row r="17" spans="1:9" ht="13.5" customHeight="1" thickBot="1">
      <c r="A17" s="125"/>
      <c r="B17" s="129"/>
      <c r="C17" s="119"/>
      <c r="D17" s="119"/>
      <c r="E17" s="132"/>
      <c r="F17" s="121"/>
      <c r="G17" s="121"/>
      <c r="H17" s="133"/>
      <c r="I17" s="127"/>
    </row>
    <row r="18" spans="1:9" s="29" customFormat="1" ht="13.5" customHeight="1" thickTop="1">
      <c r="A18" s="22" t="s">
        <v>69</v>
      </c>
      <c r="B18" s="80">
        <v>4407</v>
      </c>
      <c r="C18" s="25">
        <v>4397</v>
      </c>
      <c r="D18" s="25">
        <v>9</v>
      </c>
      <c r="E18" s="25">
        <v>9</v>
      </c>
      <c r="F18" s="25">
        <v>383</v>
      </c>
      <c r="G18" s="27">
        <v>0</v>
      </c>
      <c r="H18" s="27">
        <v>0</v>
      </c>
      <c r="I18" s="92"/>
    </row>
    <row r="19" spans="1:9" s="29" customFormat="1" ht="13.5" customHeight="1">
      <c r="A19" s="22" t="s">
        <v>70</v>
      </c>
      <c r="B19" s="93">
        <v>3102</v>
      </c>
      <c r="C19" s="94">
        <v>3101</v>
      </c>
      <c r="D19" s="94">
        <v>1</v>
      </c>
      <c r="E19" s="94">
        <v>1</v>
      </c>
      <c r="F19" s="94">
        <v>274</v>
      </c>
      <c r="G19" s="26">
        <v>0</v>
      </c>
      <c r="H19" s="26">
        <v>0</v>
      </c>
      <c r="I19" s="92"/>
    </row>
    <row r="20" spans="1:9" s="29" customFormat="1" ht="13.5" customHeight="1">
      <c r="A20" s="22" t="s">
        <v>71</v>
      </c>
      <c r="B20" s="93">
        <v>2239</v>
      </c>
      <c r="C20" s="94">
        <v>2179</v>
      </c>
      <c r="D20" s="94">
        <v>60</v>
      </c>
      <c r="E20" s="94">
        <v>60</v>
      </c>
      <c r="F20" s="94">
        <v>364</v>
      </c>
      <c r="G20" s="26">
        <v>0</v>
      </c>
      <c r="H20" s="26">
        <v>0</v>
      </c>
      <c r="I20" s="92"/>
    </row>
    <row r="21" spans="1:9" s="29" customFormat="1" ht="13.5" customHeight="1">
      <c r="A21" s="22" t="s">
        <v>72</v>
      </c>
      <c r="B21" s="93">
        <v>1065</v>
      </c>
      <c r="C21" s="94">
        <v>1014</v>
      </c>
      <c r="D21" s="94">
        <v>51</v>
      </c>
      <c r="E21" s="94">
        <v>1056</v>
      </c>
      <c r="F21" s="94">
        <v>124</v>
      </c>
      <c r="G21" s="94">
        <v>5250</v>
      </c>
      <c r="H21" s="94">
        <v>620</v>
      </c>
      <c r="I21" s="92" t="s">
        <v>73</v>
      </c>
    </row>
    <row r="22" spans="1:9" s="29" customFormat="1" ht="13.5" customHeight="1">
      <c r="A22" s="22" t="s">
        <v>74</v>
      </c>
      <c r="B22" s="93">
        <v>1355</v>
      </c>
      <c r="C22" s="94">
        <v>1336</v>
      </c>
      <c r="D22" s="94">
        <v>18</v>
      </c>
      <c r="E22" s="95">
        <v>18</v>
      </c>
      <c r="F22" s="41">
        <v>455</v>
      </c>
      <c r="G22" s="26">
        <v>8776</v>
      </c>
      <c r="H22" s="95">
        <v>6960</v>
      </c>
      <c r="I22" s="92"/>
    </row>
    <row r="23" spans="1:9" s="29" customFormat="1" ht="13.5" customHeight="1">
      <c r="A23" s="23" t="s">
        <v>82</v>
      </c>
      <c r="B23" s="86">
        <v>371</v>
      </c>
      <c r="C23" s="41">
        <v>360</v>
      </c>
      <c r="D23" s="41">
        <v>10</v>
      </c>
      <c r="E23" s="41">
        <v>10</v>
      </c>
      <c r="F23" s="41">
        <v>214</v>
      </c>
      <c r="G23" s="41">
        <v>3665</v>
      </c>
      <c r="H23" s="41">
        <v>2793</v>
      </c>
      <c r="I23" s="87"/>
    </row>
    <row r="24" spans="1:9" s="29" customFormat="1" ht="13.5" customHeight="1">
      <c r="A24" s="89" t="s">
        <v>15</v>
      </c>
      <c r="B24" s="90"/>
      <c r="C24" s="91"/>
      <c r="D24" s="91"/>
      <c r="E24" s="33">
        <f>SUM(E18:E23)</f>
        <v>1154</v>
      </c>
      <c r="F24" s="32"/>
      <c r="G24" s="33">
        <f>SUM(G18:G23)</f>
        <v>17691</v>
      </c>
      <c r="H24" s="33">
        <f>SUM(H18:H23)</f>
        <v>10373</v>
      </c>
      <c r="I24" s="96"/>
    </row>
    <row r="25" ht="10.5">
      <c r="A25" s="1" t="s">
        <v>25</v>
      </c>
    </row>
    <row r="26" ht="10.5">
      <c r="A26" s="1" t="s">
        <v>54</v>
      </c>
    </row>
    <row r="27" ht="10.5">
      <c r="A27" s="1" t="s">
        <v>53</v>
      </c>
    </row>
    <row r="28" ht="10.5">
      <c r="A28" s="1" t="s">
        <v>52</v>
      </c>
    </row>
    <row r="29" ht="9.75" customHeight="1"/>
    <row r="30" ht="14.25">
      <c r="A30" s="6" t="s">
        <v>13</v>
      </c>
    </row>
    <row r="31" spans="9:10" ht="10.5">
      <c r="I31" s="3" t="s">
        <v>12</v>
      </c>
      <c r="J31" s="3"/>
    </row>
    <row r="32" spans="1:9" ht="13.5" customHeight="1">
      <c r="A32" s="124" t="s">
        <v>14</v>
      </c>
      <c r="B32" s="128" t="s">
        <v>47</v>
      </c>
      <c r="C32" s="120" t="s">
        <v>48</v>
      </c>
      <c r="D32" s="120" t="s">
        <v>49</v>
      </c>
      <c r="E32" s="131" t="s">
        <v>50</v>
      </c>
      <c r="F32" s="120" t="s">
        <v>61</v>
      </c>
      <c r="G32" s="120" t="s">
        <v>11</v>
      </c>
      <c r="H32" s="131" t="s">
        <v>46</v>
      </c>
      <c r="I32" s="126" t="s">
        <v>8</v>
      </c>
    </row>
    <row r="33" spans="1:9" ht="13.5" customHeight="1" thickBot="1">
      <c r="A33" s="125"/>
      <c r="B33" s="129"/>
      <c r="C33" s="119"/>
      <c r="D33" s="119"/>
      <c r="E33" s="132"/>
      <c r="F33" s="121"/>
      <c r="G33" s="121"/>
      <c r="H33" s="133"/>
      <c r="I33" s="127"/>
    </row>
    <row r="34" spans="1:9" s="29" customFormat="1" ht="19.5" customHeight="1" thickTop="1">
      <c r="A34" s="22" t="s">
        <v>75</v>
      </c>
      <c r="B34" s="80">
        <v>1323</v>
      </c>
      <c r="C34" s="25">
        <v>1297</v>
      </c>
      <c r="D34" s="25">
        <v>26</v>
      </c>
      <c r="E34" s="27">
        <v>26</v>
      </c>
      <c r="F34" s="26">
        <v>0</v>
      </c>
      <c r="G34" s="27">
        <v>613</v>
      </c>
      <c r="H34" s="25">
        <v>482</v>
      </c>
      <c r="I34" s="81"/>
    </row>
    <row r="35" spans="1:9" s="29" customFormat="1" ht="19.5" customHeight="1">
      <c r="A35" s="82" t="s">
        <v>87</v>
      </c>
      <c r="B35" s="83">
        <v>30889</v>
      </c>
      <c r="C35" s="84">
        <v>30868</v>
      </c>
      <c r="D35" s="84">
        <v>21</v>
      </c>
      <c r="E35" s="84">
        <v>21</v>
      </c>
      <c r="F35" s="84">
        <v>1898</v>
      </c>
      <c r="G35" s="26">
        <v>0</v>
      </c>
      <c r="H35" s="26">
        <v>0</v>
      </c>
      <c r="I35" s="85"/>
    </row>
    <row r="36" spans="1:9" s="29" customFormat="1" ht="19.5" customHeight="1">
      <c r="A36" s="21" t="s">
        <v>88</v>
      </c>
      <c r="B36" s="86">
        <v>343</v>
      </c>
      <c r="C36" s="41">
        <v>339</v>
      </c>
      <c r="D36" s="41">
        <v>4</v>
      </c>
      <c r="E36" s="41">
        <v>4</v>
      </c>
      <c r="F36" s="41">
        <v>12</v>
      </c>
      <c r="G36" s="26">
        <v>0</v>
      </c>
      <c r="H36" s="26">
        <v>0</v>
      </c>
      <c r="I36" s="87"/>
    </row>
    <row r="37" spans="1:9" s="29" customFormat="1" ht="19.5" customHeight="1">
      <c r="A37" s="23" t="s">
        <v>76</v>
      </c>
      <c r="B37" s="86">
        <v>630</v>
      </c>
      <c r="C37" s="41">
        <v>550</v>
      </c>
      <c r="D37" s="41">
        <v>80</v>
      </c>
      <c r="E37" s="41">
        <v>80</v>
      </c>
      <c r="F37" s="26">
        <v>0</v>
      </c>
      <c r="G37" s="88">
        <v>2474</v>
      </c>
      <c r="H37" s="41">
        <v>463</v>
      </c>
      <c r="I37" s="87"/>
    </row>
    <row r="38" spans="1:9" s="29" customFormat="1" ht="19.5" customHeight="1">
      <c r="A38" s="23" t="s">
        <v>77</v>
      </c>
      <c r="B38" s="86">
        <v>93</v>
      </c>
      <c r="C38" s="41">
        <v>81</v>
      </c>
      <c r="D38" s="41">
        <v>12</v>
      </c>
      <c r="E38" s="88">
        <v>6</v>
      </c>
      <c r="F38" s="26">
        <v>0</v>
      </c>
      <c r="G38" s="26">
        <v>0</v>
      </c>
      <c r="H38" s="26">
        <v>0</v>
      </c>
      <c r="I38" s="87"/>
    </row>
    <row r="39" spans="1:9" s="29" customFormat="1" ht="19.5" customHeight="1">
      <c r="A39" s="23" t="s">
        <v>78</v>
      </c>
      <c r="B39" s="86">
        <v>73</v>
      </c>
      <c r="C39" s="41">
        <v>71</v>
      </c>
      <c r="D39" s="41">
        <v>2</v>
      </c>
      <c r="E39" s="41">
        <v>2</v>
      </c>
      <c r="F39" s="26">
        <v>0</v>
      </c>
      <c r="G39" s="26">
        <v>0</v>
      </c>
      <c r="H39" s="26">
        <v>0</v>
      </c>
      <c r="I39" s="87"/>
    </row>
    <row r="40" spans="1:9" s="29" customFormat="1" ht="19.5" customHeight="1">
      <c r="A40" s="23" t="s">
        <v>79</v>
      </c>
      <c r="B40" s="86">
        <v>579</v>
      </c>
      <c r="C40" s="41">
        <v>317</v>
      </c>
      <c r="D40" s="41">
        <v>262</v>
      </c>
      <c r="E40" s="41">
        <v>262</v>
      </c>
      <c r="F40" s="26">
        <v>0</v>
      </c>
      <c r="G40" s="26">
        <v>0</v>
      </c>
      <c r="H40" s="26">
        <v>0</v>
      </c>
      <c r="I40" s="87"/>
    </row>
    <row r="41" spans="1:9" s="29" customFormat="1" ht="13.5" customHeight="1">
      <c r="A41" s="89" t="s">
        <v>16</v>
      </c>
      <c r="B41" s="90"/>
      <c r="C41" s="91"/>
      <c r="D41" s="91"/>
      <c r="E41" s="34">
        <f>SUM(E34:E40)</f>
        <v>401</v>
      </c>
      <c r="F41" s="32"/>
      <c r="G41" s="34">
        <f>SUM(G34:G40)</f>
        <v>3087</v>
      </c>
      <c r="H41" s="33">
        <f>SUM(H34:H40)</f>
        <v>945</v>
      </c>
      <c r="I41" s="35"/>
    </row>
    <row r="42" ht="9.75" customHeight="1">
      <c r="A42" s="2"/>
    </row>
    <row r="43" ht="14.25">
      <c r="A43" s="6" t="s">
        <v>62</v>
      </c>
    </row>
    <row r="44" ht="10.5">
      <c r="J44" s="3" t="s">
        <v>12</v>
      </c>
    </row>
    <row r="45" spans="1:10" ht="13.5" customHeight="1">
      <c r="A45" s="134" t="s">
        <v>17</v>
      </c>
      <c r="B45" s="128" t="s">
        <v>19</v>
      </c>
      <c r="C45" s="120" t="s">
        <v>51</v>
      </c>
      <c r="D45" s="120" t="s">
        <v>20</v>
      </c>
      <c r="E45" s="120" t="s">
        <v>21</v>
      </c>
      <c r="F45" s="120" t="s">
        <v>22</v>
      </c>
      <c r="G45" s="131" t="s">
        <v>23</v>
      </c>
      <c r="H45" s="131" t="s">
        <v>24</v>
      </c>
      <c r="I45" s="131" t="s">
        <v>66</v>
      </c>
      <c r="J45" s="126" t="s">
        <v>8</v>
      </c>
    </row>
    <row r="46" spans="1:10" ht="13.5" customHeight="1" thickBot="1">
      <c r="A46" s="135"/>
      <c r="B46" s="129"/>
      <c r="C46" s="119"/>
      <c r="D46" s="119"/>
      <c r="E46" s="119"/>
      <c r="F46" s="119"/>
      <c r="G46" s="132"/>
      <c r="H46" s="132"/>
      <c r="I46" s="133"/>
      <c r="J46" s="127"/>
    </row>
    <row r="47" spans="1:10" s="29" customFormat="1" ht="13.5" customHeight="1" thickTop="1">
      <c r="A47" s="22" t="s">
        <v>89</v>
      </c>
      <c r="B47" s="24">
        <v>0</v>
      </c>
      <c r="C47" s="25">
        <v>10</v>
      </c>
      <c r="D47" s="25">
        <v>10</v>
      </c>
      <c r="E47" s="26">
        <v>0</v>
      </c>
      <c r="F47" s="26">
        <v>0</v>
      </c>
      <c r="G47" s="27">
        <v>1</v>
      </c>
      <c r="H47" s="26">
        <v>0</v>
      </c>
      <c r="I47" s="27">
        <v>0</v>
      </c>
      <c r="J47" s="28" t="s">
        <v>83</v>
      </c>
    </row>
    <row r="48" spans="1:10" s="29" customFormat="1" ht="13.5" customHeight="1">
      <c r="A48" s="30" t="s">
        <v>18</v>
      </c>
      <c r="B48" s="31"/>
      <c r="C48" s="32"/>
      <c r="D48" s="33">
        <f>SUM(D47)</f>
        <v>10</v>
      </c>
      <c r="E48" s="34">
        <v>0</v>
      </c>
      <c r="F48" s="34">
        <v>0</v>
      </c>
      <c r="G48" s="34">
        <f>SUM(G47)</f>
        <v>1</v>
      </c>
      <c r="H48" s="34">
        <v>0</v>
      </c>
      <c r="I48" s="34">
        <v>0</v>
      </c>
      <c r="J48" s="35" t="s">
        <v>83</v>
      </c>
    </row>
    <row r="49" ht="10.5">
      <c r="A49" s="1" t="s">
        <v>60</v>
      </c>
    </row>
    <row r="50" ht="9.75" customHeight="1"/>
    <row r="51" ht="14.25">
      <c r="A51" s="6" t="s">
        <v>43</v>
      </c>
    </row>
    <row r="52" ht="10.5">
      <c r="D52" s="3" t="s">
        <v>12</v>
      </c>
    </row>
    <row r="53" spans="1:4" ht="21.75" thickBot="1">
      <c r="A53" s="14" t="s">
        <v>36</v>
      </c>
      <c r="B53" s="15" t="s">
        <v>41</v>
      </c>
      <c r="C53" s="16" t="s">
        <v>42</v>
      </c>
      <c r="D53" s="17" t="s">
        <v>55</v>
      </c>
    </row>
    <row r="54" spans="1:4" s="29" customFormat="1" ht="13.5" customHeight="1" thickTop="1">
      <c r="A54" s="36" t="s">
        <v>37</v>
      </c>
      <c r="B54" s="37"/>
      <c r="C54" s="25">
        <v>612</v>
      </c>
      <c r="D54" s="38"/>
    </row>
    <row r="55" spans="1:4" s="29" customFormat="1" ht="13.5" customHeight="1">
      <c r="A55" s="39" t="s">
        <v>38</v>
      </c>
      <c r="B55" s="40"/>
      <c r="C55" s="41">
        <v>371</v>
      </c>
      <c r="D55" s="42"/>
    </row>
    <row r="56" spans="1:4" s="29" customFormat="1" ht="13.5" customHeight="1">
      <c r="A56" s="43" t="s">
        <v>39</v>
      </c>
      <c r="B56" s="44"/>
      <c r="C56" s="45">
        <v>2344</v>
      </c>
      <c r="D56" s="46"/>
    </row>
    <row r="57" spans="1:4" s="29" customFormat="1" ht="13.5" customHeight="1">
      <c r="A57" s="47" t="s">
        <v>40</v>
      </c>
      <c r="B57" s="31"/>
      <c r="C57" s="33">
        <v>3327</v>
      </c>
      <c r="D57" s="48"/>
    </row>
    <row r="58" spans="1:4" s="29" customFormat="1" ht="10.5">
      <c r="A58" s="29" t="s">
        <v>64</v>
      </c>
      <c r="B58" s="49"/>
      <c r="C58" s="49"/>
      <c r="D58" s="49"/>
    </row>
    <row r="59" spans="1:4" ht="9.75" customHeight="1">
      <c r="A59" s="19"/>
      <c r="B59" s="18"/>
      <c r="C59" s="18"/>
      <c r="D59" s="18"/>
    </row>
    <row r="60" ht="14.25">
      <c r="A60" s="6" t="s">
        <v>63</v>
      </c>
    </row>
    <row r="61" ht="10.5" customHeight="1">
      <c r="A61" s="6"/>
    </row>
    <row r="62" spans="1:11" ht="21.75" thickBot="1">
      <c r="A62" s="14" t="s">
        <v>34</v>
      </c>
      <c r="B62" s="15" t="s">
        <v>41</v>
      </c>
      <c r="C62" s="16" t="s">
        <v>42</v>
      </c>
      <c r="D62" s="16" t="s">
        <v>55</v>
      </c>
      <c r="E62" s="20" t="s">
        <v>32</v>
      </c>
      <c r="F62" s="17" t="s">
        <v>33</v>
      </c>
      <c r="G62" s="122" t="s">
        <v>44</v>
      </c>
      <c r="H62" s="123"/>
      <c r="I62" s="15" t="s">
        <v>41</v>
      </c>
      <c r="J62" s="16" t="s">
        <v>42</v>
      </c>
      <c r="K62" s="17" t="s">
        <v>55</v>
      </c>
    </row>
    <row r="63" spans="1:11" s="29" customFormat="1" ht="13.5" customHeight="1" thickTop="1">
      <c r="A63" s="36" t="s">
        <v>26</v>
      </c>
      <c r="B63" s="50">
        <v>7.33</v>
      </c>
      <c r="C63" s="51">
        <v>7.02</v>
      </c>
      <c r="D63" s="51">
        <f>C63-B63</f>
        <v>-0.3100000000000005</v>
      </c>
      <c r="E63" s="52" t="s">
        <v>80</v>
      </c>
      <c r="F63" s="53" t="s">
        <v>85</v>
      </c>
      <c r="G63" s="114" t="s">
        <v>72</v>
      </c>
      <c r="H63" s="115"/>
      <c r="I63" s="54"/>
      <c r="J63" s="55">
        <v>115</v>
      </c>
      <c r="K63" s="56"/>
    </row>
    <row r="64" spans="1:11" s="29" customFormat="1" ht="13.5" customHeight="1">
      <c r="A64" s="39" t="s">
        <v>27</v>
      </c>
      <c r="B64" s="57"/>
      <c r="C64" s="58">
        <v>18.26</v>
      </c>
      <c r="D64" s="59"/>
      <c r="E64" s="60" t="s">
        <v>81</v>
      </c>
      <c r="F64" s="61" t="s">
        <v>86</v>
      </c>
      <c r="G64" s="112" t="s">
        <v>74</v>
      </c>
      <c r="H64" s="113"/>
      <c r="I64" s="57"/>
      <c r="J64" s="62">
        <v>5.9</v>
      </c>
      <c r="K64" s="63"/>
    </row>
    <row r="65" spans="1:11" s="29" customFormat="1" ht="13.5" customHeight="1">
      <c r="A65" s="39" t="s">
        <v>28</v>
      </c>
      <c r="B65" s="64">
        <v>11.1</v>
      </c>
      <c r="C65" s="62">
        <v>12.2</v>
      </c>
      <c r="D65" s="62">
        <f>C65-B65</f>
        <v>1.0999999999999996</v>
      </c>
      <c r="E65" s="65">
        <v>25</v>
      </c>
      <c r="F65" s="66">
        <v>35</v>
      </c>
      <c r="G65" s="112" t="s">
        <v>82</v>
      </c>
      <c r="H65" s="113"/>
      <c r="I65" s="57"/>
      <c r="J65" s="62">
        <v>13.7</v>
      </c>
      <c r="K65" s="63"/>
    </row>
    <row r="66" spans="1:11" s="29" customFormat="1" ht="13.5" customHeight="1">
      <c r="A66" s="39" t="s">
        <v>29</v>
      </c>
      <c r="B66" s="67"/>
      <c r="C66" s="62">
        <v>158</v>
      </c>
      <c r="D66" s="68"/>
      <c r="E66" s="65">
        <v>350</v>
      </c>
      <c r="F66" s="69"/>
      <c r="G66" s="112"/>
      <c r="H66" s="113"/>
      <c r="I66" s="57"/>
      <c r="J66" s="62"/>
      <c r="K66" s="63"/>
    </row>
    <row r="67" spans="1:11" s="29" customFormat="1" ht="13.5" customHeight="1">
      <c r="A67" s="39" t="s">
        <v>30</v>
      </c>
      <c r="B67" s="70">
        <v>0.61</v>
      </c>
      <c r="C67" s="58">
        <v>0.63</v>
      </c>
      <c r="D67" s="58">
        <f>C67-B67</f>
        <v>0.020000000000000018</v>
      </c>
      <c r="E67" s="71"/>
      <c r="F67" s="72"/>
      <c r="G67" s="112"/>
      <c r="H67" s="113"/>
      <c r="I67" s="57"/>
      <c r="J67" s="62"/>
      <c r="K67" s="63"/>
    </row>
    <row r="68" spans="1:11" s="29" customFormat="1" ht="13.5" customHeight="1">
      <c r="A68" s="73" t="s">
        <v>31</v>
      </c>
      <c r="B68" s="74">
        <v>90.4</v>
      </c>
      <c r="C68" s="75">
        <v>90.4</v>
      </c>
      <c r="D68" s="75">
        <f>C68-B68</f>
        <v>0</v>
      </c>
      <c r="E68" s="76"/>
      <c r="F68" s="77"/>
      <c r="G68" s="116"/>
      <c r="H68" s="117"/>
      <c r="I68" s="78"/>
      <c r="J68" s="75"/>
      <c r="K68" s="79"/>
    </row>
    <row r="69" s="29" customFormat="1" ht="10.5">
      <c r="A69" s="29" t="s">
        <v>65</v>
      </c>
    </row>
    <row r="70" s="29" customFormat="1" ht="10.5">
      <c r="A70" s="29" t="s">
        <v>84</v>
      </c>
    </row>
  </sheetData>
  <sheetProtection/>
  <mergeCells count="43">
    <mergeCell ref="A32:A33"/>
    <mergeCell ref="B32:B33"/>
    <mergeCell ref="C32:C33"/>
    <mergeCell ref="A45:A46"/>
    <mergeCell ref="B45:B46"/>
    <mergeCell ref="C45:C46"/>
    <mergeCell ref="D45:D46"/>
    <mergeCell ref="E45:E46"/>
    <mergeCell ref="H45:H46"/>
    <mergeCell ref="J45:J46"/>
    <mergeCell ref="F45:F46"/>
    <mergeCell ref="G45:G46"/>
    <mergeCell ref="I45:I46"/>
    <mergeCell ref="D32:D33"/>
    <mergeCell ref="E32:E33"/>
    <mergeCell ref="I16:I17"/>
    <mergeCell ref="D16:D17"/>
    <mergeCell ref="E16:E17"/>
    <mergeCell ref="F16:F17"/>
    <mergeCell ref="H32:H33"/>
    <mergeCell ref="I32:I33"/>
    <mergeCell ref="G32:G33"/>
    <mergeCell ref="H16:H17"/>
    <mergeCell ref="A8:A9"/>
    <mergeCell ref="H8:H9"/>
    <mergeCell ref="A16:A17"/>
    <mergeCell ref="B16:B17"/>
    <mergeCell ref="C16:C17"/>
    <mergeCell ref="D8:D9"/>
    <mergeCell ref="C8:C9"/>
    <mergeCell ref="E8:E9"/>
    <mergeCell ref="B8:B9"/>
    <mergeCell ref="G16:G17"/>
    <mergeCell ref="G8:G9"/>
    <mergeCell ref="F8:F9"/>
    <mergeCell ref="G62:H62"/>
    <mergeCell ref="F32:F33"/>
    <mergeCell ref="G64:H64"/>
    <mergeCell ref="G63:H63"/>
    <mergeCell ref="G68:H68"/>
    <mergeCell ref="G67:H67"/>
    <mergeCell ref="G66:H66"/>
    <mergeCell ref="G65:H65"/>
  </mergeCells>
  <printOptions/>
  <pageMargins left="0.4330708661417323" right="0.3937007874015748" top="0.71" bottom="0.3" header="0.45" footer="0.2"/>
  <pageSetup horizontalDpi="300" verticalDpi="300" orientation="portrait" paperSize="9" scale="89" r:id="rId1"/>
  <rowBreaks count="1" manualBreakCount="1">
    <brk id="59"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cp:lastModifiedBy>
  <cp:lastPrinted>2009-03-11T04:16:37Z</cp:lastPrinted>
  <dcterms:created xsi:type="dcterms:W3CDTF">1997-01-08T22:48:59Z</dcterms:created>
  <dcterms:modified xsi:type="dcterms:W3CDTF">2009-03-17T06:49:54Z</dcterms:modified>
  <cp:category/>
  <cp:version/>
  <cp:contentType/>
  <cp:contentStatus/>
</cp:coreProperties>
</file>