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15"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<sst xmlns="http://schemas.openxmlformats.org/spreadsheetml/2006/main" count="122" uniqueCount="91">
  <si>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</si>
  <si>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</si>
  <si>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</si>
  <si>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</si>
  <si>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</si>
  <si>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</si>
  <si>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</si>
  <si>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</si>
  <si>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</si>
  <si>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</si>
  <si>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</si>
  <si>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</si>
  <si>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</si>
  <si>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</si>
  <si>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</si>
  <si>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</si>
  <si>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</si>
  <si>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</si>
  <si>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</si>
  <si>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</si>
  <si>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</si>
  <si>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</si>
  <si>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</si>
  <si>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</si>
  <si>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</si>
  <si>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</si>
  <si>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</si>
  <si>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</si>
  <si>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</si>
  <si>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</si>
  <si>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</si>
  <si>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</si>
  <si>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</si>
  <si>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</si>
  <si>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</si>
  <si>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</si>
  <si>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</si>
  <si>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</si>
  <si>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</si>
  <si>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</si>
  <si>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</si>
  <si>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</si>
  <si>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</si>
  <si>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</si>
  <si>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</si>
  <si>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</si>
  <si>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</si>
  <si>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</si>
  <si>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</si>
  <si>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</si>
  <si>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</si>
  <si>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</si>
  <si>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</si>
  <si>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</si>
  <si>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</si>
  <si>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</si>
  <si>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</si>
  <si>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</si>
  <si>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</si>
  <si>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</si>
  <si>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</si>
  <si>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</si>
  <si>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</si>
  <si>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</si>
  <si>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</si>
  <si>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</si>
  <si>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境　町</t>
  </si>
  <si>
    <t>境町一般会計</t>
  </si>
  <si>
    <t>坂東市外２か町公平委員会特別会計</t>
  </si>
  <si>
    <t>－</t>
  </si>
  <si>
    <t>境町水道事業会計</t>
  </si>
  <si>
    <t>境町公共下水道事業特別会計</t>
  </si>
  <si>
    <t>境町農業集落排水事業特別会計</t>
  </si>
  <si>
    <t>境町国民健康保険事業特別会計</t>
  </si>
  <si>
    <t>境町老人保健医療事業特別会計</t>
  </si>
  <si>
    <t>境町介護保険事業特別会計</t>
  </si>
  <si>
    <t>法適用事業</t>
  </si>
  <si>
    <t>境町土地開発公社</t>
  </si>
  <si>
    <t>（財）境町開発公社</t>
  </si>
  <si>
    <t>さしま環境管理事務組合　　　               　　　　　（一般会計）</t>
  </si>
  <si>
    <t>さしま環境管理事務組合　　　　　　  　     　　　　　　（ごみ処理施設建設用地取得事業特別会計)</t>
  </si>
  <si>
    <t>さしま環境管理事務組合　　　　　　　　　　　　　　　　（清水丘聖地霊園管理事業特別会計)</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</si>
  <si>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</si>
  <si>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</si>
  <si>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</si>
  <si>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茨城西南地方広域市町村圏事務組合　　　　　　　（特殊湛水防除事業特別会計）</t>
  </si>
  <si>
    <t>茨城県市町村総合事務組合　　　　　　　　　　　　　（一般会計）</t>
  </si>
  <si>
    <t>茨城県市町村総合事務組合　　　　　　　　　　　　　（県民交通災害共済事業特別会計）</t>
  </si>
  <si>
    <t>茨城県租税債権管理機構　　　　　　　　　　　　　　　（一般会計）</t>
  </si>
  <si>
    <t>茨城県後期高齢者医療広域連合　　　　　　　　　　（一般会計）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</si>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</sst>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thin"/>
      <top style="hair"/>
      <bottom style="hair"/>
    </border>
    <border>
      <left style="hair"/>
      <right style="thin"/>
      <top>
        <color indexed="63"/>
      </top>
      <bottom style="hair"/>
    </border>
    <border>
      <left style="hair"/>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thin"/>
      <right>
        <color indexed="63"/>
      </right>
      <top style="double"/>
      <bottom style="hair"/>
    </border>
    <border>
      <left>
        <color indexed="63"/>
      </left>
      <right style="thin"/>
      <top style="double"/>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2" fillId="0" borderId="21" xfId="0" applyFont="1" applyFill="1" applyBorder="1" applyAlignment="1">
      <alignment horizontal="left" vertical="center" shrinkToFit="1"/>
    </xf>
    <xf numFmtId="0" fontId="2" fillId="25" borderId="22" xfId="0" applyFont="1" applyFill="1" applyBorder="1" applyAlignment="1">
      <alignment horizontal="center" vertical="center"/>
    </xf>
    <xf numFmtId="0" fontId="2" fillId="25" borderId="23" xfId="0" applyFont="1" applyFill="1" applyBorder="1" applyAlignment="1">
      <alignment horizontal="center" vertical="center"/>
    </xf>
    <xf numFmtId="0" fontId="2" fillId="25" borderId="24" xfId="0" applyFont="1" applyFill="1" applyBorder="1" applyAlignment="1">
      <alignment horizontal="center" vertical="center" wrapText="1"/>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xf>
    <xf numFmtId="0" fontId="2" fillId="25" borderId="22" xfId="0" applyFont="1" applyFill="1" applyBorder="1" applyAlignment="1">
      <alignment horizontal="center" vertical="center" shrinkToFit="1"/>
    </xf>
    <xf numFmtId="0" fontId="2" fillId="25" borderId="23" xfId="0" applyFont="1" applyFill="1" applyBorder="1" applyAlignment="1">
      <alignment horizontal="center" vertical="center" shrinkToFit="1"/>
    </xf>
    <xf numFmtId="0" fontId="1" fillId="25" borderId="26" xfId="0" applyFont="1" applyFill="1" applyBorder="1" applyAlignment="1">
      <alignment horizontal="center" vertical="center" wrapText="1"/>
    </xf>
    <xf numFmtId="0" fontId="1" fillId="25" borderId="27" xfId="0" applyFont="1" applyFill="1" applyBorder="1" applyAlignment="1">
      <alignment horizontal="center" vertical="center"/>
    </xf>
    <xf numFmtId="0" fontId="2" fillId="25" borderId="28" xfId="0" applyFont="1" applyFill="1" applyBorder="1" applyAlignment="1">
      <alignment horizontal="center" vertical="center"/>
    </xf>
    <xf numFmtId="0" fontId="2" fillId="25" borderId="29" xfId="0" applyFont="1" applyFill="1" applyBorder="1" applyAlignment="1">
      <alignment horizontal="center" vertical="center"/>
    </xf>
    <xf numFmtId="0" fontId="1" fillId="25" borderId="27"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26" xfId="0" applyFont="1" applyFill="1" applyBorder="1" applyAlignment="1">
      <alignment horizontal="center" vertical="center"/>
    </xf>
    <xf numFmtId="0" fontId="2" fillId="25" borderId="24" xfId="0" applyFont="1" applyFill="1" applyBorder="1" applyAlignment="1">
      <alignment horizontal="center" vertical="center"/>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xf>
    <xf numFmtId="0" fontId="2" fillId="0" borderId="0" xfId="0" applyFont="1" applyFill="1" applyAlignment="1">
      <alignment vertical="center"/>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0" fontId="1" fillId="0" borderId="19" xfId="0" applyFont="1" applyFill="1" applyBorder="1" applyAlignment="1">
      <alignment vertical="center" wrapText="1"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0" fontId="2" fillId="0" borderId="20" xfId="0" applyFont="1" applyFill="1" applyBorder="1" applyAlignment="1">
      <alignment vertical="center" shrinkToFit="1"/>
    </xf>
    <xf numFmtId="0" fontId="2" fillId="0" borderId="40" xfId="0" applyFont="1" applyFill="1" applyBorder="1" applyAlignment="1">
      <alignment horizontal="center" vertical="center"/>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0" fontId="2" fillId="0" borderId="44" xfId="0"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6" xfId="0" applyNumberFormat="1" applyFont="1" applyFill="1" applyBorder="1" applyAlignment="1">
      <alignment horizontal="righ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9" xfId="0" applyNumberFormat="1" applyFont="1" applyFill="1" applyBorder="1" applyAlignment="1">
      <alignment horizontal="righ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horizontal="center" vertical="center" shrinkToFit="1"/>
    </xf>
    <xf numFmtId="176" fontId="2" fillId="0" borderId="43" xfId="0" applyNumberFormat="1"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1" fillId="0" borderId="17" xfId="0" applyFont="1" applyFill="1" applyBorder="1" applyAlignment="1">
      <alignment horizontal="center" vertical="center" wrapText="1" shrinkToFit="1"/>
    </xf>
    <xf numFmtId="176" fontId="2" fillId="0" borderId="51" xfId="0" applyNumberFormat="1" applyFont="1" applyFill="1" applyBorder="1" applyAlignment="1">
      <alignment vertical="center" shrinkToFit="1"/>
    </xf>
    <xf numFmtId="0" fontId="1" fillId="0" borderId="21" xfId="0" applyFont="1" applyFill="1" applyBorder="1" applyAlignment="1">
      <alignment horizontal="center" vertical="center" wrapText="1" shrinkToFit="1"/>
    </xf>
    <xf numFmtId="0" fontId="1" fillId="0" borderId="52" xfId="0" applyFont="1" applyFill="1" applyBorder="1" applyAlignment="1">
      <alignment horizontal="center" vertical="center" wrapText="1"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44" xfId="0" applyNumberFormat="1" applyFont="1" applyFill="1" applyBorder="1" applyAlignment="1">
      <alignment horizontal="center" vertical="center" shrinkToFit="1"/>
    </xf>
    <xf numFmtId="176" fontId="2" fillId="0" borderId="46" xfId="0" applyNumberFormat="1" applyFont="1" applyFill="1" applyBorder="1" applyAlignment="1">
      <alignment horizontal="center" vertical="center" shrinkToFit="1"/>
    </xf>
    <xf numFmtId="0" fontId="2" fillId="0" borderId="40" xfId="0" applyFont="1" applyFill="1" applyBorder="1" applyAlignment="1">
      <alignment horizontal="center" vertical="center" shrinkToFit="1"/>
    </xf>
    <xf numFmtId="176" fontId="2" fillId="0" borderId="50" xfId="0" applyNumberFormat="1" applyFont="1" applyFill="1" applyBorder="1" applyAlignment="1">
      <alignment vertical="center" shrinkToFit="1"/>
    </xf>
    <xf numFmtId="0" fontId="2" fillId="0" borderId="17" xfId="0" applyFont="1" applyFill="1" applyBorder="1" applyAlignment="1">
      <alignment horizontal="distributed" vertical="center" inden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0" fontId="2" fillId="0" borderId="18" xfId="0" applyFont="1" applyFill="1" applyBorder="1" applyAlignment="1">
      <alignment horizontal="distributed" vertical="center" inden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52" xfId="0" applyFont="1" applyFill="1" applyBorder="1" applyAlignment="1">
      <alignment horizontal="center" vertical="center"/>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0" fontId="2" fillId="0" borderId="40" xfId="0" applyFont="1" applyFill="1" applyBorder="1" applyAlignment="1">
      <alignment horizontal="distributed" vertical="center" indent="1"/>
    </xf>
    <xf numFmtId="176" fontId="2" fillId="0" borderId="62" xfId="0" applyNumberFormat="1" applyFont="1" applyFill="1" applyBorder="1" applyAlignment="1">
      <alignment vertical="center" shrinkToFit="1"/>
    </xf>
    <xf numFmtId="178" fontId="2" fillId="0" borderId="63" xfId="0" applyNumberFormat="1" applyFont="1" applyFill="1" applyBorder="1" applyAlignment="1">
      <alignment horizontal="right" vertical="center" shrinkToFit="1"/>
    </xf>
    <xf numFmtId="178" fontId="2" fillId="0" borderId="37" xfId="0" applyNumberFormat="1" applyFont="1" applyFill="1" applyBorder="1" applyAlignment="1">
      <alignment horizontal="right" vertical="center" shrinkToFit="1"/>
    </xf>
    <xf numFmtId="182" fontId="2" fillId="0" borderId="37" xfId="0" applyNumberFormat="1" applyFont="1" applyFill="1" applyBorder="1" applyAlignment="1">
      <alignment horizontal="right" vertical="center"/>
    </xf>
    <xf numFmtId="182" fontId="2" fillId="0" borderId="19" xfId="0" applyNumberFormat="1" applyFont="1" applyFill="1" applyBorder="1" applyAlignment="1">
      <alignment horizontal="right" vertical="center"/>
    </xf>
    <xf numFmtId="0" fontId="2" fillId="0" borderId="64" xfId="0" applyFont="1" applyFill="1" applyBorder="1" applyAlignment="1">
      <alignment vertical="center" shrinkToFit="1"/>
    </xf>
    <xf numFmtId="0" fontId="2" fillId="0" borderId="65" xfId="0" applyFont="1" applyFill="1" applyBorder="1" applyAlignment="1">
      <alignment vertical="center" shrinkToFit="1"/>
    </xf>
    <xf numFmtId="178" fontId="2" fillId="0" borderId="56" xfId="0" applyNumberFormat="1" applyFont="1" applyFill="1" applyBorder="1" applyAlignment="1">
      <alignment horizontal="center" vertical="center" shrinkToFit="1"/>
    </xf>
    <xf numFmtId="179" fontId="2" fillId="0" borderId="46" xfId="0" applyNumberFormat="1" applyFont="1" applyFill="1" applyBorder="1" applyAlignment="1">
      <alignment horizontal="right" vertical="center" shrinkToFit="1"/>
    </xf>
    <xf numFmtId="178" fontId="2" fillId="0" borderId="57" xfId="0" applyNumberFormat="1" applyFont="1" applyFill="1" applyBorder="1" applyAlignment="1">
      <alignment horizontal="center" vertical="center" shrinkToFit="1"/>
    </xf>
    <xf numFmtId="178" fontId="2" fillId="0" borderId="58" xfId="0" applyNumberFormat="1" applyFont="1" applyFill="1" applyBorder="1" applyAlignment="1">
      <alignment horizontal="right" vertical="center" shrinkToFit="1"/>
    </xf>
    <xf numFmtId="178" fontId="2" fillId="0" borderId="39" xfId="0" applyNumberFormat="1" applyFont="1" applyFill="1" applyBorder="1" applyAlignment="1">
      <alignment horizontal="right" vertical="center" shrinkToFit="1"/>
    </xf>
    <xf numFmtId="178" fontId="2" fillId="0" borderId="66" xfId="0" applyNumberFormat="1" applyFont="1" applyFill="1" applyBorder="1" applyAlignment="1">
      <alignment horizontal="right" vertical="center" shrinkToFit="1"/>
    </xf>
    <xf numFmtId="182" fontId="2" fillId="0" borderId="39" xfId="0" applyNumberFormat="1" applyFont="1" applyFill="1" applyBorder="1" applyAlignment="1">
      <alignment horizontal="right" vertical="center"/>
    </xf>
    <xf numFmtId="182" fontId="2" fillId="0" borderId="20" xfId="0" applyNumberFormat="1" applyFont="1" applyFill="1" applyBorder="1" applyAlignment="1">
      <alignment horizontal="right" vertical="center"/>
    </xf>
    <xf numFmtId="0" fontId="2" fillId="0" borderId="67" xfId="0" applyFont="1" applyFill="1" applyBorder="1" applyAlignment="1">
      <alignment vertical="center" shrinkToFit="1"/>
    </xf>
    <xf numFmtId="0" fontId="2" fillId="0" borderId="68" xfId="0" applyFont="1" applyFill="1" applyBorder="1" applyAlignment="1">
      <alignment vertical="center" shrinkToFit="1"/>
    </xf>
    <xf numFmtId="178" fontId="2" fillId="0" borderId="58" xfId="0" applyNumberFormat="1" applyFont="1" applyFill="1" applyBorder="1" applyAlignment="1">
      <alignment horizontal="center" vertical="center" shrinkToFit="1"/>
    </xf>
    <xf numFmtId="179" fontId="2" fillId="0" borderId="39" xfId="0" applyNumberFormat="1" applyFont="1" applyFill="1" applyBorder="1" applyAlignment="1">
      <alignment horizontal="right" vertical="center" shrinkToFit="1"/>
    </xf>
    <xf numFmtId="178" fontId="2" fillId="0" borderId="59" xfId="0" applyNumberFormat="1" applyFont="1" applyFill="1" applyBorder="1" applyAlignment="1">
      <alignment horizontal="center" vertical="center" shrinkToFit="1"/>
    </xf>
    <xf numFmtId="179" fontId="2" fillId="0" borderId="69" xfId="0" applyNumberFormat="1" applyFont="1" applyFill="1" applyBorder="1" applyAlignment="1">
      <alignment horizontal="right" vertical="center" shrinkToFit="1"/>
    </xf>
    <xf numFmtId="181" fontId="2" fillId="0" borderId="39" xfId="0" applyNumberFormat="1" applyFont="1" applyFill="1" applyBorder="1" applyAlignment="1">
      <alignment horizontal="right" vertical="center"/>
    </xf>
    <xf numFmtId="181" fontId="2" fillId="0" borderId="20" xfId="0" applyNumberFormat="1" applyFont="1" applyFill="1" applyBorder="1" applyAlignment="1">
      <alignment horizontal="right" vertical="center"/>
    </xf>
    <xf numFmtId="179" fontId="2" fillId="0" borderId="58" xfId="0" applyNumberFormat="1" applyFont="1" applyFill="1" applyBorder="1" applyAlignment="1">
      <alignment horizontal="right" vertical="center" shrinkToFit="1"/>
    </xf>
    <xf numFmtId="179" fontId="2" fillId="0" borderId="66" xfId="0" applyNumberFormat="1" applyFont="1" applyFill="1" applyBorder="1" applyAlignment="1">
      <alignment horizontal="right" vertical="center" shrinkToFit="1"/>
    </xf>
    <xf numFmtId="181" fontId="2" fillId="0" borderId="59" xfId="0" applyNumberFormat="1" applyFont="1" applyFill="1" applyBorder="1" applyAlignment="1">
      <alignment horizontal="right"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78" fontId="2" fillId="0" borderId="69" xfId="0" applyNumberFormat="1" applyFont="1" applyFill="1" applyBorder="1" applyAlignment="1">
      <alignment horizontal="right" vertical="center" shrinkToFit="1"/>
    </xf>
    <xf numFmtId="181" fontId="2" fillId="0" borderId="66" xfId="0" applyNumberFormat="1" applyFont="1" applyFill="1" applyBorder="1" applyAlignment="1">
      <alignment vertical="center"/>
    </xf>
    <xf numFmtId="181" fontId="2" fillId="0" borderId="59" xfId="0" applyNumberFormat="1" applyFont="1" applyFill="1" applyBorder="1" applyAlignment="1">
      <alignment vertical="center"/>
    </xf>
    <xf numFmtId="0" fontId="2" fillId="0" borderId="52" xfId="0" applyFont="1" applyFill="1" applyBorder="1" applyAlignment="1">
      <alignment horizontal="distributed" vertical="center" indent="1"/>
    </xf>
    <xf numFmtId="179" fontId="2" fillId="0" borderId="70" xfId="0" applyNumberFormat="1" applyFont="1" applyFill="1" applyBorder="1" applyAlignment="1">
      <alignment horizontal="right" vertical="center" shrinkToFit="1"/>
    </xf>
    <xf numFmtId="179" fontId="2" fillId="0" borderId="54" xfId="0" applyNumberFormat="1" applyFont="1" applyFill="1" applyBorder="1" applyAlignment="1">
      <alignment horizontal="right" vertical="center" shrinkToFit="1"/>
    </xf>
    <xf numFmtId="181" fontId="2" fillId="0" borderId="71" xfId="0" applyNumberFormat="1" applyFont="1" applyFill="1" applyBorder="1" applyAlignment="1">
      <alignment vertical="center"/>
    </xf>
    <xf numFmtId="181" fontId="2" fillId="0" borderId="61" xfId="0" applyNumberFormat="1" applyFont="1" applyFill="1" applyBorder="1" applyAlignment="1">
      <alignment vertical="center"/>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178" fontId="2" fillId="0" borderId="60"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75" zoomScaleNormal="115" zoomScaleSheetLayoutView="75" zoomScalePageLayoutView="0" workbookViewId="0" topLeftCell="A1">
      <selection activeCell="J9" sqref="J9"/>
    </sheetView>
  </sheetViews>
  <sheetFormatPr defaultColWidth="9.00390625" defaultRowHeight="13.5" customHeight="1"/>
  <cols>
    <col min="1" max="1" width="20.875" style="1" customWidth="1"/>
    <col min="2" max="11" width="8.625" style="1" customWidth="1"/>
    <col min="1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66</v>
      </c>
      <c r="B4" s="10"/>
      <c r="G4" s="12" t="s">
        <v>55</v>
      </c>
      <c r="H4" s="13" t="s">
        <v>56</v>
      </c>
      <c r="I4" s="8" t="s">
        <v>57</v>
      </c>
      <c r="J4" s="11" t="s">
        <v>58</v>
      </c>
    </row>
    <row r="5" spans="7:10" s="44" customFormat="1" ht="13.5" customHeight="1" thickTop="1">
      <c r="G5" s="45">
        <v>3953</v>
      </c>
      <c r="H5" s="46">
        <v>1215</v>
      </c>
      <c r="I5" s="47">
        <v>256</v>
      </c>
      <c r="J5" s="48">
        <v>5424</v>
      </c>
    </row>
    <row r="6" ht="14.25">
      <c r="A6" s="6" t="s">
        <v>2</v>
      </c>
    </row>
    <row r="7" spans="8:9" ht="10.5">
      <c r="H7" s="3" t="s">
        <v>11</v>
      </c>
      <c r="I7" s="3"/>
    </row>
    <row r="8" spans="1:8" ht="13.5" customHeight="1">
      <c r="A8" s="26" t="s">
        <v>0</v>
      </c>
      <c r="B8" s="41" t="s">
        <v>3</v>
      </c>
      <c r="C8" s="40" t="s">
        <v>4</v>
      </c>
      <c r="D8" s="40" t="s">
        <v>5</v>
      </c>
      <c r="E8" s="40" t="s">
        <v>6</v>
      </c>
      <c r="F8" s="30" t="s">
        <v>60</v>
      </c>
      <c r="G8" s="40" t="s">
        <v>7</v>
      </c>
      <c r="H8" s="36" t="s">
        <v>8</v>
      </c>
    </row>
    <row r="9" spans="1:8" ht="13.5" customHeight="1" thickBot="1">
      <c r="A9" s="27"/>
      <c r="B9" s="29"/>
      <c r="C9" s="31"/>
      <c r="D9" s="31"/>
      <c r="E9" s="31"/>
      <c r="F9" s="39"/>
      <c r="G9" s="31"/>
      <c r="H9" s="37"/>
    </row>
    <row r="10" spans="1:8" s="44" customFormat="1" ht="21" customHeight="1" thickTop="1">
      <c r="A10" s="21" t="s">
        <v>67</v>
      </c>
      <c r="B10" s="49">
        <v>7237</v>
      </c>
      <c r="C10" s="50">
        <v>7037</v>
      </c>
      <c r="D10" s="50">
        <f>B10-C10</f>
        <v>200</v>
      </c>
      <c r="E10" s="50">
        <v>200</v>
      </c>
      <c r="F10" s="50">
        <v>98</v>
      </c>
      <c r="G10" s="50">
        <v>9507</v>
      </c>
      <c r="H10" s="51"/>
    </row>
    <row r="11" spans="1:8" s="44" customFormat="1" ht="21" customHeight="1">
      <c r="A11" s="22" t="s">
        <v>68</v>
      </c>
      <c r="B11" s="52">
        <v>1</v>
      </c>
      <c r="C11" s="53">
        <v>1</v>
      </c>
      <c r="D11" s="53">
        <f>B11-C11</f>
        <v>0</v>
      </c>
      <c r="E11" s="53">
        <v>0</v>
      </c>
      <c r="F11" s="53">
        <v>0</v>
      </c>
      <c r="G11" s="53">
        <v>0</v>
      </c>
      <c r="H11" s="54"/>
    </row>
    <row r="12" spans="1:8" s="44" customFormat="1" ht="21" customHeight="1">
      <c r="A12" s="55" t="s">
        <v>1</v>
      </c>
      <c r="B12" s="56">
        <v>7238</v>
      </c>
      <c r="C12" s="57">
        <v>7038</v>
      </c>
      <c r="D12" s="57">
        <v>200</v>
      </c>
      <c r="E12" s="57">
        <v>200</v>
      </c>
      <c r="F12" s="58"/>
      <c r="G12" s="57">
        <v>9507</v>
      </c>
      <c r="H12" s="59"/>
    </row>
    <row r="13" ht="9.75" customHeight="1"/>
    <row r="14" ht="14.25">
      <c r="A14" s="6" t="s">
        <v>9</v>
      </c>
    </row>
    <row r="15" spans="9:12" ht="10.5">
      <c r="I15" s="3" t="s">
        <v>11</v>
      </c>
      <c r="K15" s="3"/>
      <c r="L15" s="3"/>
    </row>
    <row r="16" spans="1:9" ht="13.5" customHeight="1">
      <c r="A16" s="26" t="s">
        <v>0</v>
      </c>
      <c r="B16" s="28" t="s">
        <v>46</v>
      </c>
      <c r="C16" s="30" t="s">
        <v>47</v>
      </c>
      <c r="D16" s="30" t="s">
        <v>48</v>
      </c>
      <c r="E16" s="34" t="s">
        <v>49</v>
      </c>
      <c r="F16" s="30" t="s">
        <v>60</v>
      </c>
      <c r="G16" s="30" t="s">
        <v>10</v>
      </c>
      <c r="H16" s="34" t="s">
        <v>44</v>
      </c>
      <c r="I16" s="36" t="s">
        <v>8</v>
      </c>
    </row>
    <row r="17" spans="1:9" ht="13.5" customHeight="1" thickBot="1">
      <c r="A17" s="27"/>
      <c r="B17" s="29"/>
      <c r="C17" s="31"/>
      <c r="D17" s="31"/>
      <c r="E17" s="35"/>
      <c r="F17" s="39"/>
      <c r="G17" s="39"/>
      <c r="H17" s="38"/>
      <c r="I17" s="37"/>
    </row>
    <row r="18" spans="1:9" s="44" customFormat="1" ht="21" customHeight="1" thickTop="1">
      <c r="A18" s="21" t="s">
        <v>73</v>
      </c>
      <c r="B18" s="60">
        <v>2930</v>
      </c>
      <c r="C18" s="61">
        <v>2912</v>
      </c>
      <c r="D18" s="61">
        <f aca="true" t="shared" si="0" ref="D18:D23">B18-C18</f>
        <v>18</v>
      </c>
      <c r="E18" s="61">
        <v>18</v>
      </c>
      <c r="F18" s="61">
        <v>177</v>
      </c>
      <c r="G18" s="62">
        <v>0</v>
      </c>
      <c r="H18" s="62">
        <v>0</v>
      </c>
      <c r="I18" s="23"/>
    </row>
    <row r="19" spans="1:9" s="44" customFormat="1" ht="21" customHeight="1">
      <c r="A19" s="22" t="s">
        <v>74</v>
      </c>
      <c r="B19" s="63">
        <v>1581</v>
      </c>
      <c r="C19" s="64">
        <v>1580</v>
      </c>
      <c r="D19" s="64">
        <f t="shared" si="0"/>
        <v>1</v>
      </c>
      <c r="E19" s="64">
        <v>1</v>
      </c>
      <c r="F19" s="64">
        <v>143</v>
      </c>
      <c r="G19" s="65">
        <v>0</v>
      </c>
      <c r="H19" s="65">
        <v>0</v>
      </c>
      <c r="I19" s="24"/>
    </row>
    <row r="20" spans="1:9" s="44" customFormat="1" ht="21" customHeight="1">
      <c r="A20" s="22" t="s">
        <v>75</v>
      </c>
      <c r="B20" s="63">
        <v>1101</v>
      </c>
      <c r="C20" s="64">
        <v>1049</v>
      </c>
      <c r="D20" s="64">
        <f t="shared" si="0"/>
        <v>52</v>
      </c>
      <c r="E20" s="64">
        <v>52</v>
      </c>
      <c r="F20" s="64">
        <v>183</v>
      </c>
      <c r="G20" s="65">
        <v>0</v>
      </c>
      <c r="H20" s="65">
        <v>0</v>
      </c>
      <c r="I20" s="24"/>
    </row>
    <row r="21" spans="1:9" s="44" customFormat="1" ht="21" customHeight="1">
      <c r="A21" s="25" t="s">
        <v>71</v>
      </c>
      <c r="B21" s="66">
        <v>907</v>
      </c>
      <c r="C21" s="67">
        <v>867</v>
      </c>
      <c r="D21" s="64">
        <f t="shared" si="0"/>
        <v>40</v>
      </c>
      <c r="E21" s="67">
        <v>40</v>
      </c>
      <c r="F21" s="67">
        <v>361</v>
      </c>
      <c r="G21" s="67">
        <v>4550</v>
      </c>
      <c r="H21" s="67">
        <v>3895</v>
      </c>
      <c r="I21" s="68"/>
    </row>
    <row r="22" spans="1:9" s="44" customFormat="1" ht="21" customHeight="1">
      <c r="A22" s="25" t="s">
        <v>72</v>
      </c>
      <c r="B22" s="66">
        <v>1178</v>
      </c>
      <c r="C22" s="67">
        <v>1160</v>
      </c>
      <c r="D22" s="67">
        <f t="shared" si="0"/>
        <v>18</v>
      </c>
      <c r="E22" s="67">
        <v>18</v>
      </c>
      <c r="F22" s="67">
        <v>106</v>
      </c>
      <c r="G22" s="67">
        <v>1997</v>
      </c>
      <c r="H22" s="67">
        <v>1386</v>
      </c>
      <c r="I22" s="68"/>
    </row>
    <row r="23" spans="1:9" s="44" customFormat="1" ht="21" customHeight="1">
      <c r="A23" s="25" t="s">
        <v>70</v>
      </c>
      <c r="B23" s="66">
        <v>571</v>
      </c>
      <c r="C23" s="67">
        <v>611</v>
      </c>
      <c r="D23" s="67">
        <f t="shared" si="0"/>
        <v>-40</v>
      </c>
      <c r="E23" s="67">
        <v>878</v>
      </c>
      <c r="F23" s="67">
        <v>19</v>
      </c>
      <c r="G23" s="67">
        <v>382</v>
      </c>
      <c r="H23" s="67">
        <v>14</v>
      </c>
      <c r="I23" s="68" t="s">
        <v>76</v>
      </c>
    </row>
    <row r="24" spans="1:9" s="44" customFormat="1" ht="21" customHeight="1">
      <c r="A24" s="55" t="s">
        <v>14</v>
      </c>
      <c r="B24" s="69"/>
      <c r="C24" s="70"/>
      <c r="D24" s="70"/>
      <c r="E24" s="71">
        <f>SUM(E18:E23)</f>
        <v>1007</v>
      </c>
      <c r="F24" s="72"/>
      <c r="G24" s="71">
        <f>SUM(G18:G23)</f>
        <v>6929</v>
      </c>
      <c r="H24" s="71">
        <f>SUM(H18:H23)</f>
        <v>5295</v>
      </c>
      <c r="I24" s="73"/>
    </row>
    <row r="25" ht="10.5">
      <c r="A25" s="1" t="s">
        <v>24</v>
      </c>
    </row>
    <row r="26" ht="10.5">
      <c r="A26" s="1" t="s">
        <v>53</v>
      </c>
    </row>
    <row r="27" ht="10.5">
      <c r="A27" s="1" t="s">
        <v>52</v>
      </c>
    </row>
    <row r="28" ht="10.5">
      <c r="A28" s="1" t="s">
        <v>51</v>
      </c>
    </row>
    <row r="29" ht="9.75" customHeight="1"/>
    <row r="30" ht="14.25">
      <c r="A30" s="6" t="s">
        <v>12</v>
      </c>
    </row>
    <row r="31" spans="9:10" ht="10.5">
      <c r="I31" s="3" t="s">
        <v>11</v>
      </c>
      <c r="J31" s="3"/>
    </row>
    <row r="32" spans="1:9" ht="13.5" customHeight="1">
      <c r="A32" s="26" t="s">
        <v>13</v>
      </c>
      <c r="B32" s="28" t="s">
        <v>46</v>
      </c>
      <c r="C32" s="30" t="s">
        <v>47</v>
      </c>
      <c r="D32" s="30" t="s">
        <v>48</v>
      </c>
      <c r="E32" s="34" t="s">
        <v>49</v>
      </c>
      <c r="F32" s="30" t="s">
        <v>60</v>
      </c>
      <c r="G32" s="30" t="s">
        <v>10</v>
      </c>
      <c r="H32" s="34" t="s">
        <v>45</v>
      </c>
      <c r="I32" s="36" t="s">
        <v>8</v>
      </c>
    </row>
    <row r="33" spans="1:9" ht="13.5" customHeight="1" thickBot="1">
      <c r="A33" s="27"/>
      <c r="B33" s="29"/>
      <c r="C33" s="31"/>
      <c r="D33" s="31"/>
      <c r="E33" s="35"/>
      <c r="F33" s="39"/>
      <c r="G33" s="39"/>
      <c r="H33" s="38"/>
      <c r="I33" s="37"/>
    </row>
    <row r="34" spans="1:9" s="44" customFormat="1" ht="19.5" customHeight="1" thickTop="1">
      <c r="A34" s="74" t="s">
        <v>79</v>
      </c>
      <c r="B34" s="60">
        <v>9487</v>
      </c>
      <c r="C34" s="61">
        <v>9086</v>
      </c>
      <c r="D34" s="61">
        <v>401</v>
      </c>
      <c r="E34" s="61">
        <v>279</v>
      </c>
      <c r="F34" s="61">
        <v>680</v>
      </c>
      <c r="G34" s="61">
        <v>9042</v>
      </c>
      <c r="H34" s="61">
        <v>1459</v>
      </c>
      <c r="I34" s="75"/>
    </row>
    <row r="35" spans="1:9" s="44" customFormat="1" ht="19.5" customHeight="1">
      <c r="A35" s="76" t="s">
        <v>80</v>
      </c>
      <c r="B35" s="66">
        <v>25</v>
      </c>
      <c r="C35" s="67">
        <v>25</v>
      </c>
      <c r="D35" s="67">
        <v>0</v>
      </c>
      <c r="E35" s="67">
        <v>0</v>
      </c>
      <c r="F35" s="67">
        <v>25</v>
      </c>
      <c r="G35" s="67">
        <v>120</v>
      </c>
      <c r="H35" s="67">
        <v>19</v>
      </c>
      <c r="I35" s="68"/>
    </row>
    <row r="36" spans="1:9" s="44" customFormat="1" ht="19.5" customHeight="1">
      <c r="A36" s="76" t="s">
        <v>81</v>
      </c>
      <c r="B36" s="66">
        <v>5</v>
      </c>
      <c r="C36" s="67">
        <v>4</v>
      </c>
      <c r="D36" s="67">
        <v>1</v>
      </c>
      <c r="E36" s="67">
        <v>1</v>
      </c>
      <c r="F36" s="67">
        <v>0</v>
      </c>
      <c r="G36" s="67">
        <v>0</v>
      </c>
      <c r="H36" s="67">
        <v>0</v>
      </c>
      <c r="I36" s="68"/>
    </row>
    <row r="37" spans="1:9" s="44" customFormat="1" ht="19.5" customHeight="1">
      <c r="A37" s="76" t="s">
        <v>82</v>
      </c>
      <c r="B37" s="66">
        <v>4339</v>
      </c>
      <c r="C37" s="67">
        <v>4198</v>
      </c>
      <c r="D37" s="67">
        <v>141</v>
      </c>
      <c r="E37" s="67">
        <v>141</v>
      </c>
      <c r="F37" s="67">
        <v>0</v>
      </c>
      <c r="G37" s="67">
        <v>585</v>
      </c>
      <c r="H37" s="67">
        <v>48</v>
      </c>
      <c r="I37" s="68"/>
    </row>
    <row r="38" spans="1:9" s="44" customFormat="1" ht="19.5" customHeight="1">
      <c r="A38" s="76" t="s">
        <v>83</v>
      </c>
      <c r="B38" s="63">
        <v>214</v>
      </c>
      <c r="C38" s="64">
        <v>192</v>
      </c>
      <c r="D38" s="64">
        <v>22</v>
      </c>
      <c r="E38" s="64">
        <v>22</v>
      </c>
      <c r="F38" s="64">
        <v>0</v>
      </c>
      <c r="G38" s="64">
        <v>585</v>
      </c>
      <c r="H38" s="64">
        <v>48</v>
      </c>
      <c r="I38" s="24"/>
    </row>
    <row r="39" spans="1:9" s="44" customFormat="1" ht="19.5" customHeight="1">
      <c r="A39" s="76" t="s">
        <v>84</v>
      </c>
      <c r="B39" s="63">
        <v>478</v>
      </c>
      <c r="C39" s="64">
        <v>415</v>
      </c>
      <c r="D39" s="64">
        <v>63</v>
      </c>
      <c r="E39" s="64">
        <v>63</v>
      </c>
      <c r="F39" s="64">
        <v>0</v>
      </c>
      <c r="G39" s="64">
        <v>173</v>
      </c>
      <c r="H39" s="64">
        <v>0</v>
      </c>
      <c r="I39" s="24"/>
    </row>
    <row r="40" spans="1:9" s="44" customFormat="1" ht="19.5" customHeight="1">
      <c r="A40" s="76" t="s">
        <v>85</v>
      </c>
      <c r="B40" s="63">
        <v>5</v>
      </c>
      <c r="C40" s="64">
        <v>5</v>
      </c>
      <c r="D40" s="64">
        <v>0</v>
      </c>
      <c r="E40" s="64">
        <v>0</v>
      </c>
      <c r="F40" s="64">
        <v>0</v>
      </c>
      <c r="G40" s="64">
        <v>0</v>
      </c>
      <c r="H40" s="64">
        <v>0</v>
      </c>
      <c r="I40" s="24"/>
    </row>
    <row r="41" spans="1:9" s="44" customFormat="1" ht="19.5" customHeight="1">
      <c r="A41" s="76" t="s">
        <v>86</v>
      </c>
      <c r="B41" s="63">
        <v>30889</v>
      </c>
      <c r="C41" s="64">
        <v>30868</v>
      </c>
      <c r="D41" s="64">
        <v>21</v>
      </c>
      <c r="E41" s="64">
        <v>21</v>
      </c>
      <c r="F41" s="64">
        <v>1898</v>
      </c>
      <c r="G41" s="64">
        <v>0</v>
      </c>
      <c r="H41" s="64">
        <v>0</v>
      </c>
      <c r="I41" s="24"/>
    </row>
    <row r="42" spans="1:9" s="44" customFormat="1" ht="19.5" customHeight="1">
      <c r="A42" s="76" t="s">
        <v>87</v>
      </c>
      <c r="B42" s="63">
        <v>343</v>
      </c>
      <c r="C42" s="64">
        <v>339</v>
      </c>
      <c r="D42" s="64">
        <v>4</v>
      </c>
      <c r="E42" s="64">
        <v>4</v>
      </c>
      <c r="F42" s="64">
        <v>12</v>
      </c>
      <c r="G42" s="64">
        <v>0</v>
      </c>
      <c r="H42" s="64">
        <v>0</v>
      </c>
      <c r="I42" s="24"/>
    </row>
    <row r="43" spans="1:9" s="44" customFormat="1" ht="19.5" customHeight="1">
      <c r="A43" s="76" t="s">
        <v>88</v>
      </c>
      <c r="B43" s="63">
        <v>579</v>
      </c>
      <c r="C43" s="64">
        <v>317</v>
      </c>
      <c r="D43" s="64">
        <v>262</v>
      </c>
      <c r="E43" s="64">
        <v>262</v>
      </c>
      <c r="F43" s="64">
        <v>0</v>
      </c>
      <c r="G43" s="64">
        <v>0</v>
      </c>
      <c r="H43" s="64">
        <v>0</v>
      </c>
      <c r="I43" s="24"/>
    </row>
    <row r="44" spans="1:9" s="44" customFormat="1" ht="19.5" customHeight="1">
      <c r="A44" s="77" t="s">
        <v>89</v>
      </c>
      <c r="B44" s="78">
        <v>1331</v>
      </c>
      <c r="C44" s="79">
        <v>1282</v>
      </c>
      <c r="D44" s="79">
        <v>49</v>
      </c>
      <c r="E44" s="79">
        <v>49</v>
      </c>
      <c r="F44" s="79">
        <v>0</v>
      </c>
      <c r="G44" s="79">
        <v>0</v>
      </c>
      <c r="H44" s="79">
        <v>0</v>
      </c>
      <c r="I44" s="80"/>
    </row>
    <row r="45" spans="1:9" s="44" customFormat="1" ht="21" customHeight="1">
      <c r="A45" s="55" t="s">
        <v>15</v>
      </c>
      <c r="B45" s="69"/>
      <c r="C45" s="70"/>
      <c r="D45" s="70"/>
      <c r="E45" s="71">
        <f>SUM(E34:E44)</f>
        <v>842</v>
      </c>
      <c r="F45" s="72"/>
      <c r="G45" s="71">
        <f>SUM(G34:G44)</f>
        <v>10505</v>
      </c>
      <c r="H45" s="71">
        <f>SUM(H34:H44)</f>
        <v>1574</v>
      </c>
      <c r="I45" s="81"/>
    </row>
    <row r="46" ht="9.75" customHeight="1">
      <c r="A46" s="2"/>
    </row>
    <row r="47" ht="14.25">
      <c r="A47" s="6" t="s">
        <v>61</v>
      </c>
    </row>
    <row r="48" ht="10.5">
      <c r="J48" s="3" t="s">
        <v>11</v>
      </c>
    </row>
    <row r="49" spans="1:10" ht="13.5" customHeight="1">
      <c r="A49" s="32" t="s">
        <v>16</v>
      </c>
      <c r="B49" s="28" t="s">
        <v>18</v>
      </c>
      <c r="C49" s="30" t="s">
        <v>50</v>
      </c>
      <c r="D49" s="30" t="s">
        <v>19</v>
      </c>
      <c r="E49" s="30" t="s">
        <v>20</v>
      </c>
      <c r="F49" s="30" t="s">
        <v>21</v>
      </c>
      <c r="G49" s="34" t="s">
        <v>22</v>
      </c>
      <c r="H49" s="34" t="s">
        <v>23</v>
      </c>
      <c r="I49" s="34" t="s">
        <v>65</v>
      </c>
      <c r="J49" s="36" t="s">
        <v>8</v>
      </c>
    </row>
    <row r="50" spans="1:10" ht="13.5" customHeight="1" thickBot="1">
      <c r="A50" s="33"/>
      <c r="B50" s="29"/>
      <c r="C50" s="31"/>
      <c r="D50" s="31"/>
      <c r="E50" s="31"/>
      <c r="F50" s="31"/>
      <c r="G50" s="35"/>
      <c r="H50" s="35"/>
      <c r="I50" s="38"/>
      <c r="J50" s="37"/>
    </row>
    <row r="51" spans="1:10" s="44" customFormat="1" ht="21" customHeight="1" thickTop="1">
      <c r="A51" s="21" t="s">
        <v>78</v>
      </c>
      <c r="B51" s="60">
        <v>-1</v>
      </c>
      <c r="C51" s="61">
        <v>-132</v>
      </c>
      <c r="D51" s="61">
        <v>1</v>
      </c>
      <c r="E51" s="61">
        <v>3</v>
      </c>
      <c r="F51" s="61">
        <v>0</v>
      </c>
      <c r="G51" s="82" t="s">
        <v>69</v>
      </c>
      <c r="H51" s="61">
        <v>170</v>
      </c>
      <c r="I51" s="61">
        <v>153</v>
      </c>
      <c r="J51" s="23"/>
    </row>
    <row r="52" spans="1:10" s="44" customFormat="1" ht="21" customHeight="1">
      <c r="A52" s="22" t="s">
        <v>77</v>
      </c>
      <c r="B52" s="63">
        <v>-1</v>
      </c>
      <c r="C52" s="64">
        <v>6</v>
      </c>
      <c r="D52" s="64">
        <v>2</v>
      </c>
      <c r="E52" s="64">
        <v>5</v>
      </c>
      <c r="F52" s="64">
        <v>0</v>
      </c>
      <c r="G52" s="64">
        <v>292</v>
      </c>
      <c r="H52" s="64">
        <v>0</v>
      </c>
      <c r="I52" s="64">
        <v>0</v>
      </c>
      <c r="J52" s="24"/>
    </row>
    <row r="53" spans="1:10" s="44" customFormat="1" ht="21" customHeight="1">
      <c r="A53" s="83" t="s">
        <v>17</v>
      </c>
      <c r="B53" s="84"/>
      <c r="C53" s="72"/>
      <c r="D53" s="71">
        <f aca="true" t="shared" si="1" ref="D53:I53">SUM(D51:D52)</f>
        <v>3</v>
      </c>
      <c r="E53" s="71">
        <f t="shared" si="1"/>
        <v>8</v>
      </c>
      <c r="F53" s="71">
        <f t="shared" si="1"/>
        <v>0</v>
      </c>
      <c r="G53" s="71">
        <f t="shared" si="1"/>
        <v>292</v>
      </c>
      <c r="H53" s="71">
        <f t="shared" si="1"/>
        <v>170</v>
      </c>
      <c r="I53" s="71">
        <f t="shared" si="1"/>
        <v>153</v>
      </c>
      <c r="J53" s="73"/>
    </row>
    <row r="54" ht="10.5">
      <c r="A54" s="1" t="s">
        <v>59</v>
      </c>
    </row>
    <row r="55" ht="9.75" customHeight="1"/>
    <row r="56" ht="14.25">
      <c r="A56" s="6" t="s">
        <v>42</v>
      </c>
    </row>
    <row r="57" ht="10.5">
      <c r="D57" s="3" t="s">
        <v>11</v>
      </c>
    </row>
    <row r="58" spans="1:4" ht="21.75" thickBot="1">
      <c r="A58" s="14" t="s">
        <v>35</v>
      </c>
      <c r="B58" s="15" t="s">
        <v>40</v>
      </c>
      <c r="C58" s="16" t="s">
        <v>41</v>
      </c>
      <c r="D58" s="17" t="s">
        <v>54</v>
      </c>
    </row>
    <row r="59" spans="1:4" s="44" customFormat="1" ht="21" customHeight="1" thickTop="1">
      <c r="A59" s="85" t="s">
        <v>36</v>
      </c>
      <c r="B59" s="86"/>
      <c r="C59" s="61">
        <v>698</v>
      </c>
      <c r="D59" s="87"/>
    </row>
    <row r="60" spans="1:4" s="44" customFormat="1" ht="21" customHeight="1">
      <c r="A60" s="88" t="s">
        <v>37</v>
      </c>
      <c r="B60" s="89"/>
      <c r="C60" s="64">
        <v>1</v>
      </c>
      <c r="D60" s="90"/>
    </row>
    <row r="61" spans="1:4" s="44" customFormat="1" ht="21" customHeight="1">
      <c r="A61" s="91" t="s">
        <v>38</v>
      </c>
      <c r="B61" s="92"/>
      <c r="C61" s="79">
        <v>562</v>
      </c>
      <c r="D61" s="93"/>
    </row>
    <row r="62" spans="1:4" s="44" customFormat="1" ht="21" customHeight="1">
      <c r="A62" s="94" t="s">
        <v>39</v>
      </c>
      <c r="B62" s="84"/>
      <c r="C62" s="71">
        <f>SUM(C59:C61)</f>
        <v>1261</v>
      </c>
      <c r="D62" s="95"/>
    </row>
    <row r="63" spans="1:4" ht="10.5">
      <c r="A63" s="1" t="s">
        <v>63</v>
      </c>
      <c r="B63" s="18"/>
      <c r="C63" s="18"/>
      <c r="D63" s="18"/>
    </row>
    <row r="64" spans="1:4" ht="9.75" customHeight="1">
      <c r="A64" s="19"/>
      <c r="B64" s="18"/>
      <c r="C64" s="18"/>
      <c r="D64" s="18"/>
    </row>
    <row r="65" ht="14.25">
      <c r="A65" s="6" t="s">
        <v>62</v>
      </c>
    </row>
    <row r="66" ht="10.5" customHeight="1">
      <c r="A66" s="6"/>
    </row>
    <row r="67" spans="1:11" ht="21.75" thickBot="1">
      <c r="A67" s="14" t="s">
        <v>33</v>
      </c>
      <c r="B67" s="15" t="s">
        <v>40</v>
      </c>
      <c r="C67" s="16" t="s">
        <v>41</v>
      </c>
      <c r="D67" s="16" t="s">
        <v>54</v>
      </c>
      <c r="E67" s="20" t="s">
        <v>31</v>
      </c>
      <c r="F67" s="17" t="s">
        <v>32</v>
      </c>
      <c r="G67" s="42" t="s">
        <v>43</v>
      </c>
      <c r="H67" s="43"/>
      <c r="I67" s="15" t="s">
        <v>40</v>
      </c>
      <c r="J67" s="16" t="s">
        <v>41</v>
      </c>
      <c r="K67" s="17" t="s">
        <v>54</v>
      </c>
    </row>
    <row r="68" spans="1:11" s="44" customFormat="1" ht="21" customHeight="1" thickTop="1">
      <c r="A68" s="85" t="s">
        <v>25</v>
      </c>
      <c r="B68" s="96">
        <v>3.2</v>
      </c>
      <c r="C68" s="97">
        <v>3.69</v>
      </c>
      <c r="D68" s="97">
        <f>C68-B68</f>
        <v>0.48999999999999977</v>
      </c>
      <c r="E68" s="98">
        <v>-14.74</v>
      </c>
      <c r="F68" s="99">
        <v>-20</v>
      </c>
      <c r="G68" s="100" t="s">
        <v>70</v>
      </c>
      <c r="H68" s="101"/>
      <c r="I68" s="102"/>
      <c r="J68" s="103">
        <v>155.6</v>
      </c>
      <c r="K68" s="104"/>
    </row>
    <row r="69" spans="1:11" s="44" customFormat="1" ht="21" customHeight="1">
      <c r="A69" s="88" t="s">
        <v>26</v>
      </c>
      <c r="B69" s="105"/>
      <c r="C69" s="106">
        <v>22.26</v>
      </c>
      <c r="D69" s="107"/>
      <c r="E69" s="108">
        <v>-19.74</v>
      </c>
      <c r="F69" s="109">
        <v>-40</v>
      </c>
      <c r="G69" s="110" t="s">
        <v>71</v>
      </c>
      <c r="H69" s="111"/>
      <c r="I69" s="112"/>
      <c r="J69" s="113">
        <v>28.9</v>
      </c>
      <c r="K69" s="114"/>
    </row>
    <row r="70" spans="1:11" s="44" customFormat="1" ht="21" customHeight="1">
      <c r="A70" s="88" t="s">
        <v>27</v>
      </c>
      <c r="B70" s="115">
        <v>12.6</v>
      </c>
      <c r="C70" s="113">
        <v>13.4</v>
      </c>
      <c r="D70" s="113">
        <f>C70-B70</f>
        <v>0.8000000000000007</v>
      </c>
      <c r="E70" s="116">
        <v>25</v>
      </c>
      <c r="F70" s="117">
        <v>35</v>
      </c>
      <c r="G70" s="110" t="s">
        <v>72</v>
      </c>
      <c r="H70" s="111"/>
      <c r="I70" s="112"/>
      <c r="J70" s="113">
        <v>62.7</v>
      </c>
      <c r="K70" s="114"/>
    </row>
    <row r="71" spans="1:11" s="44" customFormat="1" ht="21" customHeight="1">
      <c r="A71" s="88" t="s">
        <v>28</v>
      </c>
      <c r="B71" s="118"/>
      <c r="C71" s="113">
        <v>196.2</v>
      </c>
      <c r="D71" s="119"/>
      <c r="E71" s="116">
        <v>350</v>
      </c>
      <c r="F71" s="120"/>
      <c r="G71" s="121" t="s">
        <v>69</v>
      </c>
      <c r="H71" s="122"/>
      <c r="I71" s="112"/>
      <c r="J71" s="123" t="s">
        <v>69</v>
      </c>
      <c r="K71" s="114"/>
    </row>
    <row r="72" spans="1:11" s="44" customFormat="1" ht="21" customHeight="1">
      <c r="A72" s="88" t="s">
        <v>29</v>
      </c>
      <c r="B72" s="124">
        <v>0.68</v>
      </c>
      <c r="C72" s="106">
        <v>0.7</v>
      </c>
      <c r="D72" s="106">
        <f>C72-B72</f>
        <v>0.019999999999999907</v>
      </c>
      <c r="E72" s="125"/>
      <c r="F72" s="126"/>
      <c r="G72" s="121" t="s">
        <v>69</v>
      </c>
      <c r="H72" s="122"/>
      <c r="I72" s="112"/>
      <c r="J72" s="123" t="s">
        <v>69</v>
      </c>
      <c r="K72" s="114"/>
    </row>
    <row r="73" spans="1:11" s="44" customFormat="1" ht="21" customHeight="1">
      <c r="A73" s="127" t="s">
        <v>30</v>
      </c>
      <c r="B73" s="128">
        <v>89.8</v>
      </c>
      <c r="C73" s="129">
        <v>89.9</v>
      </c>
      <c r="D73" s="129">
        <f>C73-B73</f>
        <v>0.10000000000000853</v>
      </c>
      <c r="E73" s="130"/>
      <c r="F73" s="131"/>
      <c r="G73" s="132" t="s">
        <v>69</v>
      </c>
      <c r="H73" s="133"/>
      <c r="I73" s="134"/>
      <c r="J73" s="135" t="s">
        <v>69</v>
      </c>
      <c r="K73" s="136"/>
    </row>
    <row r="74" s="44" customFormat="1" ht="10.5">
      <c r="A74" s="44" t="s">
        <v>64</v>
      </c>
    </row>
    <row r="75" s="44" customFormat="1" ht="10.5">
      <c r="A75" s="44" t="s">
        <v>90</v>
      </c>
    </row>
  </sheetData>
  <sheetProtection/>
  <mergeCells count="43">
    <mergeCell ref="G69:H69"/>
    <mergeCell ref="G68:H68"/>
    <mergeCell ref="G73:H73"/>
    <mergeCell ref="G72:H72"/>
    <mergeCell ref="G71:H71"/>
    <mergeCell ref="G70:H70"/>
    <mergeCell ref="G8:G9"/>
    <mergeCell ref="F8:F9"/>
    <mergeCell ref="G67:H67"/>
    <mergeCell ref="F32:F33"/>
    <mergeCell ref="A8:A9"/>
    <mergeCell ref="H8:H9"/>
    <mergeCell ref="A16:A17"/>
    <mergeCell ref="B16:B17"/>
    <mergeCell ref="C16:C17"/>
    <mergeCell ref="D8:D9"/>
    <mergeCell ref="C8:C9"/>
    <mergeCell ref="E8:E9"/>
    <mergeCell ref="B8:B9"/>
    <mergeCell ref="G16:G17"/>
    <mergeCell ref="D32:D33"/>
    <mergeCell ref="E32:E33"/>
    <mergeCell ref="I16:I17"/>
    <mergeCell ref="D16:D17"/>
    <mergeCell ref="E16:E17"/>
    <mergeCell ref="F16:F17"/>
    <mergeCell ref="H32:H33"/>
    <mergeCell ref="I32:I33"/>
    <mergeCell ref="G32:G33"/>
    <mergeCell ref="H16:H17"/>
    <mergeCell ref="D49:D50"/>
    <mergeCell ref="E49:E50"/>
    <mergeCell ref="H49:H50"/>
    <mergeCell ref="J49:J50"/>
    <mergeCell ref="F49:F50"/>
    <mergeCell ref="G49:G50"/>
    <mergeCell ref="I49:I50"/>
    <mergeCell ref="A32:A33"/>
    <mergeCell ref="B32:B33"/>
    <mergeCell ref="C32:C33"/>
    <mergeCell ref="A49:A50"/>
    <mergeCell ref="B49:B50"/>
    <mergeCell ref="C49:C50"/>
  </mergeCells>
  <printOptions/>
  <pageMargins left="0.4330708661417323" right="0.3937007874015748" top="0.71" bottom="0.3" header="0.45" footer="0.2"/>
  <pageSetup horizontalDpi="600" verticalDpi="600" orientation="portrait" paperSize="9" scale="90" r:id="rId1"/>
  <rowBreaks count="1" manualBreakCount="1">
    <brk id="5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2009-03-10T06:36:33Z</cp:lastPrinted>
  <dcterms:created xsi:type="dcterms:W3CDTF">1997-01-08T22:48:59Z</dcterms:created>
  <dcterms:modified xsi:type="dcterms:W3CDTF">2009-03-17T05:42:25Z</dcterms:modified>
  <cp:category/>
  <cp:version/>
  <cp:contentType/>
  <cp:contentStatus/>
</cp:coreProperties>
</file>