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<sst xmlns="http://schemas.openxmlformats.org/spreadsheetml/2006/main" count="127" uniqueCount="99">
  <si>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</si>
  <si>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</si>
  <si>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</si>
  <si>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</si>
  <si>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</si>
  <si>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</si>
  <si>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</si>
  <si>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</si>
  <si>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</si>
  <si>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</si>
  <si>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</si>
  <si>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</si>
  <si>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</si>
  <si>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</si>
  <si>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</si>
  <si>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</si>
  <si>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</si>
  <si>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</si>
  <si>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</si>
  <si>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</si>
  <si>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</si>
  <si>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</si>
  <si>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</si>
  <si>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</si>
  <si>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</si>
  <si>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</si>
  <si>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</si>
  <si>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</si>
  <si>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</si>
  <si>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</si>
  <si>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</si>
  <si>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</si>
  <si>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</si>
  <si>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</si>
  <si>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</si>
  <si>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</si>
  <si>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</si>
  <si>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</si>
  <si>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</si>
  <si>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</si>
  <si>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</si>
  <si>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</si>
  <si>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</si>
  <si>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</si>
  <si>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</si>
  <si>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</si>
  <si>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</si>
  <si>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</si>
  <si>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</si>
  <si>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</si>
  <si>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</si>
  <si>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</si>
  <si>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</si>
  <si>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</si>
  <si>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</si>
  <si>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</si>
  <si>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</si>
  <si>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</si>
  <si>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</si>
  <si>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</si>
  <si>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</si>
  <si>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</si>
  <si>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</si>
  <si>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</si>
  <si>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</si>
  <si>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</si>
  <si>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</si>
  <si>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</si>
  <si>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</si>
  <si>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</si>
  <si>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団体名　　鹿嶋市</t>
  </si>
  <si>
    <t>墓地特別会計</t>
  </si>
  <si>
    <t>水道事業会計</t>
  </si>
  <si>
    <t>大野区域水道事業会計</t>
  </si>
  <si>
    <t>公共下水道特別会計</t>
  </si>
  <si>
    <t>農業集落排水特別会計</t>
  </si>
  <si>
    <t>鹿島神宮駅周辺北土地区画整理事業特別会計</t>
  </si>
  <si>
    <t>国民健康保険特別会計</t>
  </si>
  <si>
    <t>介護保険特別会計</t>
  </si>
  <si>
    <t>後期高齢者医療特別会計</t>
  </si>
  <si>
    <t>老人保健特別会計</t>
  </si>
  <si>
    <t>法適用</t>
  </si>
  <si>
    <t>鹿島南部地区消防事務組合</t>
  </si>
  <si>
    <t>鹿嶋市土地開発公社</t>
  </si>
  <si>
    <t>鹿嶋市農業公社</t>
  </si>
  <si>
    <t>鹿嶋市文化スポーツ振興事業団</t>
  </si>
  <si>
    <t>鹿島神宮駅周辺北区画整理事業特別会計</t>
  </si>
  <si>
    <t>茨城租税債権管理機構</t>
  </si>
  <si>
    <t>鹿島地方事務組合
（一般会計）</t>
  </si>
  <si>
    <t>鹿島地方事務組合
（環境事業特別会計）</t>
  </si>
  <si>
    <t>鹿島地方事務組合
（市場事業会計）</t>
  </si>
  <si>
    <t>鹿行広域事務組合
（一般会計）</t>
  </si>
  <si>
    <t>鹿行広域事務組合
（審査会事業特別会計）</t>
  </si>
  <si>
    <t>茨城県市町村総合事務組合
（一般会計）</t>
  </si>
  <si>
    <t>茨城県後期高齢者医療広域連合
（後期高齢者医療特別会計）</t>
  </si>
  <si>
    <r>
      <t xml:space="preserve">鹿行広域事務組合
</t>
    </r>
    <r>
      <rPr>
        <sz val="6"/>
        <rFont val="ＭＳ Ｐゴシック"/>
        <family val="3"/>
      </rPr>
      <t>（養護老人ホーム事業特別会計）</t>
    </r>
  </si>
  <si>
    <r>
      <t xml:space="preserve">茨城県市町村総合事務組合
</t>
    </r>
    <r>
      <rPr>
        <sz val="5.5"/>
        <rFont val="ＭＳ Ｐゴシック"/>
        <family val="3"/>
      </rPr>
      <t>（県民交通災害共済事業特別会計）</t>
    </r>
  </si>
  <si>
    <r>
      <rPr>
        <sz val="6"/>
        <rFont val="ＭＳ Ｐゴシック"/>
        <family val="3"/>
      </rPr>
      <t>茨城県後期高齢者医療広域連合</t>
    </r>
    <r>
      <rPr>
        <sz val="7"/>
        <rFont val="ＭＳ Ｐゴシック"/>
        <family val="3"/>
      </rPr>
      <t xml:space="preserve">
（一般会計）</t>
    </r>
  </si>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</sst>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2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1" fillId="24" borderId="36" xfId="0" applyFont="1" applyFill="1" applyBorder="1" applyAlignment="1">
      <alignment horizontal="center" vertical="center" wrapText="1"/>
    </xf>
    <xf numFmtId="0" fontId="7" fillId="24" borderId="34" xfId="0" applyFont="1" applyFill="1" applyBorder="1" applyAlignment="1">
      <alignment horizontal="center" vertical="center" wrapText="1"/>
    </xf>
    <xf numFmtId="0" fontId="7" fillId="24" borderId="35" xfId="0" applyFont="1" applyFill="1" applyBorder="1" applyAlignment="1">
      <alignment horizontal="center" vertical="center" wrapText="1"/>
    </xf>
    <xf numFmtId="0" fontId="7" fillId="24" borderId="52" xfId="0" applyFont="1" applyFill="1" applyBorder="1" applyAlignment="1">
      <alignment horizontal="center" vertical="center" wrapText="1"/>
    </xf>
    <xf numFmtId="176" fontId="2" fillId="24" borderId="23"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59"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Normal="70"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2" t="s">
        <v>51</v>
      </c>
      <c r="H4" s="43" t="s">
        <v>52</v>
      </c>
      <c r="I4" s="8" t="s">
        <v>53</v>
      </c>
      <c r="J4" s="11" t="s">
        <v>54</v>
      </c>
    </row>
    <row r="5" spans="7:10" ht="13.5" customHeight="1" thickTop="1">
      <c r="G5" s="12">
        <v>17881</v>
      </c>
      <c r="H5" s="13">
        <v>352</v>
      </c>
      <c r="I5" s="14">
        <v>527</v>
      </c>
      <c r="J5" s="15">
        <f>G5+H5+I5</f>
        <v>18760</v>
      </c>
    </row>
    <row r="6" ht="14.25">
      <c r="A6" s="6" t="s">
        <v>2</v>
      </c>
    </row>
    <row r="7" spans="8:9" ht="10.5">
      <c r="H7" s="3" t="s">
        <v>12</v>
      </c>
      <c r="I7" s="3"/>
    </row>
    <row r="8" spans="1:8" ht="13.5" customHeight="1">
      <c r="A8" s="118" t="s">
        <v>0</v>
      </c>
      <c r="B8" s="108" t="s">
        <v>3</v>
      </c>
      <c r="C8" s="106" t="s">
        <v>4</v>
      </c>
      <c r="D8" s="106" t="s">
        <v>5</v>
      </c>
      <c r="E8" s="106" t="s">
        <v>6</v>
      </c>
      <c r="F8" s="112" t="s">
        <v>55</v>
      </c>
      <c r="G8" s="106" t="s">
        <v>7</v>
      </c>
      <c r="H8" s="120" t="s">
        <v>8</v>
      </c>
    </row>
    <row r="9" spans="1:8" ht="13.5" customHeight="1" thickBot="1">
      <c r="A9" s="119"/>
      <c r="B9" s="109"/>
      <c r="C9" s="107"/>
      <c r="D9" s="107"/>
      <c r="E9" s="107"/>
      <c r="F9" s="115"/>
      <c r="G9" s="107"/>
      <c r="H9" s="121"/>
    </row>
    <row r="10" spans="1:8" ht="13.5" customHeight="1" thickTop="1">
      <c r="A10" s="39" t="s">
        <v>9</v>
      </c>
      <c r="B10" s="16">
        <v>24121</v>
      </c>
      <c r="C10" s="17">
        <v>21953</v>
      </c>
      <c r="D10" s="17">
        <v>2168</v>
      </c>
      <c r="E10" s="17">
        <v>1333</v>
      </c>
      <c r="F10" s="17">
        <v>215</v>
      </c>
      <c r="G10" s="17">
        <v>15482</v>
      </c>
      <c r="H10" s="18"/>
    </row>
    <row r="11" spans="1:8" ht="13.5" customHeight="1">
      <c r="A11" s="41" t="s">
        <v>71</v>
      </c>
      <c r="B11" s="26">
        <v>44</v>
      </c>
      <c r="C11" s="27">
        <v>39</v>
      </c>
      <c r="D11" s="27">
        <v>5</v>
      </c>
      <c r="E11" s="27">
        <v>5</v>
      </c>
      <c r="F11" s="27">
        <v>0</v>
      </c>
      <c r="G11" s="27">
        <v>104</v>
      </c>
      <c r="H11" s="28"/>
    </row>
    <row r="12" spans="1:8" ht="13.5" customHeight="1">
      <c r="A12" s="44" t="s">
        <v>1</v>
      </c>
      <c r="B12" s="29">
        <f>SUM(B10:B11)</f>
        <v>24165</v>
      </c>
      <c r="C12" s="30">
        <f>SUM(C10:C11)</f>
        <v>21992</v>
      </c>
      <c r="D12" s="30">
        <f>SUM(D10:D11)</f>
        <v>2173</v>
      </c>
      <c r="E12" s="30">
        <f>SUM(E10:E11)</f>
        <v>1338</v>
      </c>
      <c r="F12" s="77"/>
      <c r="G12" s="30">
        <f>SUM(G10:G11)</f>
        <v>15586</v>
      </c>
      <c r="H12" s="37"/>
    </row>
    <row r="13" ht="9.75" customHeight="1"/>
    <row r="14" ht="14.25">
      <c r="A14" s="6" t="s">
        <v>10</v>
      </c>
    </row>
    <row r="15" spans="9:12" ht="10.5">
      <c r="I15" s="3" t="s">
        <v>12</v>
      </c>
      <c r="K15" s="3"/>
      <c r="L15" s="3"/>
    </row>
    <row r="16" spans="1:9" ht="13.5" customHeight="1">
      <c r="A16" s="118" t="s">
        <v>0</v>
      </c>
      <c r="B16" s="122" t="s">
        <v>43</v>
      </c>
      <c r="C16" s="112" t="s">
        <v>44</v>
      </c>
      <c r="D16" s="112" t="s">
        <v>45</v>
      </c>
      <c r="E16" s="113" t="s">
        <v>46</v>
      </c>
      <c r="F16" s="112" t="s">
        <v>55</v>
      </c>
      <c r="G16" s="112" t="s">
        <v>11</v>
      </c>
      <c r="H16" s="113" t="s">
        <v>41</v>
      </c>
      <c r="I16" s="120" t="s">
        <v>8</v>
      </c>
    </row>
    <row r="17" spans="1:9" ht="13.5" customHeight="1" thickBot="1">
      <c r="A17" s="119"/>
      <c r="B17" s="109"/>
      <c r="C17" s="107"/>
      <c r="D17" s="107"/>
      <c r="E17" s="114"/>
      <c r="F17" s="115"/>
      <c r="G17" s="115"/>
      <c r="H17" s="123"/>
      <c r="I17" s="121"/>
    </row>
    <row r="18" spans="1:9" ht="13.5" customHeight="1" thickTop="1">
      <c r="A18" s="39" t="s">
        <v>72</v>
      </c>
      <c r="B18" s="19">
        <v>1342</v>
      </c>
      <c r="C18" s="20">
        <v>1191</v>
      </c>
      <c r="D18" s="20">
        <v>151</v>
      </c>
      <c r="E18" s="20">
        <v>927</v>
      </c>
      <c r="F18" s="20">
        <v>30</v>
      </c>
      <c r="G18" s="20">
        <v>2580</v>
      </c>
      <c r="H18" s="20">
        <v>0</v>
      </c>
      <c r="I18" s="83" t="s">
        <v>81</v>
      </c>
    </row>
    <row r="19" spans="1:9" ht="13.5" customHeight="1">
      <c r="A19" s="40" t="s">
        <v>73</v>
      </c>
      <c r="B19" s="22">
        <v>216</v>
      </c>
      <c r="C19" s="23">
        <v>230</v>
      </c>
      <c r="D19" s="23">
        <v>-14</v>
      </c>
      <c r="E19" s="23">
        <v>242</v>
      </c>
      <c r="F19" s="23">
        <v>118</v>
      </c>
      <c r="G19" s="23">
        <v>2265</v>
      </c>
      <c r="H19" s="23">
        <v>1751</v>
      </c>
      <c r="I19" s="84" t="s">
        <v>81</v>
      </c>
    </row>
    <row r="20" spans="1:9" ht="13.5" customHeight="1">
      <c r="A20" s="40" t="s">
        <v>74</v>
      </c>
      <c r="B20" s="22">
        <v>2344</v>
      </c>
      <c r="C20" s="23">
        <v>2201</v>
      </c>
      <c r="D20" s="23">
        <v>143</v>
      </c>
      <c r="E20" s="23">
        <v>98</v>
      </c>
      <c r="F20" s="23">
        <v>580</v>
      </c>
      <c r="G20" s="23">
        <v>9168</v>
      </c>
      <c r="H20" s="23">
        <v>7891</v>
      </c>
      <c r="I20" s="24"/>
    </row>
    <row r="21" spans="1:9" ht="13.5" customHeight="1">
      <c r="A21" s="40" t="s">
        <v>75</v>
      </c>
      <c r="B21" s="22">
        <v>69</v>
      </c>
      <c r="C21" s="23">
        <v>56</v>
      </c>
      <c r="D21" s="23">
        <v>13</v>
      </c>
      <c r="E21" s="23">
        <v>13</v>
      </c>
      <c r="F21" s="23">
        <v>38</v>
      </c>
      <c r="G21" s="23">
        <v>591</v>
      </c>
      <c r="H21" s="23">
        <v>512</v>
      </c>
      <c r="I21" s="24"/>
    </row>
    <row r="22" spans="1:9" ht="13.5" customHeight="1">
      <c r="A22" s="40" t="s">
        <v>76</v>
      </c>
      <c r="B22" s="22">
        <v>94</v>
      </c>
      <c r="C22" s="23">
        <v>90</v>
      </c>
      <c r="D22" s="23">
        <v>4</v>
      </c>
      <c r="E22" s="23">
        <v>112</v>
      </c>
      <c r="F22" s="23">
        <v>77</v>
      </c>
      <c r="G22" s="23">
        <v>0</v>
      </c>
      <c r="H22" s="23">
        <v>0</v>
      </c>
      <c r="I22" s="24"/>
    </row>
    <row r="23" spans="1:9" ht="13.5" customHeight="1">
      <c r="A23" s="40" t="s">
        <v>77</v>
      </c>
      <c r="B23" s="22">
        <v>7480</v>
      </c>
      <c r="C23" s="23">
        <v>7410</v>
      </c>
      <c r="D23" s="23">
        <v>70</v>
      </c>
      <c r="E23" s="23">
        <v>70</v>
      </c>
      <c r="F23" s="23">
        <v>616</v>
      </c>
      <c r="G23" s="23">
        <v>0</v>
      </c>
      <c r="H23" s="23">
        <v>0</v>
      </c>
      <c r="I23" s="24"/>
    </row>
    <row r="24" spans="1:9" ht="13.5" customHeight="1">
      <c r="A24" s="40" t="s">
        <v>78</v>
      </c>
      <c r="B24" s="22">
        <v>2407</v>
      </c>
      <c r="C24" s="23">
        <v>2326</v>
      </c>
      <c r="D24" s="23">
        <v>81</v>
      </c>
      <c r="E24" s="23">
        <v>81</v>
      </c>
      <c r="F24" s="23">
        <v>319</v>
      </c>
      <c r="G24" s="23">
        <v>0</v>
      </c>
      <c r="H24" s="23">
        <v>0</v>
      </c>
      <c r="I24" s="24"/>
    </row>
    <row r="25" spans="1:9" ht="13.5" customHeight="1">
      <c r="A25" s="40" t="s">
        <v>79</v>
      </c>
      <c r="B25" s="22">
        <v>319</v>
      </c>
      <c r="C25" s="23">
        <v>312</v>
      </c>
      <c r="D25" s="23">
        <v>7</v>
      </c>
      <c r="E25" s="23">
        <v>7</v>
      </c>
      <c r="F25" s="23">
        <v>68</v>
      </c>
      <c r="G25" s="23">
        <v>0</v>
      </c>
      <c r="H25" s="23">
        <v>0</v>
      </c>
      <c r="I25" s="24"/>
    </row>
    <row r="26" spans="1:9" ht="13.5" customHeight="1">
      <c r="A26" s="41" t="s">
        <v>80</v>
      </c>
      <c r="B26" s="31">
        <v>423</v>
      </c>
      <c r="C26" s="32">
        <v>399</v>
      </c>
      <c r="D26" s="32">
        <v>24</v>
      </c>
      <c r="E26" s="32">
        <v>24</v>
      </c>
      <c r="F26" s="32">
        <v>29</v>
      </c>
      <c r="G26" s="32">
        <v>0</v>
      </c>
      <c r="H26" s="32">
        <v>0</v>
      </c>
      <c r="I26" s="33"/>
    </row>
    <row r="27" spans="1:9" ht="13.5" customHeight="1">
      <c r="A27" s="44" t="s">
        <v>15</v>
      </c>
      <c r="B27" s="45"/>
      <c r="C27" s="46"/>
      <c r="D27" s="46"/>
      <c r="E27" s="34">
        <f>SUM(E18:E26)</f>
        <v>1574</v>
      </c>
      <c r="F27" s="36"/>
      <c r="G27" s="34">
        <f>SUM(G18:G26)</f>
        <v>14604</v>
      </c>
      <c r="H27" s="34">
        <f>SUM(H18:H26)</f>
        <v>10154</v>
      </c>
      <c r="I27" s="38"/>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18" t="s">
        <v>14</v>
      </c>
      <c r="B35" s="122" t="s">
        <v>43</v>
      </c>
      <c r="C35" s="112" t="s">
        <v>44</v>
      </c>
      <c r="D35" s="112" t="s">
        <v>45</v>
      </c>
      <c r="E35" s="113" t="s">
        <v>46</v>
      </c>
      <c r="F35" s="112" t="s">
        <v>55</v>
      </c>
      <c r="G35" s="112" t="s">
        <v>11</v>
      </c>
      <c r="H35" s="113" t="s">
        <v>42</v>
      </c>
      <c r="I35" s="120" t="s">
        <v>8</v>
      </c>
    </row>
    <row r="36" spans="1:9" ht="13.5" customHeight="1" thickBot="1">
      <c r="A36" s="119"/>
      <c r="B36" s="109"/>
      <c r="C36" s="107"/>
      <c r="D36" s="107"/>
      <c r="E36" s="114"/>
      <c r="F36" s="115"/>
      <c r="G36" s="115"/>
      <c r="H36" s="123"/>
      <c r="I36" s="121"/>
    </row>
    <row r="37" spans="1:9" ht="20.25" customHeight="1" thickTop="1">
      <c r="A37" s="92" t="s">
        <v>88</v>
      </c>
      <c r="B37" s="19">
        <v>61</v>
      </c>
      <c r="C37" s="20">
        <v>50</v>
      </c>
      <c r="D37" s="20">
        <v>11</v>
      </c>
      <c r="E37" s="20">
        <v>11</v>
      </c>
      <c r="F37" s="20">
        <v>47</v>
      </c>
      <c r="G37" s="20">
        <v>0</v>
      </c>
      <c r="H37" s="20">
        <v>0</v>
      </c>
      <c r="I37" s="25"/>
    </row>
    <row r="38" spans="1:9" ht="20.25" customHeight="1">
      <c r="A38" s="93" t="s">
        <v>89</v>
      </c>
      <c r="B38" s="22">
        <v>1860</v>
      </c>
      <c r="C38" s="23">
        <v>1754</v>
      </c>
      <c r="D38" s="23">
        <v>106</v>
      </c>
      <c r="E38" s="23">
        <v>106</v>
      </c>
      <c r="F38" s="23">
        <v>0</v>
      </c>
      <c r="G38" s="23">
        <v>3167</v>
      </c>
      <c r="H38" s="23">
        <v>1289</v>
      </c>
      <c r="I38" s="24"/>
    </row>
    <row r="39" spans="1:9" ht="20.25" customHeight="1">
      <c r="A39" s="93" t="s">
        <v>90</v>
      </c>
      <c r="B39" s="22">
        <v>103</v>
      </c>
      <c r="C39" s="23">
        <v>93</v>
      </c>
      <c r="D39" s="23">
        <v>10</v>
      </c>
      <c r="E39" s="23">
        <v>10</v>
      </c>
      <c r="F39" s="23">
        <v>0</v>
      </c>
      <c r="G39" s="23">
        <v>24</v>
      </c>
      <c r="H39" s="23">
        <v>7</v>
      </c>
      <c r="I39" s="24"/>
    </row>
    <row r="40" spans="1:9" ht="20.25" customHeight="1">
      <c r="A40" s="93" t="s">
        <v>82</v>
      </c>
      <c r="B40" s="22">
        <v>3224</v>
      </c>
      <c r="C40" s="23">
        <v>3011</v>
      </c>
      <c r="D40" s="23">
        <v>213</v>
      </c>
      <c r="E40" s="23">
        <v>213</v>
      </c>
      <c r="F40" s="23">
        <v>0</v>
      </c>
      <c r="G40" s="23">
        <v>470</v>
      </c>
      <c r="H40" s="23">
        <v>139</v>
      </c>
      <c r="I40" s="24"/>
    </row>
    <row r="41" spans="1:9" ht="20.25" customHeight="1">
      <c r="A41" s="93" t="s">
        <v>91</v>
      </c>
      <c r="B41" s="22">
        <v>66</v>
      </c>
      <c r="C41" s="23">
        <v>63</v>
      </c>
      <c r="D41" s="23">
        <v>3</v>
      </c>
      <c r="E41" s="23">
        <v>3</v>
      </c>
      <c r="F41" s="23">
        <v>0</v>
      </c>
      <c r="G41" s="23">
        <v>0</v>
      </c>
      <c r="H41" s="23">
        <v>0</v>
      </c>
      <c r="I41" s="24"/>
    </row>
    <row r="42" spans="1:9" ht="20.25" customHeight="1">
      <c r="A42" s="93" t="s">
        <v>95</v>
      </c>
      <c r="B42" s="22">
        <v>195</v>
      </c>
      <c r="C42" s="23">
        <v>171</v>
      </c>
      <c r="D42" s="23">
        <v>24</v>
      </c>
      <c r="E42" s="23">
        <v>24</v>
      </c>
      <c r="F42" s="23">
        <v>10</v>
      </c>
      <c r="G42" s="23">
        <v>0</v>
      </c>
      <c r="H42" s="23">
        <v>0</v>
      </c>
      <c r="I42" s="24"/>
    </row>
    <row r="43" spans="1:9" ht="20.25" customHeight="1">
      <c r="A43" s="93" t="s">
        <v>92</v>
      </c>
      <c r="B43" s="22">
        <v>57</v>
      </c>
      <c r="C43" s="23">
        <v>52</v>
      </c>
      <c r="D43" s="23">
        <v>5</v>
      </c>
      <c r="E43" s="23">
        <v>5</v>
      </c>
      <c r="F43" s="23">
        <v>0</v>
      </c>
      <c r="G43" s="23">
        <v>0</v>
      </c>
      <c r="H43" s="23">
        <v>0</v>
      </c>
      <c r="I43" s="24"/>
    </row>
    <row r="44" spans="1:9" ht="20.25" customHeight="1">
      <c r="A44" s="93" t="s">
        <v>93</v>
      </c>
      <c r="B44" s="22">
        <v>32281</v>
      </c>
      <c r="C44" s="23">
        <v>32260</v>
      </c>
      <c r="D44" s="23">
        <v>21</v>
      </c>
      <c r="E44" s="23">
        <v>21</v>
      </c>
      <c r="F44" s="23">
        <v>19</v>
      </c>
      <c r="G44" s="23">
        <v>0</v>
      </c>
      <c r="H44" s="23">
        <v>0</v>
      </c>
      <c r="I44" s="24"/>
    </row>
    <row r="45" spans="1:9" ht="20.25" customHeight="1">
      <c r="A45" s="93" t="s">
        <v>96</v>
      </c>
      <c r="B45" s="22">
        <v>306</v>
      </c>
      <c r="C45" s="23">
        <v>302</v>
      </c>
      <c r="D45" s="23">
        <v>4</v>
      </c>
      <c r="E45" s="23">
        <v>4</v>
      </c>
      <c r="F45" s="23">
        <v>19</v>
      </c>
      <c r="G45" s="23">
        <v>0</v>
      </c>
      <c r="H45" s="23">
        <v>0</v>
      </c>
      <c r="I45" s="24"/>
    </row>
    <row r="46" spans="1:9" ht="20.25" customHeight="1">
      <c r="A46" s="93" t="s">
        <v>87</v>
      </c>
      <c r="B46" s="22">
        <v>585</v>
      </c>
      <c r="C46" s="23">
        <v>343</v>
      </c>
      <c r="D46" s="23">
        <v>242</v>
      </c>
      <c r="E46" s="23">
        <v>242</v>
      </c>
      <c r="F46" s="23">
        <v>0</v>
      </c>
      <c r="G46" s="23">
        <v>0</v>
      </c>
      <c r="H46" s="23">
        <v>0</v>
      </c>
      <c r="I46" s="24"/>
    </row>
    <row r="47" spans="1:9" ht="20.25" customHeight="1">
      <c r="A47" s="94" t="s">
        <v>97</v>
      </c>
      <c r="B47" s="88">
        <v>929</v>
      </c>
      <c r="C47" s="89">
        <v>866</v>
      </c>
      <c r="D47" s="89">
        <v>63</v>
      </c>
      <c r="E47" s="89">
        <v>63</v>
      </c>
      <c r="F47" s="89">
        <v>1</v>
      </c>
      <c r="G47" s="89">
        <v>0</v>
      </c>
      <c r="H47" s="89">
        <v>0</v>
      </c>
      <c r="I47" s="90"/>
    </row>
    <row r="48" spans="1:9" ht="20.25" customHeight="1">
      <c r="A48" s="91" t="s">
        <v>94</v>
      </c>
      <c r="B48" s="31">
        <v>203918</v>
      </c>
      <c r="C48" s="32">
        <v>199686</v>
      </c>
      <c r="D48" s="32">
        <v>4232</v>
      </c>
      <c r="E48" s="32">
        <v>4232</v>
      </c>
      <c r="F48" s="32">
        <v>1227</v>
      </c>
      <c r="G48" s="32">
        <v>0</v>
      </c>
      <c r="H48" s="32">
        <v>0</v>
      </c>
      <c r="I48" s="33"/>
    </row>
    <row r="49" spans="1:9" ht="13.5" customHeight="1">
      <c r="A49" s="44" t="s">
        <v>16</v>
      </c>
      <c r="B49" s="45"/>
      <c r="C49" s="46"/>
      <c r="D49" s="46"/>
      <c r="E49" s="34">
        <f>SUM(E37:E48)</f>
        <v>4934</v>
      </c>
      <c r="F49" s="36"/>
      <c r="G49" s="34">
        <f>SUM(G37:G48)</f>
        <v>3661</v>
      </c>
      <c r="H49" s="34">
        <f>SUM(H37:H48)</f>
        <v>1435</v>
      </c>
      <c r="I49" s="47"/>
    </row>
    <row r="50" ht="9.75" customHeight="1">
      <c r="A50" s="2"/>
    </row>
    <row r="51" ht="14.25">
      <c r="A51" s="6" t="s">
        <v>56</v>
      </c>
    </row>
    <row r="52" ht="10.5">
      <c r="J52" s="3" t="s">
        <v>12</v>
      </c>
    </row>
    <row r="53" spans="1:10" ht="13.5" customHeight="1">
      <c r="A53" s="124" t="s">
        <v>17</v>
      </c>
      <c r="B53" s="122" t="s">
        <v>19</v>
      </c>
      <c r="C53" s="112" t="s">
        <v>47</v>
      </c>
      <c r="D53" s="112" t="s">
        <v>20</v>
      </c>
      <c r="E53" s="112" t="s">
        <v>21</v>
      </c>
      <c r="F53" s="112" t="s">
        <v>22</v>
      </c>
      <c r="G53" s="113" t="s">
        <v>23</v>
      </c>
      <c r="H53" s="113" t="s">
        <v>24</v>
      </c>
      <c r="I53" s="113" t="s">
        <v>59</v>
      </c>
      <c r="J53" s="120" t="s">
        <v>8</v>
      </c>
    </row>
    <row r="54" spans="1:10" ht="13.5" customHeight="1" thickBot="1">
      <c r="A54" s="125"/>
      <c r="B54" s="109"/>
      <c r="C54" s="107"/>
      <c r="D54" s="107"/>
      <c r="E54" s="107"/>
      <c r="F54" s="107"/>
      <c r="G54" s="114"/>
      <c r="H54" s="114"/>
      <c r="I54" s="123"/>
      <c r="J54" s="121"/>
    </row>
    <row r="55" spans="1:10" ht="13.5" customHeight="1" thickTop="1">
      <c r="A55" s="39" t="s">
        <v>83</v>
      </c>
      <c r="B55" s="19">
        <v>14</v>
      </c>
      <c r="C55" s="20">
        <v>206</v>
      </c>
      <c r="D55" s="20">
        <v>5</v>
      </c>
      <c r="E55" s="20">
        <v>0</v>
      </c>
      <c r="F55" s="20">
        <v>0</v>
      </c>
      <c r="G55" s="20">
        <v>130</v>
      </c>
      <c r="H55" s="20">
        <v>0</v>
      </c>
      <c r="I55" s="20">
        <v>97</v>
      </c>
      <c r="J55" s="21"/>
    </row>
    <row r="56" spans="1:10" ht="13.5" customHeight="1">
      <c r="A56" s="40" t="s">
        <v>84</v>
      </c>
      <c r="B56" s="22">
        <v>-17</v>
      </c>
      <c r="C56" s="23">
        <v>441</v>
      </c>
      <c r="D56" s="23">
        <v>80</v>
      </c>
      <c r="E56" s="23">
        <v>25</v>
      </c>
      <c r="F56" s="23">
        <v>0</v>
      </c>
      <c r="G56" s="95" t="s">
        <v>98</v>
      </c>
      <c r="H56" s="23">
        <v>0</v>
      </c>
      <c r="I56" s="23">
        <v>0</v>
      </c>
      <c r="J56" s="24"/>
    </row>
    <row r="57" spans="1:10" ht="13.5" customHeight="1">
      <c r="A57" s="40" t="s">
        <v>85</v>
      </c>
      <c r="B57" s="22">
        <v>2</v>
      </c>
      <c r="C57" s="23">
        <v>128</v>
      </c>
      <c r="D57" s="23">
        <v>80</v>
      </c>
      <c r="E57" s="23">
        <v>99</v>
      </c>
      <c r="F57" s="23">
        <v>0</v>
      </c>
      <c r="G57" s="95" t="s">
        <v>98</v>
      </c>
      <c r="H57" s="23">
        <v>0</v>
      </c>
      <c r="I57" s="23">
        <v>0</v>
      </c>
      <c r="J57" s="24"/>
    </row>
    <row r="58" spans="1:10" ht="13.5" customHeight="1">
      <c r="A58" s="48" t="s">
        <v>18</v>
      </c>
      <c r="B58" s="35"/>
      <c r="C58" s="36"/>
      <c r="D58" s="34">
        <f aca="true" t="shared" si="0" ref="D58:I58">SUM(D55:D57)</f>
        <v>165</v>
      </c>
      <c r="E58" s="34">
        <f t="shared" si="0"/>
        <v>124</v>
      </c>
      <c r="F58" s="34">
        <f t="shared" si="0"/>
        <v>0</v>
      </c>
      <c r="G58" s="34">
        <f t="shared" si="0"/>
        <v>130</v>
      </c>
      <c r="H58" s="34">
        <f t="shared" si="0"/>
        <v>0</v>
      </c>
      <c r="I58" s="34">
        <f t="shared" si="0"/>
        <v>97</v>
      </c>
      <c r="J58" s="38"/>
    </row>
    <row r="59" ht="10.5">
      <c r="A59" s="1" t="s">
        <v>62</v>
      </c>
    </row>
    <row r="60" ht="9.75" customHeight="1"/>
    <row r="61" ht="14.25">
      <c r="A61" s="6" t="s">
        <v>39</v>
      </c>
    </row>
    <row r="62" ht="10.5">
      <c r="D62" s="3" t="s">
        <v>12</v>
      </c>
    </row>
    <row r="63" spans="1:4" ht="21.75" thickBot="1">
      <c r="A63" s="49" t="s">
        <v>34</v>
      </c>
      <c r="B63" s="50" t="s">
        <v>63</v>
      </c>
      <c r="C63" s="51" t="s">
        <v>64</v>
      </c>
      <c r="D63" s="52" t="s">
        <v>50</v>
      </c>
    </row>
    <row r="64" spans="1:4" ht="13.5" customHeight="1" thickTop="1">
      <c r="A64" s="53" t="s">
        <v>35</v>
      </c>
      <c r="B64" s="19">
        <v>3076</v>
      </c>
      <c r="C64" s="20">
        <v>3790</v>
      </c>
      <c r="D64" s="25">
        <f>C64-B64</f>
        <v>714</v>
      </c>
    </row>
    <row r="65" spans="1:4" ht="13.5" customHeight="1">
      <c r="A65" s="54" t="s">
        <v>36</v>
      </c>
      <c r="B65" s="22">
        <v>455</v>
      </c>
      <c r="C65" s="96">
        <v>501</v>
      </c>
      <c r="D65" s="97">
        <f>C65-B65</f>
        <v>46</v>
      </c>
    </row>
    <row r="66" spans="1:4" ht="13.5" customHeight="1">
      <c r="A66" s="55" t="s">
        <v>37</v>
      </c>
      <c r="B66" s="31">
        <v>2397</v>
      </c>
      <c r="C66" s="32">
        <v>2359</v>
      </c>
      <c r="D66" s="33">
        <f>C66-B66</f>
        <v>-38</v>
      </c>
    </row>
    <row r="67" spans="1:4" ht="13.5" customHeight="1">
      <c r="A67" s="56" t="s">
        <v>38</v>
      </c>
      <c r="B67" s="78">
        <f>SUM(B64:B66)</f>
        <v>5928</v>
      </c>
      <c r="C67" s="34">
        <v>6649</v>
      </c>
      <c r="D67" s="38">
        <v>721</v>
      </c>
    </row>
    <row r="68" spans="1:4" ht="10.5">
      <c r="A68" s="1" t="s">
        <v>58</v>
      </c>
      <c r="B68" s="57"/>
      <c r="C68" s="57"/>
      <c r="D68" s="57"/>
    </row>
    <row r="69" spans="1:4" ht="9.75" customHeight="1">
      <c r="A69" s="58"/>
      <c r="B69" s="57"/>
      <c r="C69" s="57"/>
      <c r="D69" s="57"/>
    </row>
    <row r="70" ht="14.25">
      <c r="A70" s="6" t="s">
        <v>57</v>
      </c>
    </row>
    <row r="71" ht="10.5" customHeight="1">
      <c r="A71" s="6"/>
    </row>
    <row r="72" spans="1:11" ht="21.75" thickBot="1">
      <c r="A72" s="49" t="s">
        <v>33</v>
      </c>
      <c r="B72" s="50" t="s">
        <v>63</v>
      </c>
      <c r="C72" s="51" t="s">
        <v>64</v>
      </c>
      <c r="D72" s="51" t="s">
        <v>50</v>
      </c>
      <c r="E72" s="59" t="s">
        <v>31</v>
      </c>
      <c r="F72" s="52" t="s">
        <v>32</v>
      </c>
      <c r="G72" s="116" t="s">
        <v>40</v>
      </c>
      <c r="H72" s="117"/>
      <c r="I72" s="50" t="s">
        <v>63</v>
      </c>
      <c r="J72" s="51" t="s">
        <v>64</v>
      </c>
      <c r="K72" s="52" t="s">
        <v>50</v>
      </c>
    </row>
    <row r="73" spans="1:11" ht="13.5" customHeight="1" thickTop="1">
      <c r="A73" s="53" t="s">
        <v>25</v>
      </c>
      <c r="B73" s="60">
        <v>7.24</v>
      </c>
      <c r="C73" s="61">
        <v>7.13</v>
      </c>
      <c r="D73" s="61">
        <f aca="true" t="shared" si="1" ref="D73:D78">C73-B73</f>
        <v>-0.11000000000000032</v>
      </c>
      <c r="E73" s="98">
        <v>-12.56</v>
      </c>
      <c r="F73" s="99">
        <v>-20</v>
      </c>
      <c r="G73" s="110" t="s">
        <v>72</v>
      </c>
      <c r="H73" s="111"/>
      <c r="I73" s="85">
        <v>62.1</v>
      </c>
      <c r="J73" s="62">
        <v>70.6</v>
      </c>
      <c r="K73" s="86">
        <f>J73-I73</f>
        <v>8.499999999999993</v>
      </c>
    </row>
    <row r="74" spans="1:11" ht="13.5" customHeight="1">
      <c r="A74" s="54" t="s">
        <v>26</v>
      </c>
      <c r="B74" s="79">
        <v>13.37</v>
      </c>
      <c r="C74" s="63">
        <v>15.52</v>
      </c>
      <c r="D74" s="63">
        <f t="shared" si="1"/>
        <v>2.1500000000000004</v>
      </c>
      <c r="E74" s="100">
        <v>-17.56</v>
      </c>
      <c r="F74" s="101">
        <v>-40</v>
      </c>
      <c r="G74" s="104" t="s">
        <v>73</v>
      </c>
      <c r="H74" s="105"/>
      <c r="I74" s="80">
        <v>197.2</v>
      </c>
      <c r="J74" s="64">
        <v>191.8</v>
      </c>
      <c r="K74" s="87">
        <f>J74-I74</f>
        <v>-5.399999999999977</v>
      </c>
    </row>
    <row r="75" spans="1:11" ht="13.5" customHeight="1">
      <c r="A75" s="54" t="s">
        <v>27</v>
      </c>
      <c r="B75" s="65">
        <v>14.9</v>
      </c>
      <c r="C75" s="64">
        <v>13.1</v>
      </c>
      <c r="D75" s="64">
        <f t="shared" si="1"/>
        <v>-1.8000000000000007</v>
      </c>
      <c r="E75" s="66">
        <v>25</v>
      </c>
      <c r="F75" s="67">
        <v>35</v>
      </c>
      <c r="G75" s="104" t="s">
        <v>74</v>
      </c>
      <c r="H75" s="105"/>
      <c r="I75" s="80">
        <v>13.1</v>
      </c>
      <c r="J75" s="64">
        <v>18.2</v>
      </c>
      <c r="K75" s="87">
        <f>J75-I75</f>
        <v>5.1</v>
      </c>
    </row>
    <row r="76" spans="1:11" ht="13.5" customHeight="1">
      <c r="A76" s="54" t="s">
        <v>28</v>
      </c>
      <c r="B76" s="80">
        <v>67.2</v>
      </c>
      <c r="C76" s="64">
        <v>54.8</v>
      </c>
      <c r="D76" s="64">
        <f t="shared" si="1"/>
        <v>-12.400000000000006</v>
      </c>
      <c r="E76" s="66">
        <v>350</v>
      </c>
      <c r="F76" s="68"/>
      <c r="G76" s="104" t="s">
        <v>75</v>
      </c>
      <c r="H76" s="105"/>
      <c r="I76" s="80">
        <v>82.1</v>
      </c>
      <c r="J76" s="64">
        <v>78.9</v>
      </c>
      <c r="K76" s="87">
        <f>J76-I76</f>
        <v>-3.1999999999999886</v>
      </c>
    </row>
    <row r="77" spans="1:11" ht="13.5" customHeight="1">
      <c r="A77" s="54" t="s">
        <v>29</v>
      </c>
      <c r="B77" s="76">
        <v>1.21</v>
      </c>
      <c r="C77" s="63">
        <v>1.36</v>
      </c>
      <c r="D77" s="63">
        <f t="shared" si="1"/>
        <v>0.15000000000000013</v>
      </c>
      <c r="E77" s="69"/>
      <c r="F77" s="70"/>
      <c r="G77" s="104" t="s">
        <v>86</v>
      </c>
      <c r="H77" s="105"/>
      <c r="I77" s="80">
        <v>46.1</v>
      </c>
      <c r="J77" s="64">
        <v>100</v>
      </c>
      <c r="K77" s="87">
        <f>J77-I77</f>
        <v>53.9</v>
      </c>
    </row>
    <row r="78" spans="1:11" ht="13.5" customHeight="1">
      <c r="A78" s="71" t="s">
        <v>30</v>
      </c>
      <c r="B78" s="72">
        <v>78.5</v>
      </c>
      <c r="C78" s="73">
        <v>79</v>
      </c>
      <c r="D78" s="73">
        <f t="shared" si="1"/>
        <v>0.5</v>
      </c>
      <c r="E78" s="74"/>
      <c r="F78" s="75"/>
      <c r="G78" s="102"/>
      <c r="H78" s="103"/>
      <c r="I78" s="81"/>
      <c r="J78" s="73"/>
      <c r="K78" s="82"/>
    </row>
    <row r="79" ht="10.5">
      <c r="A79" s="1" t="s">
        <v>68</v>
      </c>
    </row>
    <row r="80" ht="10.5">
      <c r="A80" s="1" t="s">
        <v>69</v>
      </c>
    </row>
    <row r="81" ht="10.5">
      <c r="A81" s="1" t="s">
        <v>66</v>
      </c>
    </row>
    <row r="82" ht="10.5" customHeight="1">
      <c r="A82" s="1" t="s">
        <v>67</v>
      </c>
    </row>
  </sheetData>
  <sheetProtection/>
  <mergeCells count="43">
    <mergeCell ref="A35:A36"/>
    <mergeCell ref="B35:B36"/>
    <mergeCell ref="C35:C36"/>
    <mergeCell ref="A53:A54"/>
    <mergeCell ref="B53:B54"/>
    <mergeCell ref="C53:C54"/>
    <mergeCell ref="J53:J54"/>
    <mergeCell ref="F53:F54"/>
    <mergeCell ref="G53:G54"/>
    <mergeCell ref="I53:I54"/>
    <mergeCell ref="I35:I36"/>
    <mergeCell ref="G35:G36"/>
    <mergeCell ref="H16:H17"/>
    <mergeCell ref="G16:G17"/>
    <mergeCell ref="I16:I17"/>
    <mergeCell ref="D16:D17"/>
    <mergeCell ref="E16:E17"/>
    <mergeCell ref="F16:F17"/>
    <mergeCell ref="G8:G9"/>
    <mergeCell ref="F8:F9"/>
    <mergeCell ref="G72:H72"/>
    <mergeCell ref="A8:A9"/>
    <mergeCell ref="H8:H9"/>
    <mergeCell ref="A16:A17"/>
    <mergeCell ref="B16:B17"/>
    <mergeCell ref="C16:C17"/>
    <mergeCell ref="H35:H36"/>
    <mergeCell ref="F35:F36"/>
    <mergeCell ref="G74:H74"/>
    <mergeCell ref="G73:H73"/>
    <mergeCell ref="D35:D36"/>
    <mergeCell ref="E35:E36"/>
    <mergeCell ref="D53:D54"/>
    <mergeCell ref="E53:E54"/>
    <mergeCell ref="H53:H54"/>
    <mergeCell ref="D8:D9"/>
    <mergeCell ref="C8:C9"/>
    <mergeCell ref="E8:E9"/>
    <mergeCell ref="B8:B9"/>
    <mergeCell ref="G78:H78"/>
    <mergeCell ref="G77:H77"/>
    <mergeCell ref="G76:H76"/>
    <mergeCell ref="G75:H75"/>
  </mergeCells>
  <printOptions/>
  <pageMargins left="0.3937007874015748" right="0.3937007874015748" top="0.7086614173228347" bottom="0.31496062992125984" header="0.4330708661417323" footer="0.1968503937007874"/>
  <pageSetup horizontalDpi="300" verticalDpi="300" orientation="portrait" paperSize="9" scale="91" r:id="rId1"/>
  <rowBreaks count="1" manualBreakCount="1">
    <brk id="6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2010-03-12T02:52:45Z</cp:lastPrinted>
  <dcterms:created xsi:type="dcterms:W3CDTF">1997-01-08T22:48:59Z</dcterms:created>
  <dcterms:modified xsi:type="dcterms:W3CDTF">2010-03-15T09:15:44Z</dcterms:modified>
  <cp:category/>
  <cp:version/>
  <cp:contentType/>
  <cp:contentStatus/>
</cp:coreProperties>
</file>