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10" windowWidth="15330" windowHeight="427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<sst xmlns="http://schemas.openxmlformats.org/spreadsheetml/2006/main" count="161" uniqueCount="114">
  <si>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</si>
  <si>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</si>
  <si>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</si>
  <si>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</si>
  <si>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</si>
  <si>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</si>
  <si>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</si>
  <si>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</si>
  <si>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</si>
  <si>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</si>
  <si>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</si>
  <si>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</si>
  <si>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</si>
  <si>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</si>
  <si>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</si>
  <si>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</si>
  <si>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</si>
  <si>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</si>
  <si>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</si>
  <si>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</si>
  <si>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</si>
  <si>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</si>
  <si>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</si>
  <si>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</si>
  <si>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</si>
  <si>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</si>
  <si>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</si>
  <si>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</si>
  <si>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</si>
  <si>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</si>
  <si>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</si>
  <si>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</si>
  <si>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</si>
  <si>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</si>
  <si>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</si>
  <si>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</si>
  <si>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</si>
  <si>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</si>
  <si>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</si>
  <si>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</si>
  <si>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</si>
  <si>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</si>
  <si>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</si>
  <si>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</si>
  <si>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</si>
  <si>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</si>
  <si>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</si>
  <si>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</si>
  <si>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</si>
  <si>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</si>
  <si>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</si>
  <si>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</si>
  <si>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</si>
  <si>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</si>
  <si>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</si>
  <si>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</si>
  <si>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</si>
  <si>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</si>
  <si>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</si>
  <si>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</si>
  <si>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</si>
  <si>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</si>
  <si>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</si>
  <si>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</si>
  <si>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</si>
  <si>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</si>
  <si>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</si>
  <si>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</si>
  <si>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</si>
  <si>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</si>
  <si>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</si>
  <si>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常陸大宮市</t>
  </si>
  <si>
    <t>公営墓地特別会計</t>
  </si>
  <si>
    <t>温泉事業特別会計</t>
  </si>
  <si>
    <t>上水道事業会計</t>
  </si>
  <si>
    <t>老人保健特別会計</t>
  </si>
  <si>
    <t>介護保険特別会計</t>
  </si>
  <si>
    <t>後期高齢者医療特別会計</t>
  </si>
  <si>
    <t>公共下水道事業特別会計</t>
  </si>
  <si>
    <t>農業集落排水事業特別会計</t>
  </si>
  <si>
    <t>簡易水道事業特別会計</t>
  </si>
  <si>
    <t>大宮地方環境整備組合</t>
  </si>
  <si>
    <t>茨城県市町村総合事務組合
（一般会計）</t>
  </si>
  <si>
    <t>戸別浄化槽整備事業特別会計</t>
  </si>
  <si>
    <t>城北地方広域事務組合</t>
  </si>
  <si>
    <t>茨城北農業共済事務組合
（農業共済事業会計）</t>
  </si>
  <si>
    <t>国民健康保険特別会計
（事業勘定）</t>
  </si>
  <si>
    <t>国民健康保険特別会計
（診療施設勘定）</t>
  </si>
  <si>
    <t>茨城租税債権管理機構</t>
  </si>
  <si>
    <t>常陸大宮市農業公社</t>
  </si>
  <si>
    <t>ごぜんやま振興公社</t>
  </si>
  <si>
    <t>山方ふるさと振興公社</t>
  </si>
  <si>
    <t>ふるさと活性化センターみわ</t>
  </si>
  <si>
    <t>常陸大宮市街づくり㈱</t>
  </si>
  <si>
    <t>おがわ地域振興㈱</t>
  </si>
  <si>
    <t>常陸大宮市勤労者等福祉事業団</t>
  </si>
  <si>
    <t>常陸大宮市土地開発公社</t>
  </si>
  <si>
    <t>上水道事業会計</t>
  </si>
  <si>
    <t>簡易水道事業特別会計</t>
  </si>
  <si>
    <t>戸別浄化槽整備事業特別会計</t>
  </si>
  <si>
    <t>宅地造成事業特別会計</t>
  </si>
  <si>
    <t>宅地造成事業特別会計</t>
  </si>
  <si>
    <t>-</t>
  </si>
  <si>
    <t>△12.81</t>
  </si>
  <si>
    <t>△17.81</t>
  </si>
  <si>
    <t>△20.00</t>
  </si>
  <si>
    <t>△40.00</t>
  </si>
  <si>
    <r>
      <t xml:space="preserve">茨城県市町村総合事務組合
</t>
    </r>
    <r>
      <rPr>
        <sz val="5"/>
        <rFont val="ＭＳ Ｐゴシック"/>
        <family val="3"/>
      </rPr>
      <t>（県民交通災害共済事業特別会計）</t>
    </r>
  </si>
  <si>
    <t>那珂地方公平委員会特別会計</t>
  </si>
  <si>
    <t>茨城県後期高齢者医療
広域連合（一般会計）</t>
  </si>
  <si>
    <t>茨城県後期高齢者医療広域連合
（後期高齢者医療特別会計）</t>
  </si>
  <si>
    <t>法適用企業</t>
  </si>
  <si>
    <t>法適用企業</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</si>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</sst>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0000;&quot;△ &quot;#,##0.0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style="thin"/>
      <right style="hair"/>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0" fontId="1" fillId="25" borderId="29" xfId="0" applyFont="1" applyFill="1" applyBorder="1" applyAlignment="1">
      <alignment horizontal="center" vertical="center" wrapText="1"/>
    </xf>
    <xf numFmtId="0" fontId="1" fillId="25" borderId="30" xfId="0" applyFont="1" applyFill="1" applyBorder="1" applyAlignment="1">
      <alignment horizontal="center" vertical="center" wrapText="1"/>
    </xf>
    <xf numFmtId="0" fontId="2" fillId="24" borderId="31" xfId="0" applyFont="1" applyFill="1" applyBorder="1" applyAlignment="1">
      <alignment horizontal="center" vertical="center"/>
    </xf>
    <xf numFmtId="176" fontId="2" fillId="24" borderId="32"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9"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7" xfId="0" applyFont="1" applyFill="1" applyBorder="1" applyAlignment="1">
      <alignment horizontal="center" vertical="center" wrapTex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38" xfId="0" applyNumberFormat="1" applyFont="1" applyFill="1" applyBorder="1" applyAlignment="1">
      <alignment vertical="center" shrinkToFit="1"/>
    </xf>
    <xf numFmtId="0" fontId="2" fillId="24" borderId="34" xfId="0" applyFont="1" applyFill="1" applyBorder="1" applyAlignment="1">
      <alignment horizontal="distributed" vertical="center" shrinkToFit="1"/>
    </xf>
    <xf numFmtId="0" fontId="2" fillId="24" borderId="0" xfId="0" applyFont="1" applyFill="1" applyAlignment="1">
      <alignment horizontal="center" vertical="center"/>
    </xf>
    <xf numFmtId="0" fontId="2" fillId="25" borderId="39" xfId="0" applyFont="1" applyFill="1" applyBorder="1" applyAlignment="1">
      <alignment horizontal="center" vertical="center"/>
    </xf>
    <xf numFmtId="0" fontId="2" fillId="25" borderId="40" xfId="0" applyFont="1" applyFill="1" applyBorder="1" applyAlignment="1">
      <alignment horizontal="center" vertical="center"/>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xf>
    <xf numFmtId="0" fontId="2" fillId="25" borderId="39" xfId="0" applyFont="1" applyFill="1" applyBorder="1" applyAlignment="1">
      <alignment horizontal="center" vertical="center" shrinkToFit="1"/>
    </xf>
    <xf numFmtId="0" fontId="2" fillId="25" borderId="40"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xf>
    <xf numFmtId="0" fontId="2" fillId="25" borderId="45" xfId="0" applyFont="1" applyFill="1" applyBorder="1" applyAlignment="1">
      <alignment horizontal="center" vertical="center"/>
    </xf>
    <xf numFmtId="0" fontId="2" fillId="25" borderId="46" xfId="0" applyFont="1" applyFill="1" applyBorder="1" applyAlignment="1">
      <alignment horizontal="center" vertical="center"/>
    </xf>
    <xf numFmtId="0" fontId="1" fillId="25" borderId="44" xfId="0" applyFont="1" applyFill="1" applyBorder="1" applyAlignment="1">
      <alignment horizontal="center" vertical="center" wrapText="1"/>
    </xf>
    <xf numFmtId="0" fontId="2" fillId="25" borderId="43"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1" xfId="0" applyFont="1" applyFill="1" applyBorder="1" applyAlignment="1">
      <alignment horizontal="center" vertical="center"/>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xf>
    <xf numFmtId="0" fontId="2" fillId="0" borderId="34" xfId="0" applyFont="1" applyFill="1" applyBorder="1" applyAlignment="1">
      <alignment horizontal="distributed" vertical="center" shrinkToFit="1"/>
    </xf>
    <xf numFmtId="176" fontId="2" fillId="0" borderId="49" xfId="48" applyNumberFormat="1" applyFont="1" applyFill="1" applyBorder="1" applyAlignment="1">
      <alignment vertical="center" shrinkToFit="1"/>
    </xf>
    <xf numFmtId="176" fontId="2" fillId="0" borderId="50" xfId="48" applyNumberFormat="1" applyFont="1" applyFill="1" applyBorder="1" applyAlignment="1">
      <alignment vertical="center" shrinkToFit="1"/>
    </xf>
    <xf numFmtId="0" fontId="2" fillId="0" borderId="51" xfId="0" applyFont="1" applyFill="1" applyBorder="1" applyAlignment="1">
      <alignment vertical="center" shrinkToFit="1"/>
    </xf>
    <xf numFmtId="0" fontId="2" fillId="0" borderId="0" xfId="0" applyFont="1" applyFill="1" applyAlignment="1">
      <alignment vertical="center"/>
    </xf>
    <xf numFmtId="0" fontId="2" fillId="0" borderId="35" xfId="0" applyFont="1" applyFill="1" applyBorder="1" applyAlignment="1">
      <alignment horizontal="distributed" vertical="center" shrinkToFit="1"/>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0" fontId="2" fillId="0" borderId="21" xfId="0" applyFont="1" applyFill="1" applyBorder="1" applyAlignment="1">
      <alignment vertical="center" shrinkToFit="1"/>
    </xf>
    <xf numFmtId="0" fontId="2" fillId="0" borderId="35" xfId="0" applyFont="1" applyFill="1" applyBorder="1" applyAlignment="1">
      <alignment horizontal="center" vertical="center" shrinkToFit="1"/>
    </xf>
    <xf numFmtId="0" fontId="2" fillId="0" borderId="36" xfId="0" applyFont="1" applyFill="1" applyBorder="1" applyAlignment="1">
      <alignment horizontal="distributed" vertical="center" shrinkToFit="1"/>
    </xf>
    <xf numFmtId="176" fontId="2" fillId="0" borderId="23" xfId="48" applyNumberFormat="1" applyFont="1" applyFill="1" applyBorder="1" applyAlignment="1">
      <alignment vertical="center" shrinkToFit="1"/>
    </xf>
    <xf numFmtId="176" fontId="2" fillId="0" borderId="24" xfId="48" applyNumberFormat="1" applyFont="1" applyFill="1" applyBorder="1" applyAlignment="1">
      <alignment vertical="center" shrinkToFit="1"/>
    </xf>
    <xf numFmtId="0" fontId="2" fillId="0" borderId="25" xfId="0" applyFont="1" applyFill="1" applyBorder="1" applyAlignment="1">
      <alignment vertical="center" shrinkToFit="1"/>
    </xf>
    <xf numFmtId="0" fontId="2" fillId="0" borderId="31" xfId="0" applyFont="1" applyFill="1" applyBorder="1" applyAlignment="1">
      <alignment horizontal="center" vertical="center"/>
    </xf>
    <xf numFmtId="176" fontId="2" fillId="0" borderId="38"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0" fontId="2" fillId="0" borderId="28" xfId="0"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51"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4" fillId="0" borderId="35" xfId="0" applyFont="1" applyFill="1" applyBorder="1" applyAlignment="1">
      <alignment horizontal="center" vertical="center" shrinkToFit="1"/>
    </xf>
    <xf numFmtId="0" fontId="1" fillId="0" borderId="35" xfId="0" applyFont="1" applyFill="1" applyBorder="1" applyAlignment="1">
      <alignment horizontal="distributed" vertical="center" wrapText="1"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32" xfId="0" applyNumberFormat="1" applyFont="1" applyFill="1" applyBorder="1" applyAlignment="1">
      <alignment horizontal="center" vertical="center" shrinkToFit="1"/>
    </xf>
    <xf numFmtId="176" fontId="2" fillId="0" borderId="27" xfId="0" applyNumberFormat="1" applyFont="1" applyFill="1" applyBorder="1" applyAlignment="1">
      <alignment horizontal="center"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0"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0" fontId="1" fillId="0" borderId="36" xfId="0" applyFont="1" applyFill="1" applyBorder="1" applyAlignment="1">
      <alignment horizontal="distributed" vertical="center" shrinkToFit="1"/>
    </xf>
    <xf numFmtId="176" fontId="2" fillId="0" borderId="24" xfId="0" applyNumberFormat="1" applyFont="1" applyFill="1" applyBorder="1" applyAlignment="1">
      <alignment horizontal="right" vertical="center" shrinkToFit="1"/>
    </xf>
    <xf numFmtId="0" fontId="2" fillId="0" borderId="31" xfId="0" applyFont="1" applyFill="1" applyBorder="1" applyAlignment="1">
      <alignment horizontal="center" vertical="center" shrinkToFit="1"/>
    </xf>
    <xf numFmtId="176" fontId="2" fillId="0" borderId="32" xfId="0" applyNumberFormat="1" applyFont="1" applyFill="1" applyBorder="1" applyAlignment="1">
      <alignment vertical="center" shrinkToFit="1"/>
    </xf>
    <xf numFmtId="0" fontId="2" fillId="0" borderId="34" xfId="0" applyFont="1" applyFill="1" applyBorder="1" applyAlignment="1">
      <alignment horizontal="distributed" vertical="center" indent="1"/>
    </xf>
    <xf numFmtId="178" fontId="2" fillId="0" borderId="55" xfId="0" applyNumberFormat="1" applyFont="1" applyFill="1" applyBorder="1" applyAlignment="1">
      <alignment horizontal="center" vertical="center" shrinkToFit="1"/>
    </xf>
    <xf numFmtId="178" fontId="2" fillId="0" borderId="50" xfId="0" applyNumberFormat="1" applyFont="1" applyFill="1" applyBorder="1" applyAlignment="1">
      <alignment horizontal="center" vertical="center" shrinkToFit="1"/>
    </xf>
    <xf numFmtId="182" fontId="2" fillId="0" borderId="50" xfId="0" applyNumberFormat="1" applyFont="1" applyFill="1" applyBorder="1" applyAlignment="1">
      <alignment horizontal="center" vertical="center"/>
    </xf>
    <xf numFmtId="184" fontId="2" fillId="0" borderId="51" xfId="0" applyNumberFormat="1" applyFont="1" applyFill="1" applyBorder="1" applyAlignment="1">
      <alignment horizontal="center" vertical="center"/>
    </xf>
    <xf numFmtId="0" fontId="2" fillId="0" borderId="56" xfId="0" applyFont="1" applyFill="1" applyBorder="1" applyAlignment="1">
      <alignment horizontal="distributed" vertical="center" shrinkToFit="1"/>
    </xf>
    <xf numFmtId="0" fontId="2" fillId="0" borderId="57" xfId="0" applyFont="1" applyFill="1" applyBorder="1" applyAlignment="1">
      <alignment horizontal="distributed" vertical="center" shrinkToFit="1"/>
    </xf>
    <xf numFmtId="178" fontId="2" fillId="0" borderId="17"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0" fontId="2" fillId="0" borderId="35" xfId="0" applyFont="1" applyFill="1" applyBorder="1" applyAlignment="1">
      <alignment horizontal="distributed" vertical="center" indent="1"/>
    </xf>
    <xf numFmtId="178" fontId="2" fillId="0" borderId="19"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82" fontId="2" fillId="0" borderId="20"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0" fontId="2" fillId="0" borderId="58" xfId="0" applyFont="1" applyFill="1" applyBorder="1" applyAlignment="1">
      <alignment horizontal="distributed" vertical="center" shrinkToFit="1"/>
    </xf>
    <xf numFmtId="0" fontId="2" fillId="0" borderId="59" xfId="0" applyFont="1" applyFill="1" applyBorder="1" applyAlignment="1">
      <alignment horizontal="distributed" vertical="center" shrinkToFit="1"/>
    </xf>
    <xf numFmtId="179" fontId="2" fillId="0" borderId="20" xfId="0" applyNumberFormat="1" applyFont="1" applyFill="1" applyBorder="1" applyAlignment="1">
      <alignment horizontal="center" vertical="center" shrinkToFit="1"/>
    </xf>
    <xf numFmtId="179" fontId="2" fillId="0" borderId="60" xfId="0" applyNumberFormat="1" applyFont="1" applyFill="1" applyBorder="1" applyAlignment="1">
      <alignment horizontal="center" vertical="center" shrinkToFit="1"/>
    </xf>
    <xf numFmtId="181" fontId="2" fillId="0" borderId="20" xfId="0" applyNumberFormat="1" applyFont="1" applyFill="1" applyBorder="1" applyAlignment="1">
      <alignment horizontal="center" vertical="center"/>
    </xf>
    <xf numFmtId="181" fontId="2" fillId="0" borderId="21" xfId="0" applyNumberFormat="1" applyFont="1" applyFill="1" applyBorder="1" applyAlignment="1">
      <alignment horizontal="center" vertical="center"/>
    </xf>
    <xf numFmtId="179" fontId="2" fillId="0" borderId="19" xfId="0" applyNumberFormat="1" applyFont="1" applyFill="1" applyBorder="1" applyAlignment="1">
      <alignment horizontal="center" vertical="center" shrinkToFit="1"/>
    </xf>
    <xf numFmtId="181" fontId="2" fillId="0" borderId="61" xfId="0" applyNumberFormat="1" applyFont="1" applyFill="1" applyBorder="1" applyAlignment="1">
      <alignment horizontal="center" vertical="center"/>
    </xf>
    <xf numFmtId="178" fontId="2" fillId="0" borderId="60" xfId="0" applyNumberFormat="1" applyFont="1" applyFill="1" applyBorder="1" applyAlignment="1">
      <alignment horizontal="center" vertical="center" shrinkToFit="1"/>
    </xf>
    <xf numFmtId="181" fontId="2" fillId="0" borderId="62" xfId="0" applyNumberFormat="1" applyFont="1" applyFill="1" applyBorder="1" applyAlignment="1">
      <alignment vertical="center"/>
    </xf>
    <xf numFmtId="181" fontId="2" fillId="0" borderId="61" xfId="0" applyNumberFormat="1" applyFont="1" applyFill="1" applyBorder="1" applyAlignment="1">
      <alignment vertical="center"/>
    </xf>
    <xf numFmtId="0" fontId="2" fillId="0" borderId="36" xfId="0" applyFont="1" applyFill="1" applyBorder="1" applyAlignment="1">
      <alignment horizontal="distributed" vertical="center" indent="1"/>
    </xf>
    <xf numFmtId="179" fontId="2" fillId="0" borderId="63"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81" fontId="2" fillId="0" borderId="64" xfId="0" applyNumberFormat="1" applyFont="1" applyFill="1" applyBorder="1" applyAlignment="1">
      <alignment vertical="center"/>
    </xf>
    <xf numFmtId="181" fontId="2" fillId="0" borderId="65" xfId="0" applyNumberFormat="1" applyFont="1" applyFill="1" applyBorder="1" applyAlignment="1">
      <alignment vertical="center"/>
    </xf>
    <xf numFmtId="0" fontId="2" fillId="0" borderId="66" xfId="0" applyFont="1" applyFill="1" applyBorder="1" applyAlignment="1">
      <alignment horizontal="distributed" vertical="center" shrinkToFit="1"/>
    </xf>
    <xf numFmtId="0" fontId="2" fillId="0" borderId="67" xfId="0" applyFont="1" applyFill="1" applyBorder="1" applyAlignment="1">
      <alignment horizontal="distributed" vertical="center" shrinkToFit="1"/>
    </xf>
    <xf numFmtId="178" fontId="2" fillId="0" borderId="23"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1">
      <selection activeCell="E4" sqref="E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28" t="s">
        <v>51</v>
      </c>
      <c r="H4" s="29" t="s">
        <v>52</v>
      </c>
      <c r="I4" s="8" t="s">
        <v>53</v>
      </c>
      <c r="J4" s="11" t="s">
        <v>54</v>
      </c>
    </row>
    <row r="5" spans="7:10" ht="13.5" customHeight="1" thickTop="1">
      <c r="G5" s="12">
        <v>6693</v>
      </c>
      <c r="H5" s="13">
        <v>7202</v>
      </c>
      <c r="I5" s="14">
        <v>658</v>
      </c>
      <c r="J5" s="15">
        <v>14553</v>
      </c>
    </row>
    <row r="6" ht="14.25">
      <c r="A6" s="6" t="s">
        <v>2</v>
      </c>
    </row>
    <row r="7" spans="8:9" ht="10.5">
      <c r="H7" s="3" t="s">
        <v>12</v>
      </c>
      <c r="I7" s="3"/>
    </row>
    <row r="8" spans="1:8" ht="13.5" customHeight="1">
      <c r="A8" s="51" t="s">
        <v>0</v>
      </c>
      <c r="B8" s="66" t="s">
        <v>3</v>
      </c>
      <c r="C8" s="64" t="s">
        <v>4</v>
      </c>
      <c r="D8" s="64" t="s">
        <v>5</v>
      </c>
      <c r="E8" s="64" t="s">
        <v>6</v>
      </c>
      <c r="F8" s="55" t="s">
        <v>55</v>
      </c>
      <c r="G8" s="64" t="s">
        <v>7</v>
      </c>
      <c r="H8" s="61" t="s">
        <v>8</v>
      </c>
    </row>
    <row r="9" spans="1:8" ht="13.5" customHeight="1" thickBot="1">
      <c r="A9" s="52"/>
      <c r="B9" s="54"/>
      <c r="C9" s="56"/>
      <c r="D9" s="56"/>
      <c r="E9" s="56"/>
      <c r="F9" s="65"/>
      <c r="G9" s="56"/>
      <c r="H9" s="62"/>
    </row>
    <row r="10" spans="1:8" s="73" customFormat="1" ht="18" customHeight="1" thickTop="1">
      <c r="A10" s="69" t="s">
        <v>9</v>
      </c>
      <c r="B10" s="70">
        <v>21694</v>
      </c>
      <c r="C10" s="71">
        <v>21128</v>
      </c>
      <c r="D10" s="71">
        <f>B10-C10</f>
        <v>566</v>
      </c>
      <c r="E10" s="71">
        <v>454</v>
      </c>
      <c r="F10" s="71">
        <v>568</v>
      </c>
      <c r="G10" s="71">
        <v>27910</v>
      </c>
      <c r="H10" s="72"/>
    </row>
    <row r="11" spans="1:8" s="73" customFormat="1" ht="18" customHeight="1">
      <c r="A11" s="74" t="s">
        <v>72</v>
      </c>
      <c r="B11" s="75">
        <v>45</v>
      </c>
      <c r="C11" s="76">
        <v>7</v>
      </c>
      <c r="D11" s="76">
        <f>B11-C11</f>
        <v>38</v>
      </c>
      <c r="E11" s="76">
        <v>38</v>
      </c>
      <c r="F11" s="76">
        <v>0</v>
      </c>
      <c r="G11" s="76">
        <v>0</v>
      </c>
      <c r="H11" s="77"/>
    </row>
    <row r="12" spans="1:8" s="73" customFormat="1" ht="18" customHeight="1">
      <c r="A12" s="78" t="s">
        <v>108</v>
      </c>
      <c r="B12" s="75">
        <v>1</v>
      </c>
      <c r="C12" s="76">
        <v>1</v>
      </c>
      <c r="D12" s="76">
        <f>B12-C12</f>
        <v>0</v>
      </c>
      <c r="E12" s="76">
        <v>0</v>
      </c>
      <c r="F12" s="76">
        <v>0</v>
      </c>
      <c r="G12" s="76">
        <v>0</v>
      </c>
      <c r="H12" s="77"/>
    </row>
    <row r="13" spans="1:8" s="73" customFormat="1" ht="18" customHeight="1">
      <c r="A13" s="79" t="s">
        <v>73</v>
      </c>
      <c r="B13" s="80">
        <v>173</v>
      </c>
      <c r="C13" s="81">
        <v>171</v>
      </c>
      <c r="D13" s="81">
        <v>1</v>
      </c>
      <c r="E13" s="81">
        <v>1</v>
      </c>
      <c r="F13" s="81">
        <v>169</v>
      </c>
      <c r="G13" s="81">
        <v>156</v>
      </c>
      <c r="H13" s="82"/>
    </row>
    <row r="14" spans="1:8" s="73" customFormat="1" ht="18" customHeight="1">
      <c r="A14" s="83" t="s">
        <v>1</v>
      </c>
      <c r="B14" s="84">
        <v>21742</v>
      </c>
      <c r="C14" s="85">
        <v>21138</v>
      </c>
      <c r="D14" s="85">
        <v>605</v>
      </c>
      <c r="E14" s="85">
        <v>493</v>
      </c>
      <c r="F14" s="86"/>
      <c r="G14" s="85">
        <v>28065</v>
      </c>
      <c r="H14" s="87"/>
    </row>
    <row r="15" spans="1:8" ht="13.5" customHeight="1">
      <c r="A15" s="47" t="s">
        <v>70</v>
      </c>
      <c r="B15" s="45"/>
      <c r="C15" s="45"/>
      <c r="D15" s="45"/>
      <c r="E15" s="45"/>
      <c r="F15" s="45"/>
      <c r="G15" s="45"/>
      <c r="H15" s="46"/>
    </row>
    <row r="16" ht="9.75" customHeight="1"/>
    <row r="17" ht="14.25">
      <c r="A17" s="6" t="s">
        <v>10</v>
      </c>
    </row>
    <row r="18" spans="8:12" ht="10.5">
      <c r="H18" s="50"/>
      <c r="I18" s="3" t="s">
        <v>12</v>
      </c>
      <c r="K18" s="3"/>
      <c r="L18" s="3"/>
    </row>
    <row r="19" spans="1:9" ht="13.5" customHeight="1">
      <c r="A19" s="51" t="s">
        <v>0</v>
      </c>
      <c r="B19" s="53" t="s">
        <v>43</v>
      </c>
      <c r="C19" s="55" t="s">
        <v>44</v>
      </c>
      <c r="D19" s="55" t="s">
        <v>45</v>
      </c>
      <c r="E19" s="59" t="s">
        <v>46</v>
      </c>
      <c r="F19" s="55" t="s">
        <v>55</v>
      </c>
      <c r="G19" s="55" t="s">
        <v>11</v>
      </c>
      <c r="H19" s="59" t="s">
        <v>41</v>
      </c>
      <c r="I19" s="61" t="s">
        <v>8</v>
      </c>
    </row>
    <row r="20" spans="1:9" ht="13.5" customHeight="1" thickBot="1">
      <c r="A20" s="52"/>
      <c r="B20" s="54"/>
      <c r="C20" s="56"/>
      <c r="D20" s="56"/>
      <c r="E20" s="60"/>
      <c r="F20" s="65"/>
      <c r="G20" s="65"/>
      <c r="H20" s="63"/>
      <c r="I20" s="62"/>
    </row>
    <row r="21" spans="1:9" s="73" customFormat="1" ht="18" customHeight="1" thickTop="1">
      <c r="A21" s="69" t="s">
        <v>74</v>
      </c>
      <c r="B21" s="88">
        <v>649</v>
      </c>
      <c r="C21" s="89">
        <v>631</v>
      </c>
      <c r="D21" s="89">
        <v>18</v>
      </c>
      <c r="E21" s="89">
        <v>255</v>
      </c>
      <c r="F21" s="90">
        <v>1</v>
      </c>
      <c r="G21" s="89">
        <v>1408</v>
      </c>
      <c r="H21" s="90">
        <v>3</v>
      </c>
      <c r="I21" s="91" t="s">
        <v>111</v>
      </c>
    </row>
    <row r="22" spans="1:9" s="73" customFormat="1" ht="18" customHeight="1">
      <c r="A22" s="74" t="s">
        <v>78</v>
      </c>
      <c r="B22" s="92">
        <v>876</v>
      </c>
      <c r="C22" s="93">
        <v>850</v>
      </c>
      <c r="D22" s="93">
        <f>B22-C22</f>
        <v>26</v>
      </c>
      <c r="E22" s="93">
        <v>21</v>
      </c>
      <c r="F22" s="93">
        <v>233</v>
      </c>
      <c r="G22" s="93">
        <v>3190</v>
      </c>
      <c r="H22" s="93">
        <v>2833</v>
      </c>
      <c r="I22" s="94"/>
    </row>
    <row r="23" spans="1:9" s="73" customFormat="1" ht="18" customHeight="1">
      <c r="A23" s="78" t="s">
        <v>79</v>
      </c>
      <c r="B23" s="92">
        <v>1250</v>
      </c>
      <c r="C23" s="93">
        <v>1216</v>
      </c>
      <c r="D23" s="93">
        <f>B23-C23</f>
        <v>34</v>
      </c>
      <c r="E23" s="93">
        <v>31</v>
      </c>
      <c r="F23" s="93">
        <v>325</v>
      </c>
      <c r="G23" s="93">
        <v>4104</v>
      </c>
      <c r="H23" s="93">
        <v>3899</v>
      </c>
      <c r="I23" s="94"/>
    </row>
    <row r="24" spans="1:9" s="73" customFormat="1" ht="18" customHeight="1">
      <c r="A24" s="74" t="s">
        <v>80</v>
      </c>
      <c r="B24" s="92">
        <v>1050</v>
      </c>
      <c r="C24" s="93">
        <v>1016</v>
      </c>
      <c r="D24" s="93">
        <f>B24-C24</f>
        <v>34</v>
      </c>
      <c r="E24" s="93">
        <v>26</v>
      </c>
      <c r="F24" s="93">
        <v>261</v>
      </c>
      <c r="G24" s="93">
        <v>2970</v>
      </c>
      <c r="H24" s="93">
        <v>2370</v>
      </c>
      <c r="I24" s="94"/>
    </row>
    <row r="25" spans="1:9" s="73" customFormat="1" ht="18" customHeight="1">
      <c r="A25" s="74" t="s">
        <v>100</v>
      </c>
      <c r="B25" s="92">
        <v>42</v>
      </c>
      <c r="C25" s="93">
        <v>41</v>
      </c>
      <c r="D25" s="93">
        <v>0</v>
      </c>
      <c r="E25" s="93">
        <v>0</v>
      </c>
      <c r="F25" s="93">
        <v>19</v>
      </c>
      <c r="G25" s="93">
        <v>162</v>
      </c>
      <c r="H25" s="93">
        <v>129</v>
      </c>
      <c r="I25" s="94"/>
    </row>
    <row r="26" spans="1:9" s="73" customFormat="1" ht="18" customHeight="1">
      <c r="A26" s="95" t="s">
        <v>99</v>
      </c>
      <c r="B26" s="92">
        <v>54</v>
      </c>
      <c r="C26" s="93">
        <v>47</v>
      </c>
      <c r="D26" s="93">
        <f>B26-C26</f>
        <v>7</v>
      </c>
      <c r="E26" s="93">
        <v>7</v>
      </c>
      <c r="F26" s="93">
        <v>17</v>
      </c>
      <c r="G26" s="93">
        <v>232</v>
      </c>
      <c r="H26" s="93">
        <v>200</v>
      </c>
      <c r="I26" s="94"/>
    </row>
    <row r="27" spans="1:9" s="73" customFormat="1" ht="18" customHeight="1">
      <c r="A27" s="96" t="s">
        <v>86</v>
      </c>
      <c r="B27" s="92">
        <v>4752</v>
      </c>
      <c r="C27" s="93">
        <v>4664</v>
      </c>
      <c r="D27" s="93">
        <f>B27-C27</f>
        <v>88</v>
      </c>
      <c r="E27" s="93">
        <v>88</v>
      </c>
      <c r="F27" s="93">
        <v>510</v>
      </c>
      <c r="G27" s="93">
        <v>0</v>
      </c>
      <c r="H27" s="93">
        <v>0</v>
      </c>
      <c r="I27" s="94"/>
    </row>
    <row r="28" spans="1:9" s="73" customFormat="1" ht="18" customHeight="1">
      <c r="A28" s="96" t="s">
        <v>87</v>
      </c>
      <c r="B28" s="92">
        <v>232</v>
      </c>
      <c r="C28" s="93">
        <v>218</v>
      </c>
      <c r="D28" s="93">
        <f>B28-C28</f>
        <v>14</v>
      </c>
      <c r="E28" s="93">
        <v>14</v>
      </c>
      <c r="F28" s="93">
        <v>53</v>
      </c>
      <c r="G28" s="93">
        <v>20</v>
      </c>
      <c r="H28" s="93">
        <v>3</v>
      </c>
      <c r="I28" s="94"/>
    </row>
    <row r="29" spans="1:9" s="73" customFormat="1" ht="18" customHeight="1">
      <c r="A29" s="74" t="s">
        <v>75</v>
      </c>
      <c r="B29" s="92">
        <v>658</v>
      </c>
      <c r="C29" s="93">
        <v>650</v>
      </c>
      <c r="D29" s="93">
        <f>B29-C29</f>
        <v>8</v>
      </c>
      <c r="E29" s="93">
        <v>8</v>
      </c>
      <c r="F29" s="93">
        <v>32</v>
      </c>
      <c r="G29" s="93">
        <v>0</v>
      </c>
      <c r="H29" s="93">
        <v>0</v>
      </c>
      <c r="I29" s="94"/>
    </row>
    <row r="30" spans="1:9" s="73" customFormat="1" ht="18" customHeight="1">
      <c r="A30" s="74" t="s">
        <v>76</v>
      </c>
      <c r="B30" s="92">
        <v>3551</v>
      </c>
      <c r="C30" s="93">
        <v>3470</v>
      </c>
      <c r="D30" s="93">
        <f>B30-C30</f>
        <v>81</v>
      </c>
      <c r="E30" s="93">
        <v>81</v>
      </c>
      <c r="F30" s="93">
        <v>646</v>
      </c>
      <c r="G30" s="93">
        <v>0</v>
      </c>
      <c r="H30" s="93">
        <v>0</v>
      </c>
      <c r="I30" s="94"/>
    </row>
    <row r="31" spans="1:9" s="73" customFormat="1" ht="18" customHeight="1">
      <c r="A31" s="79" t="s">
        <v>77</v>
      </c>
      <c r="B31" s="97">
        <v>396</v>
      </c>
      <c r="C31" s="98">
        <v>394</v>
      </c>
      <c r="D31" s="98">
        <v>1</v>
      </c>
      <c r="E31" s="98">
        <v>1</v>
      </c>
      <c r="F31" s="98">
        <v>124</v>
      </c>
      <c r="G31" s="98">
        <v>0</v>
      </c>
      <c r="H31" s="98">
        <v>0</v>
      </c>
      <c r="I31" s="99"/>
    </row>
    <row r="32" spans="1:9" s="73" customFormat="1" ht="18" customHeight="1">
      <c r="A32" s="83" t="s">
        <v>15</v>
      </c>
      <c r="B32" s="100"/>
      <c r="C32" s="101"/>
      <c r="D32" s="101"/>
      <c r="E32" s="102">
        <f>SUM(E21:E31)</f>
        <v>532</v>
      </c>
      <c r="F32" s="103"/>
      <c r="G32" s="102">
        <f>SUM(G21:G31)</f>
        <v>12086</v>
      </c>
      <c r="H32" s="102">
        <f>SUM(H21:H31)</f>
        <v>9437</v>
      </c>
      <c r="I32" s="104"/>
    </row>
    <row r="33" ht="10.5">
      <c r="A33" s="1" t="s">
        <v>61</v>
      </c>
    </row>
    <row r="34" ht="10.5">
      <c r="A34" s="1" t="s">
        <v>65</v>
      </c>
    </row>
    <row r="35" ht="10.5">
      <c r="A35" s="1" t="s">
        <v>49</v>
      </c>
    </row>
    <row r="36" ht="10.5">
      <c r="A36" s="1" t="s">
        <v>48</v>
      </c>
    </row>
    <row r="37" ht="9.75" customHeight="1"/>
    <row r="38" ht="14.25">
      <c r="A38" s="6" t="s">
        <v>13</v>
      </c>
    </row>
    <row r="39" spans="9:10" ht="10.5">
      <c r="I39" s="3" t="s">
        <v>12</v>
      </c>
      <c r="J39" s="3"/>
    </row>
    <row r="40" spans="1:9" ht="13.5" customHeight="1">
      <c r="A40" s="51" t="s">
        <v>14</v>
      </c>
      <c r="B40" s="53" t="s">
        <v>43</v>
      </c>
      <c r="C40" s="55" t="s">
        <v>44</v>
      </c>
      <c r="D40" s="55" t="s">
        <v>45</v>
      </c>
      <c r="E40" s="59" t="s">
        <v>46</v>
      </c>
      <c r="F40" s="55" t="s">
        <v>55</v>
      </c>
      <c r="G40" s="55" t="s">
        <v>11</v>
      </c>
      <c r="H40" s="59" t="s">
        <v>42</v>
      </c>
      <c r="I40" s="61" t="s">
        <v>8</v>
      </c>
    </row>
    <row r="41" spans="1:9" ht="13.5" customHeight="1" thickBot="1">
      <c r="A41" s="52"/>
      <c r="B41" s="54"/>
      <c r="C41" s="56"/>
      <c r="D41" s="56"/>
      <c r="E41" s="60"/>
      <c r="F41" s="65"/>
      <c r="G41" s="65"/>
      <c r="H41" s="63"/>
      <c r="I41" s="62"/>
    </row>
    <row r="42" spans="1:9" ht="18" customHeight="1" thickTop="1">
      <c r="A42" s="49" t="s">
        <v>81</v>
      </c>
      <c r="B42" s="16">
        <v>1397</v>
      </c>
      <c r="C42" s="17">
        <v>1219</v>
      </c>
      <c r="D42" s="17">
        <v>178</v>
      </c>
      <c r="E42" s="17">
        <v>178</v>
      </c>
      <c r="F42" s="17">
        <v>0</v>
      </c>
      <c r="G42" s="17">
        <v>389</v>
      </c>
      <c r="H42" s="17">
        <v>188</v>
      </c>
      <c r="I42" s="21"/>
    </row>
    <row r="43" spans="1:9" s="73" customFormat="1" ht="18" customHeight="1">
      <c r="A43" s="96" t="s">
        <v>82</v>
      </c>
      <c r="B43" s="92">
        <v>32281</v>
      </c>
      <c r="C43" s="93">
        <v>32260</v>
      </c>
      <c r="D43" s="93">
        <v>21</v>
      </c>
      <c r="E43" s="93">
        <v>21</v>
      </c>
      <c r="F43" s="93">
        <v>19</v>
      </c>
      <c r="G43" s="93">
        <v>0</v>
      </c>
      <c r="H43" s="93">
        <v>0</v>
      </c>
      <c r="I43" s="94"/>
    </row>
    <row r="44" spans="1:9" s="73" customFormat="1" ht="18" customHeight="1">
      <c r="A44" s="96" t="s">
        <v>107</v>
      </c>
      <c r="B44" s="92">
        <v>306</v>
      </c>
      <c r="C44" s="93">
        <v>302</v>
      </c>
      <c r="D44" s="93">
        <v>4</v>
      </c>
      <c r="E44" s="93">
        <v>4</v>
      </c>
      <c r="F44" s="93">
        <v>19</v>
      </c>
      <c r="G44" s="93">
        <v>0</v>
      </c>
      <c r="H44" s="93">
        <v>0</v>
      </c>
      <c r="I44" s="94"/>
    </row>
    <row r="45" spans="1:9" s="73" customFormat="1" ht="18" customHeight="1">
      <c r="A45" s="74" t="s">
        <v>84</v>
      </c>
      <c r="B45" s="92">
        <v>664</v>
      </c>
      <c r="C45" s="93">
        <v>628</v>
      </c>
      <c r="D45" s="93">
        <v>36</v>
      </c>
      <c r="E45" s="93">
        <v>34</v>
      </c>
      <c r="F45" s="93">
        <v>0</v>
      </c>
      <c r="G45" s="93">
        <v>288</v>
      </c>
      <c r="H45" s="93">
        <v>56</v>
      </c>
      <c r="I45" s="94"/>
    </row>
    <row r="46" spans="1:9" s="73" customFormat="1" ht="18" customHeight="1">
      <c r="A46" s="96" t="s">
        <v>85</v>
      </c>
      <c r="B46" s="92">
        <v>737</v>
      </c>
      <c r="C46" s="93">
        <v>680</v>
      </c>
      <c r="D46" s="93">
        <v>57</v>
      </c>
      <c r="E46" s="93">
        <v>1252</v>
      </c>
      <c r="F46" s="93">
        <v>0</v>
      </c>
      <c r="G46" s="93">
        <v>0</v>
      </c>
      <c r="H46" s="93">
        <v>0</v>
      </c>
      <c r="I46" s="94" t="s">
        <v>112</v>
      </c>
    </row>
    <row r="47" spans="1:9" s="73" customFormat="1" ht="18" customHeight="1">
      <c r="A47" s="96" t="s">
        <v>109</v>
      </c>
      <c r="B47" s="92">
        <v>929</v>
      </c>
      <c r="C47" s="93">
        <v>866</v>
      </c>
      <c r="D47" s="93">
        <v>63</v>
      </c>
      <c r="E47" s="93">
        <v>63</v>
      </c>
      <c r="F47" s="93">
        <v>1</v>
      </c>
      <c r="G47" s="93">
        <v>0</v>
      </c>
      <c r="H47" s="93">
        <v>0</v>
      </c>
      <c r="I47" s="94"/>
    </row>
    <row r="48" spans="1:9" s="73" customFormat="1" ht="18" customHeight="1">
      <c r="A48" s="96" t="s">
        <v>110</v>
      </c>
      <c r="B48" s="105">
        <v>203918</v>
      </c>
      <c r="C48" s="106">
        <v>199686</v>
      </c>
      <c r="D48" s="106">
        <v>4232</v>
      </c>
      <c r="E48" s="106">
        <v>4232</v>
      </c>
      <c r="F48" s="106">
        <v>1227</v>
      </c>
      <c r="G48" s="106">
        <v>0</v>
      </c>
      <c r="H48" s="106">
        <v>0</v>
      </c>
      <c r="I48" s="107"/>
    </row>
    <row r="49" spans="1:9" s="73" customFormat="1" ht="18" customHeight="1">
      <c r="A49" s="79" t="s">
        <v>88</v>
      </c>
      <c r="B49" s="97">
        <v>585</v>
      </c>
      <c r="C49" s="98">
        <v>343</v>
      </c>
      <c r="D49" s="98">
        <v>242</v>
      </c>
      <c r="E49" s="98">
        <v>242</v>
      </c>
      <c r="F49" s="98">
        <v>0</v>
      </c>
      <c r="G49" s="98">
        <v>0</v>
      </c>
      <c r="H49" s="98">
        <v>0</v>
      </c>
      <c r="I49" s="99"/>
    </row>
    <row r="50" spans="1:9" ht="18" customHeight="1">
      <c r="A50" s="30" t="s">
        <v>16</v>
      </c>
      <c r="B50" s="31"/>
      <c r="C50" s="32"/>
      <c r="D50" s="32"/>
      <c r="E50" s="25">
        <f>SUM(E42:E49)</f>
        <v>6026</v>
      </c>
      <c r="F50" s="26"/>
      <c r="G50" s="25">
        <f>SUM(G42:G49)</f>
        <v>677</v>
      </c>
      <c r="H50" s="25">
        <f>SUM(H42:H49)</f>
        <v>244</v>
      </c>
      <c r="I50" s="33"/>
    </row>
    <row r="51" ht="9.75" customHeight="1">
      <c r="A51" s="2"/>
    </row>
    <row r="52" ht="14.25">
      <c r="A52" s="6" t="s">
        <v>56</v>
      </c>
    </row>
    <row r="53" ht="10.5">
      <c r="J53" s="3" t="s">
        <v>12</v>
      </c>
    </row>
    <row r="54" spans="1:10" ht="13.5" customHeight="1">
      <c r="A54" s="57" t="s">
        <v>17</v>
      </c>
      <c r="B54" s="53" t="s">
        <v>19</v>
      </c>
      <c r="C54" s="55" t="s">
        <v>47</v>
      </c>
      <c r="D54" s="55" t="s">
        <v>20</v>
      </c>
      <c r="E54" s="55" t="s">
        <v>21</v>
      </c>
      <c r="F54" s="55" t="s">
        <v>22</v>
      </c>
      <c r="G54" s="59" t="s">
        <v>23</v>
      </c>
      <c r="H54" s="59" t="s">
        <v>24</v>
      </c>
      <c r="I54" s="59" t="s">
        <v>59</v>
      </c>
      <c r="J54" s="61" t="s">
        <v>8</v>
      </c>
    </row>
    <row r="55" spans="1:10" ht="13.5" customHeight="1" thickBot="1">
      <c r="A55" s="58"/>
      <c r="B55" s="54"/>
      <c r="C55" s="56"/>
      <c r="D55" s="56"/>
      <c r="E55" s="56"/>
      <c r="F55" s="56"/>
      <c r="G55" s="60"/>
      <c r="H55" s="60"/>
      <c r="I55" s="63"/>
      <c r="J55" s="62"/>
    </row>
    <row r="56" spans="1:10" s="73" customFormat="1" ht="18" customHeight="1" thickTop="1">
      <c r="A56" s="69" t="s">
        <v>89</v>
      </c>
      <c r="B56" s="88">
        <v>1</v>
      </c>
      <c r="C56" s="89">
        <v>138</v>
      </c>
      <c r="D56" s="89">
        <v>50</v>
      </c>
      <c r="E56" s="89">
        <v>7</v>
      </c>
      <c r="F56" s="89">
        <v>0</v>
      </c>
      <c r="G56" s="90" t="s">
        <v>113</v>
      </c>
      <c r="H56" s="89">
        <v>0</v>
      </c>
      <c r="I56" s="89">
        <v>0</v>
      </c>
      <c r="J56" s="91"/>
    </row>
    <row r="57" spans="1:10" s="73" customFormat="1" ht="18" customHeight="1">
      <c r="A57" s="69" t="s">
        <v>93</v>
      </c>
      <c r="B57" s="108">
        <v>4</v>
      </c>
      <c r="C57" s="109">
        <v>632</v>
      </c>
      <c r="D57" s="109">
        <v>300</v>
      </c>
      <c r="E57" s="109">
        <v>0</v>
      </c>
      <c r="F57" s="109">
        <v>0</v>
      </c>
      <c r="G57" s="110" t="s">
        <v>113</v>
      </c>
      <c r="H57" s="109">
        <v>0</v>
      </c>
      <c r="I57" s="109">
        <v>0</v>
      </c>
      <c r="J57" s="91"/>
    </row>
    <row r="58" spans="1:10" s="73" customFormat="1" ht="18" customHeight="1">
      <c r="A58" s="69" t="s">
        <v>96</v>
      </c>
      <c r="B58" s="108">
        <v>-5</v>
      </c>
      <c r="C58" s="109">
        <v>13</v>
      </c>
      <c r="D58" s="109">
        <v>5</v>
      </c>
      <c r="E58" s="109">
        <v>0</v>
      </c>
      <c r="F58" s="109">
        <v>0</v>
      </c>
      <c r="G58" s="109">
        <v>0</v>
      </c>
      <c r="H58" s="109">
        <v>0</v>
      </c>
      <c r="I58" s="109">
        <v>0</v>
      </c>
      <c r="J58" s="91"/>
    </row>
    <row r="59" spans="1:10" s="73" customFormat="1" ht="18" customHeight="1">
      <c r="A59" s="69" t="s">
        <v>90</v>
      </c>
      <c r="B59" s="108">
        <v>-5</v>
      </c>
      <c r="C59" s="109">
        <v>82</v>
      </c>
      <c r="D59" s="109">
        <v>50</v>
      </c>
      <c r="E59" s="109">
        <v>0</v>
      </c>
      <c r="F59" s="109">
        <v>0</v>
      </c>
      <c r="G59" s="110" t="s">
        <v>113</v>
      </c>
      <c r="H59" s="109">
        <v>0</v>
      </c>
      <c r="I59" s="109">
        <v>0</v>
      </c>
      <c r="J59" s="91"/>
    </row>
    <row r="60" spans="1:10" s="73" customFormat="1" ht="18" customHeight="1">
      <c r="A60" s="69" t="s">
        <v>91</v>
      </c>
      <c r="B60" s="108">
        <v>7</v>
      </c>
      <c r="C60" s="109">
        <v>122</v>
      </c>
      <c r="D60" s="109">
        <v>100</v>
      </c>
      <c r="E60" s="109">
        <v>11</v>
      </c>
      <c r="F60" s="109">
        <v>0</v>
      </c>
      <c r="G60" s="110" t="s">
        <v>113</v>
      </c>
      <c r="H60" s="109">
        <v>0</v>
      </c>
      <c r="I60" s="109">
        <v>0</v>
      </c>
      <c r="J60" s="91"/>
    </row>
    <row r="61" spans="1:10" s="73" customFormat="1" ht="18" customHeight="1">
      <c r="A61" s="78" t="s">
        <v>92</v>
      </c>
      <c r="B61" s="92">
        <v>20</v>
      </c>
      <c r="C61" s="93">
        <v>226</v>
      </c>
      <c r="D61" s="93">
        <v>48</v>
      </c>
      <c r="E61" s="93">
        <v>0</v>
      </c>
      <c r="F61" s="93">
        <v>0</v>
      </c>
      <c r="G61" s="111" t="s">
        <v>113</v>
      </c>
      <c r="H61" s="93">
        <v>0</v>
      </c>
      <c r="I61" s="93">
        <v>0</v>
      </c>
      <c r="J61" s="94"/>
    </row>
    <row r="62" spans="1:10" s="73" customFormat="1" ht="18" customHeight="1">
      <c r="A62" s="74" t="s">
        <v>94</v>
      </c>
      <c r="B62" s="92">
        <v>1</v>
      </c>
      <c r="C62" s="93">
        <v>46</v>
      </c>
      <c r="D62" s="93">
        <v>57</v>
      </c>
      <c r="E62" s="93">
        <v>0</v>
      </c>
      <c r="F62" s="93">
        <v>0</v>
      </c>
      <c r="G62" s="111" t="s">
        <v>113</v>
      </c>
      <c r="H62" s="93">
        <v>0</v>
      </c>
      <c r="I62" s="93">
        <v>0</v>
      </c>
      <c r="J62" s="94"/>
    </row>
    <row r="63" spans="1:10" s="73" customFormat="1" ht="18" customHeight="1">
      <c r="A63" s="112" t="s">
        <v>95</v>
      </c>
      <c r="B63" s="97">
        <v>0</v>
      </c>
      <c r="C63" s="98">
        <v>34</v>
      </c>
      <c r="D63" s="98">
        <v>30</v>
      </c>
      <c r="E63" s="98">
        <v>4</v>
      </c>
      <c r="F63" s="98">
        <v>0</v>
      </c>
      <c r="G63" s="113" t="s">
        <v>113</v>
      </c>
      <c r="H63" s="98">
        <v>0</v>
      </c>
      <c r="I63" s="98">
        <v>0</v>
      </c>
      <c r="J63" s="99"/>
    </row>
    <row r="64" spans="1:10" s="73" customFormat="1" ht="18" customHeight="1">
      <c r="A64" s="114" t="s">
        <v>18</v>
      </c>
      <c r="B64" s="115"/>
      <c r="C64" s="103"/>
      <c r="D64" s="102">
        <f aca="true" t="shared" si="0" ref="D64:I64">SUM(D56:D63)</f>
        <v>640</v>
      </c>
      <c r="E64" s="102">
        <f t="shared" si="0"/>
        <v>22</v>
      </c>
      <c r="F64" s="102">
        <f t="shared" si="0"/>
        <v>0</v>
      </c>
      <c r="G64" s="102">
        <f t="shared" si="0"/>
        <v>0</v>
      </c>
      <c r="H64" s="102">
        <f t="shared" si="0"/>
        <v>0</v>
      </c>
      <c r="I64" s="102">
        <f t="shared" si="0"/>
        <v>0</v>
      </c>
      <c r="J64" s="104"/>
    </row>
    <row r="65" ht="10.5">
      <c r="A65" s="1" t="s">
        <v>62</v>
      </c>
    </row>
    <row r="66" ht="9.75" customHeight="1"/>
    <row r="67" ht="14.25">
      <c r="A67" s="6" t="s">
        <v>39</v>
      </c>
    </row>
    <row r="68" ht="10.5">
      <c r="D68" s="3" t="s">
        <v>12</v>
      </c>
    </row>
    <row r="69" spans="1:4" ht="21.75" thickBot="1">
      <c r="A69" s="34" t="s">
        <v>34</v>
      </c>
      <c r="B69" s="35" t="s">
        <v>63</v>
      </c>
      <c r="C69" s="36" t="s">
        <v>64</v>
      </c>
      <c r="D69" s="37" t="s">
        <v>50</v>
      </c>
    </row>
    <row r="70" spans="1:4" ht="18" customHeight="1" thickTop="1">
      <c r="A70" s="38" t="s">
        <v>35</v>
      </c>
      <c r="B70" s="16">
        <v>2253</v>
      </c>
      <c r="C70" s="17">
        <v>2282</v>
      </c>
      <c r="D70" s="21">
        <f>C70-B70</f>
        <v>29</v>
      </c>
    </row>
    <row r="71" spans="1:4" ht="18" customHeight="1">
      <c r="A71" s="39" t="s">
        <v>36</v>
      </c>
      <c r="B71" s="18">
        <v>363</v>
      </c>
      <c r="C71" s="19">
        <v>365</v>
      </c>
      <c r="D71" s="20">
        <f>C71-B71</f>
        <v>2</v>
      </c>
    </row>
    <row r="72" spans="1:4" ht="18" customHeight="1">
      <c r="A72" s="40" t="s">
        <v>37</v>
      </c>
      <c r="B72" s="22">
        <v>1703</v>
      </c>
      <c r="C72" s="23">
        <v>1724</v>
      </c>
      <c r="D72" s="24">
        <f>C72-B72</f>
        <v>21</v>
      </c>
    </row>
    <row r="73" spans="1:4" ht="18" customHeight="1">
      <c r="A73" s="41" t="s">
        <v>38</v>
      </c>
      <c r="B73" s="48">
        <v>4319</v>
      </c>
      <c r="C73" s="25">
        <v>4371</v>
      </c>
      <c r="D73" s="27">
        <f>SUM(D70:D72)</f>
        <v>52</v>
      </c>
    </row>
    <row r="74" spans="1:4" ht="10.5">
      <c r="A74" s="1" t="s">
        <v>58</v>
      </c>
      <c r="B74" s="42"/>
      <c r="C74" s="42"/>
      <c r="D74" s="42"/>
    </row>
    <row r="75" spans="1:4" ht="9.75" customHeight="1">
      <c r="A75" s="43"/>
      <c r="B75" s="42"/>
      <c r="C75" s="42"/>
      <c r="D75" s="42"/>
    </row>
    <row r="76" ht="14.25">
      <c r="A76" s="6" t="s">
        <v>57</v>
      </c>
    </row>
    <row r="77" ht="10.5" customHeight="1">
      <c r="A77" s="6"/>
    </row>
    <row r="78" spans="1:11" ht="21.75" thickBot="1">
      <c r="A78" s="34" t="s">
        <v>33</v>
      </c>
      <c r="B78" s="35" t="s">
        <v>63</v>
      </c>
      <c r="C78" s="36" t="s">
        <v>64</v>
      </c>
      <c r="D78" s="36" t="s">
        <v>50</v>
      </c>
      <c r="E78" s="44" t="s">
        <v>31</v>
      </c>
      <c r="F78" s="37" t="s">
        <v>32</v>
      </c>
      <c r="G78" s="67" t="s">
        <v>40</v>
      </c>
      <c r="H78" s="68"/>
      <c r="I78" s="35" t="s">
        <v>63</v>
      </c>
      <c r="J78" s="36" t="s">
        <v>64</v>
      </c>
      <c r="K78" s="37" t="s">
        <v>50</v>
      </c>
    </row>
    <row r="79" spans="1:11" s="73" customFormat="1" ht="18" customHeight="1" thickTop="1">
      <c r="A79" s="116" t="s">
        <v>25</v>
      </c>
      <c r="B79" s="117">
        <v>3.38</v>
      </c>
      <c r="C79" s="118">
        <v>3.38</v>
      </c>
      <c r="D79" s="118">
        <f aca="true" t="shared" si="1" ref="D79:D84">C79-B79</f>
        <v>0</v>
      </c>
      <c r="E79" s="119" t="s">
        <v>103</v>
      </c>
      <c r="F79" s="120" t="s">
        <v>105</v>
      </c>
      <c r="G79" s="121" t="s">
        <v>97</v>
      </c>
      <c r="H79" s="122"/>
      <c r="I79" s="123" t="s">
        <v>102</v>
      </c>
      <c r="J79" s="124" t="s">
        <v>102</v>
      </c>
      <c r="K79" s="124" t="s">
        <v>102</v>
      </c>
    </row>
    <row r="80" spans="1:11" s="73" customFormat="1" ht="18" customHeight="1">
      <c r="A80" s="125" t="s">
        <v>26</v>
      </c>
      <c r="B80" s="126">
        <v>6.28</v>
      </c>
      <c r="C80" s="127">
        <v>7.04</v>
      </c>
      <c r="D80" s="127">
        <f t="shared" si="1"/>
        <v>0.7599999999999998</v>
      </c>
      <c r="E80" s="128" t="s">
        <v>104</v>
      </c>
      <c r="F80" s="129" t="s">
        <v>106</v>
      </c>
      <c r="G80" s="130" t="s">
        <v>98</v>
      </c>
      <c r="H80" s="131"/>
      <c r="I80" s="126" t="s">
        <v>102</v>
      </c>
      <c r="J80" s="132" t="s">
        <v>102</v>
      </c>
      <c r="K80" s="132" t="s">
        <v>102</v>
      </c>
    </row>
    <row r="81" spans="1:11" s="73" customFormat="1" ht="18" customHeight="1">
      <c r="A81" s="125" t="s">
        <v>27</v>
      </c>
      <c r="B81" s="133">
        <v>14.7</v>
      </c>
      <c r="C81" s="132">
        <v>15.1</v>
      </c>
      <c r="D81" s="132">
        <f t="shared" si="1"/>
        <v>0.40000000000000036</v>
      </c>
      <c r="E81" s="134">
        <v>25</v>
      </c>
      <c r="F81" s="135">
        <v>35</v>
      </c>
      <c r="G81" s="130" t="s">
        <v>78</v>
      </c>
      <c r="H81" s="131"/>
      <c r="I81" s="126" t="s">
        <v>102</v>
      </c>
      <c r="J81" s="132" t="s">
        <v>102</v>
      </c>
      <c r="K81" s="132" t="s">
        <v>102</v>
      </c>
    </row>
    <row r="82" spans="1:11" s="73" customFormat="1" ht="18" customHeight="1">
      <c r="A82" s="125" t="s">
        <v>28</v>
      </c>
      <c r="B82" s="136">
        <v>133.1</v>
      </c>
      <c r="C82" s="132">
        <v>126.2</v>
      </c>
      <c r="D82" s="132">
        <f t="shared" si="1"/>
        <v>-6.8999999999999915</v>
      </c>
      <c r="E82" s="134">
        <v>350</v>
      </c>
      <c r="F82" s="137"/>
      <c r="G82" s="130" t="s">
        <v>79</v>
      </c>
      <c r="H82" s="131"/>
      <c r="I82" s="126" t="s">
        <v>102</v>
      </c>
      <c r="J82" s="132" t="s">
        <v>102</v>
      </c>
      <c r="K82" s="132" t="s">
        <v>102</v>
      </c>
    </row>
    <row r="83" spans="1:11" s="73" customFormat="1" ht="18" customHeight="1">
      <c r="A83" s="125" t="s">
        <v>29</v>
      </c>
      <c r="B83" s="138">
        <v>0.5</v>
      </c>
      <c r="C83" s="127">
        <v>0.5</v>
      </c>
      <c r="D83" s="127">
        <f t="shared" si="1"/>
        <v>0</v>
      </c>
      <c r="E83" s="139"/>
      <c r="F83" s="140"/>
      <c r="G83" s="130" t="s">
        <v>83</v>
      </c>
      <c r="H83" s="131"/>
      <c r="I83" s="126" t="s">
        <v>102</v>
      </c>
      <c r="J83" s="132" t="s">
        <v>102</v>
      </c>
      <c r="K83" s="132" t="s">
        <v>102</v>
      </c>
    </row>
    <row r="84" spans="1:11" s="73" customFormat="1" ht="18" customHeight="1">
      <c r="A84" s="141" t="s">
        <v>30</v>
      </c>
      <c r="B84" s="142">
        <v>89.1</v>
      </c>
      <c r="C84" s="143">
        <v>91.5</v>
      </c>
      <c r="D84" s="143">
        <f t="shared" si="1"/>
        <v>2.4000000000000057</v>
      </c>
      <c r="E84" s="144"/>
      <c r="F84" s="145"/>
      <c r="G84" s="146" t="s">
        <v>101</v>
      </c>
      <c r="H84" s="147"/>
      <c r="I84" s="148" t="s">
        <v>102</v>
      </c>
      <c r="J84" s="143" t="s">
        <v>102</v>
      </c>
      <c r="K84" s="143" t="s">
        <v>102</v>
      </c>
    </row>
    <row r="85" ht="10.5">
      <c r="A85" s="1" t="s">
        <v>68</v>
      </c>
    </row>
    <row r="86" ht="10.5">
      <c r="A86" s="1" t="s">
        <v>69</v>
      </c>
    </row>
    <row r="87" ht="10.5">
      <c r="A87" s="1" t="s">
        <v>66</v>
      </c>
    </row>
    <row r="88" ht="10.5" customHeight="1">
      <c r="A88" s="1" t="s">
        <v>67</v>
      </c>
    </row>
  </sheetData>
  <sheetProtection/>
  <mergeCells count="43">
    <mergeCell ref="G78:H78"/>
    <mergeCell ref="G84:H84"/>
    <mergeCell ref="G83:H83"/>
    <mergeCell ref="G82:H82"/>
    <mergeCell ref="G81:H81"/>
    <mergeCell ref="G80:H80"/>
    <mergeCell ref="G79:H79"/>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40:H41"/>
    <mergeCell ref="I40:I41"/>
    <mergeCell ref="G40:G41"/>
    <mergeCell ref="F40:F41"/>
    <mergeCell ref="D40:D41"/>
    <mergeCell ref="E40:E41"/>
    <mergeCell ref="D54:D55"/>
    <mergeCell ref="E54:E55"/>
    <mergeCell ref="H54:H55"/>
    <mergeCell ref="J54:J55"/>
    <mergeCell ref="F54:F55"/>
    <mergeCell ref="G54:G55"/>
    <mergeCell ref="I54:I55"/>
    <mergeCell ref="A40:A41"/>
    <mergeCell ref="B40:B41"/>
    <mergeCell ref="C40:C41"/>
    <mergeCell ref="A54:A55"/>
    <mergeCell ref="B54:B55"/>
    <mergeCell ref="C54:C55"/>
  </mergeCells>
  <printOptions/>
  <pageMargins left="0.4330708661417323" right="0.3937007874015748" top="0.71" bottom="0.3" header="0.45" footer="0.2"/>
  <pageSetup horizontalDpi="300" verticalDpi="300" orientation="portrait" paperSize="9" scale="88" r:id="rId1"/>
  <rowBreaks count="1" manualBreakCount="1">
    <brk id="5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2010-03-01T01:16:52Z</cp:lastPrinted>
  <dcterms:created xsi:type="dcterms:W3CDTF">1997-01-08T22:48:59Z</dcterms:created>
  <dcterms:modified xsi:type="dcterms:W3CDTF">2010-03-16T05:03:28Z</dcterms:modified>
  <cp:category/>
  <cp:version/>
  <cp:contentType/>
  <cp:contentStatus/>
</cp:coreProperties>
</file>