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15"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<sst xmlns="http://schemas.openxmlformats.org/spreadsheetml/2006/main" count="136" uniqueCount="98">
  <si>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</si>
  <si>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</si>
  <si>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</si>
  <si>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</si>
  <si>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</si>
  <si>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</si>
  <si>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</si>
  <si>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</si>
  <si>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</si>
  <si>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</si>
  <si>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</si>
  <si>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</si>
  <si>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</si>
  <si>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</si>
  <si>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</si>
  <si>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</si>
  <si>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</si>
  <si>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</si>
  <si>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</si>
  <si>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</si>
  <si>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</si>
  <si>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</si>
  <si>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</si>
  <si>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</si>
  <si>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</si>
  <si>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</si>
  <si>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</si>
  <si>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</si>
  <si>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</si>
  <si>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</si>
  <si>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</si>
  <si>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</si>
  <si>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</si>
  <si>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</si>
  <si>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</si>
  <si>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</si>
  <si>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</si>
  <si>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</si>
  <si>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</si>
  <si>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</si>
  <si>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</si>
  <si>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</si>
  <si>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</si>
  <si>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</si>
  <si>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</si>
  <si>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</si>
  <si>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</si>
  <si>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</si>
  <si>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</si>
  <si>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</si>
  <si>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</si>
  <si>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</si>
  <si>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</si>
  <si>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</si>
  <si>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</si>
  <si>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</si>
  <si>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</si>
  <si>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</si>
  <si>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</si>
  <si>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</si>
  <si>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</si>
  <si>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境　町</t>
  </si>
  <si>
    <t>境町一般会計</t>
  </si>
  <si>
    <t>坂東市外２か町公平委員会特別会計</t>
  </si>
  <si>
    <t>－</t>
  </si>
  <si>
    <t>境町水道事業会計</t>
  </si>
  <si>
    <t>境町公共下水道事業特別会計</t>
  </si>
  <si>
    <t>境町農業集落排水事業特別会計</t>
  </si>
  <si>
    <t>境町国民健康保険事業特別会計</t>
  </si>
  <si>
    <t>境町老人保健医療事業特別会計</t>
  </si>
  <si>
    <t>境町介護保険事業特別会計</t>
  </si>
  <si>
    <t>法適用事業</t>
  </si>
  <si>
    <t>境町土地開発公社</t>
  </si>
  <si>
    <t>（財）境町開発公社</t>
  </si>
  <si>
    <t>さしま環境管理事務組合　　　               　　　　　（一般会計）</t>
  </si>
  <si>
    <t>さしま環境管理事務組合　　　　　　  　     　　　　　　（ごみ処理施設建設用地取得事業特別会計)</t>
  </si>
  <si>
    <t>さしま環境管理事務組合　　　　　　　　　　　　　　　　（清水丘聖地霊園管理事業特別会計)</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</si>
  <si>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</si>
  <si>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</si>
  <si>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</si>
  <si>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</si>
  <si>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茨城県市町村総合事務組合　　　　　　　　　　　　　（一般会計）</t>
  </si>
  <si>
    <t>茨城県市町村総合事務組合　　　　　　　　　　　　　（県民交通災害共済事業特別会計）</t>
  </si>
  <si>
    <t>茨城県租税債権管理機構　　　　　　　　　　　　　　　（一般会計）</t>
  </si>
  <si>
    <t>茨城県後期高齢者医療広域連合　　　　　　　　　　（一般会計）</t>
  </si>
  <si>
    <t>財政状況等一覧表（平成２０年度）</t>
  </si>
  <si>
    <t>※「一般会計等」の数値は、各会計間の繰入・繰出などを控除（純計）したものであることから、各会計間の合計額と一致しない項目がある。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</si>
  <si>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</si>
  <si>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</si>
  <si>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</si>
  <si>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</si>
  <si>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平成19年度
A</t>
  </si>
  <si>
    <t>平成20年度
B</t>
  </si>
  <si>
    <t>そ の 他 充 当 可 能 基 金</t>
  </si>
  <si>
    <t>茨城県後期高齢者医療広域連合　　　　　　　　　　（後期高齢者医療特別会計）</t>
  </si>
  <si>
    <t>境町後期高齢者医療事業特別会計</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</si>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</sst>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hair"/>
    </border>
    <border>
      <left style="thin"/>
      <right style="thin"/>
      <top style="hair"/>
      <bottom style="hair"/>
    </border>
    <border>
      <left style="hair"/>
      <right style="thin"/>
      <top>
        <color indexed="63"/>
      </top>
      <bottom style="hair"/>
    </border>
    <border>
      <left style="hair"/>
      <right style="thin"/>
      <top style="hair"/>
      <bottom style="hair"/>
    </border>
    <border>
      <left style="thin"/>
      <right style="thin"/>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hair"/>
      <bottom style="hair"/>
      <diagonal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2">
    <xf numFmtId="0" fontId="0" fillId="0" borderId="0" xfId="0" applyAlignment="1">
      <alignment/>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0" fontId="2" fillId="0" borderId="14" xfId="0" applyFont="1" applyFill="1" applyBorder="1" applyAlignment="1">
      <alignment horizontal="left" vertical="center" shrinkToFi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1" fillId="0" borderId="12" xfId="0" applyFont="1" applyFill="1" applyBorder="1" applyAlignment="1">
      <alignment vertical="center" wrapText="1"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0" fontId="2" fillId="0" borderId="13" xfId="0" applyFont="1" applyFill="1" applyBorder="1" applyAlignment="1">
      <alignment vertical="center" shrinkToFit="1"/>
    </xf>
    <xf numFmtId="0" fontId="2" fillId="0" borderId="23" xfId="0" applyFont="1" applyFill="1" applyBorder="1" applyAlignment="1">
      <alignment horizontal="center" vertical="center"/>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0" fontId="2" fillId="0" borderId="0" xfId="0" applyFont="1" applyFill="1" applyAlignment="1">
      <alignment vertical="center"/>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8" fontId="2" fillId="0" borderId="20" xfId="0" applyNumberFormat="1" applyFont="1" applyFill="1" applyBorder="1" applyAlignment="1">
      <alignment horizontal="right" vertical="center" shrinkToFit="1"/>
    </xf>
    <xf numFmtId="182" fontId="2" fillId="0" borderId="20" xfId="0" applyNumberFormat="1" applyFont="1" applyFill="1" applyBorder="1" applyAlignment="1">
      <alignment horizontal="right" vertical="center"/>
    </xf>
    <xf numFmtId="182" fontId="2" fillId="0" borderId="12"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shrinkToFit="1"/>
    </xf>
    <xf numFmtId="182" fontId="2" fillId="0" borderId="22" xfId="0" applyNumberFormat="1" applyFont="1" applyFill="1" applyBorder="1" applyAlignment="1">
      <alignment horizontal="right" vertical="center"/>
    </xf>
    <xf numFmtId="182" fontId="2" fillId="0" borderId="13" xfId="0" applyNumberFormat="1" applyFont="1" applyFill="1" applyBorder="1" applyAlignment="1">
      <alignment horizontal="right" vertical="center"/>
    </xf>
    <xf numFmtId="178" fontId="2" fillId="0" borderId="38" xfId="0" applyNumberFormat="1" applyFont="1" applyFill="1" applyBorder="1" applyAlignment="1">
      <alignment horizontal="center" vertical="center" shrinkToFit="1"/>
    </xf>
    <xf numFmtId="179" fontId="2" fillId="0" borderId="22" xfId="0" applyNumberFormat="1" applyFont="1" applyFill="1" applyBorder="1" applyAlignment="1">
      <alignment horizontal="right" vertical="center" shrinkToFit="1"/>
    </xf>
    <xf numFmtId="178" fontId="2" fillId="0" borderId="39" xfId="0" applyNumberFormat="1" applyFont="1" applyFill="1" applyBorder="1" applyAlignment="1">
      <alignment horizontal="center" vertical="center" shrinkToFit="1"/>
    </xf>
    <xf numFmtId="181" fontId="2" fillId="0" borderId="22" xfId="0" applyNumberFormat="1" applyFont="1" applyFill="1" applyBorder="1" applyAlignment="1">
      <alignment horizontal="right" vertical="center"/>
    </xf>
    <xf numFmtId="181" fontId="2" fillId="0" borderId="13" xfId="0" applyNumberFormat="1" applyFont="1" applyFill="1" applyBorder="1" applyAlignment="1">
      <alignment horizontal="right" vertical="center"/>
    </xf>
    <xf numFmtId="181" fontId="2" fillId="0" borderId="39" xfId="0" applyNumberFormat="1" applyFont="1" applyFill="1" applyBorder="1" applyAlignment="1">
      <alignment horizontal="right" vertical="center"/>
    </xf>
    <xf numFmtId="179" fontId="2" fillId="0" borderId="22" xfId="0" applyNumberFormat="1" applyFont="1" applyFill="1" applyBorder="1" applyAlignment="1">
      <alignment horizontal="center" vertical="center" shrinkToFit="1"/>
    </xf>
    <xf numFmtId="181" fontId="2" fillId="0" borderId="40" xfId="0" applyNumberFormat="1" applyFont="1" applyFill="1" applyBorder="1" applyAlignment="1">
      <alignment vertical="center"/>
    </xf>
    <xf numFmtId="181" fontId="2" fillId="0" borderId="39" xfId="0" applyNumberFormat="1" applyFont="1" applyFill="1" applyBorder="1" applyAlignment="1">
      <alignment vertical="center"/>
    </xf>
    <xf numFmtId="179" fontId="2" fillId="0" borderId="36" xfId="0" applyNumberFormat="1" applyFont="1" applyFill="1" applyBorder="1" applyAlignment="1">
      <alignment horizontal="right" vertical="center" shrinkToFit="1"/>
    </xf>
    <xf numFmtId="181" fontId="2" fillId="0" borderId="41" xfId="0" applyNumberFormat="1" applyFont="1" applyFill="1" applyBorder="1" applyAlignment="1">
      <alignment vertical="center"/>
    </xf>
    <xf numFmtId="181" fontId="2" fillId="0" borderId="42" xfId="0" applyNumberFormat="1" applyFont="1" applyFill="1" applyBorder="1" applyAlignment="1">
      <alignment vertical="center"/>
    </xf>
    <xf numFmtId="178" fontId="2" fillId="0" borderId="43" xfId="0" applyNumberFormat="1" applyFont="1" applyFill="1" applyBorder="1" applyAlignment="1">
      <alignment horizontal="center" vertical="center" shrinkToFit="1"/>
    </xf>
    <xf numFmtId="179" fontId="2" fillId="0" borderId="36"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44" xfId="0" applyFont="1" applyFill="1" applyBorder="1" applyAlignment="1">
      <alignment vertical="center"/>
    </xf>
    <xf numFmtId="0" fontId="2" fillId="0" borderId="44" xfId="0" applyFont="1" applyFill="1" applyBorder="1" applyAlignment="1">
      <alignment vertical="center"/>
    </xf>
    <xf numFmtId="0" fontId="6" fillId="0" borderId="0" xfId="0" applyFont="1" applyFill="1" applyAlignment="1">
      <alignment vertical="center"/>
    </xf>
    <xf numFmtId="0" fontId="2" fillId="0" borderId="0" xfId="0" applyFont="1" applyFill="1" applyBorder="1" applyAlignment="1">
      <alignment horizontal="left" vertical="center"/>
    </xf>
    <xf numFmtId="0" fontId="1" fillId="0" borderId="10"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0" xfId="0" applyFont="1" applyFill="1" applyAlignment="1">
      <alignment vertical="center"/>
    </xf>
    <xf numFmtId="0" fontId="2" fillId="0" borderId="23" xfId="0" applyFont="1" applyFill="1" applyBorder="1" applyAlignment="1">
      <alignment horizontal="center" vertical="center" shrinkToFit="1"/>
    </xf>
    <xf numFmtId="0" fontId="2" fillId="0" borderId="10"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45" xfId="0" applyFont="1" applyFill="1" applyBorder="1" applyAlignment="1">
      <alignment horizontal="center" vertical="center"/>
    </xf>
    <xf numFmtId="0" fontId="2" fillId="0" borderId="23" xfId="0" applyFont="1" applyFill="1" applyBorder="1" applyAlignment="1">
      <alignment horizontal="distributed" vertical="center" inden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5" xfId="0" applyFont="1" applyFill="1" applyBorder="1" applyAlignment="1">
      <alignment horizontal="distributed" vertical="center" indent="1"/>
    </xf>
    <xf numFmtId="0" fontId="2" fillId="0" borderId="46" xfId="0" applyFont="1" applyFill="1" applyBorder="1" applyAlignment="1">
      <alignment vertical="center" shrinkToFit="1"/>
    </xf>
    <xf numFmtId="0" fontId="2" fillId="0" borderId="47" xfId="0" applyFont="1" applyFill="1" applyBorder="1" applyAlignment="1">
      <alignment vertical="center" shrinkToFit="1"/>
    </xf>
    <xf numFmtId="0" fontId="2" fillId="0" borderId="48" xfId="0" applyFont="1" applyFill="1" applyBorder="1" applyAlignment="1">
      <alignment vertical="center" shrinkToFit="1"/>
    </xf>
    <xf numFmtId="0" fontId="2" fillId="0" borderId="49" xfId="0" applyFont="1" applyFill="1" applyBorder="1" applyAlignment="1">
      <alignment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1" fillId="1" borderId="52" xfId="0" applyFont="1" applyFill="1" applyBorder="1" applyAlignment="1">
      <alignment horizontal="center" vertical="center" wrapText="1"/>
    </xf>
    <xf numFmtId="0" fontId="1" fillId="1" borderId="53" xfId="0" applyFont="1" applyFill="1" applyBorder="1" applyAlignment="1">
      <alignment horizontal="center" vertical="center" wrapText="1"/>
    </xf>
    <xf numFmtId="0" fontId="1" fillId="1" borderId="54" xfId="0" applyFont="1" applyFill="1" applyBorder="1" applyAlignment="1">
      <alignment horizontal="center" vertical="center" wrapText="1"/>
    </xf>
    <xf numFmtId="0" fontId="1" fillId="1" borderId="55" xfId="0" applyFont="1" applyFill="1" applyBorder="1" applyAlignment="1">
      <alignment horizontal="center" vertical="center" wrapText="1"/>
    </xf>
    <xf numFmtId="0" fontId="2" fillId="1" borderId="56" xfId="0" applyFont="1" applyFill="1" applyBorder="1" applyAlignment="1">
      <alignment horizontal="center" vertical="center"/>
    </xf>
    <xf numFmtId="0" fontId="2" fillId="1" borderId="57" xfId="0" applyFont="1" applyFill="1" applyBorder="1" applyAlignment="1">
      <alignment horizontal="center" vertical="center"/>
    </xf>
    <xf numFmtId="0" fontId="2" fillId="1" borderId="58" xfId="0" applyFont="1" applyFill="1" applyBorder="1" applyAlignment="1">
      <alignment horizontal="center" vertical="center"/>
    </xf>
    <xf numFmtId="0" fontId="2" fillId="1" borderId="58" xfId="0" applyFont="1" applyFill="1" applyBorder="1" applyAlignment="1">
      <alignment horizontal="center" vertical="center" wrapText="1"/>
    </xf>
    <xf numFmtId="0" fontId="2" fillId="1" borderId="59" xfId="0" applyFont="1" applyFill="1" applyBorder="1" applyAlignment="1">
      <alignment horizontal="center" vertical="center"/>
    </xf>
    <xf numFmtId="0" fontId="2" fillId="1" borderId="60"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2" xfId="0" applyFont="1" applyFill="1" applyBorder="1" applyAlignment="1">
      <alignment horizontal="center" vertical="center"/>
    </xf>
    <xf numFmtId="0" fontId="2" fillId="1" borderId="62" xfId="0" applyFont="1" applyFill="1" applyBorder="1" applyAlignment="1">
      <alignment horizontal="center" vertical="center" wrapText="1"/>
    </xf>
    <xf numFmtId="0" fontId="2" fillId="1" borderId="63" xfId="0" applyFont="1" applyFill="1" applyBorder="1" applyAlignment="1">
      <alignment horizontal="center" vertical="center"/>
    </xf>
    <xf numFmtId="0" fontId="2" fillId="1" borderId="57" xfId="0" applyFont="1" applyFill="1" applyBorder="1" applyAlignment="1">
      <alignment horizontal="center" vertical="center" wrapText="1"/>
    </xf>
    <xf numFmtId="0" fontId="1" fillId="1" borderId="58" xfId="0" applyFont="1" applyFill="1" applyBorder="1" applyAlignment="1">
      <alignment horizontal="center" vertical="center" wrapText="1"/>
    </xf>
    <xf numFmtId="0" fontId="1" fillId="1" borderId="62" xfId="0" applyFont="1" applyFill="1" applyBorder="1" applyAlignment="1">
      <alignment horizontal="center" vertical="center"/>
    </xf>
    <xf numFmtId="0" fontId="1" fillId="1" borderId="62" xfId="0" applyFont="1" applyFill="1" applyBorder="1" applyAlignment="1">
      <alignment horizontal="center" vertical="center" wrapText="1"/>
    </xf>
    <xf numFmtId="0" fontId="2" fillId="1" borderId="56" xfId="0" applyFont="1" applyFill="1" applyBorder="1" applyAlignment="1">
      <alignment horizontal="center" vertical="center" shrinkToFit="1"/>
    </xf>
    <xf numFmtId="0" fontId="2" fillId="1" borderId="60" xfId="0" applyFont="1" applyFill="1" applyBorder="1" applyAlignment="1">
      <alignment horizontal="center" vertical="center" shrinkToFit="1"/>
    </xf>
    <xf numFmtId="0" fontId="2" fillId="1" borderId="55" xfId="0" applyFont="1" applyFill="1" applyBorder="1" applyAlignment="1">
      <alignment horizontal="center" vertical="center"/>
    </xf>
    <xf numFmtId="0" fontId="2" fillId="1" borderId="52" xfId="0" applyFont="1" applyFill="1" applyBorder="1" applyAlignment="1">
      <alignment horizontal="center" vertical="center" wrapText="1"/>
    </xf>
    <xf numFmtId="0" fontId="2" fillId="1" borderId="53" xfId="0" applyFont="1" applyFill="1" applyBorder="1" applyAlignment="1">
      <alignment horizontal="center" vertical="center" wrapText="1"/>
    </xf>
    <xf numFmtId="0" fontId="2" fillId="1" borderId="64" xfId="0" applyFont="1" applyFill="1" applyBorder="1" applyAlignment="1">
      <alignment horizontal="center" vertical="center" wrapText="1"/>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wrapText="1"/>
    </xf>
    <xf numFmtId="0" fontId="2" fillId="1" borderId="67" xfId="0" applyFont="1" applyFill="1" applyBorder="1" applyAlignment="1">
      <alignment horizontal="center" vertical="center"/>
    </xf>
    <xf numFmtId="179" fontId="2" fillId="0" borderId="29" xfId="0" applyNumberFormat="1" applyFont="1" applyFill="1" applyBorder="1" applyAlignment="1">
      <alignment horizontal="center" vertical="center" shrinkToFit="1"/>
    </xf>
    <xf numFmtId="179" fontId="2" fillId="0" borderId="34" xfId="0" applyNumberFormat="1" applyFont="1" applyFill="1" applyBorder="1" applyAlignment="1">
      <alignment horizontal="center" vertical="center" shrinkToFit="1"/>
    </xf>
    <xf numFmtId="179" fontId="2" fillId="0" borderId="1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showGridLines="0" tabSelected="1" view="pageBreakPreview" zoomScaleNormal="115" zoomScaleSheetLayoutView="100" zoomScalePageLayoutView="0" workbookViewId="0" topLeftCell="A1">
      <selection activeCell="A1" sqref="A1"/>
    </sheetView>
  </sheetViews>
  <sheetFormatPr defaultColWidth="9.00390625" defaultRowHeight="13.5" customHeight="1"/>
  <cols>
    <col min="1" max="1" width="20.875" style="24" customWidth="1"/>
    <col min="2" max="11" width="8.625" style="24" customWidth="1"/>
    <col min="12" max="16384" width="9.00390625" style="24" customWidth="1"/>
  </cols>
  <sheetData>
    <row r="1" spans="1:13" ht="21" customHeight="1">
      <c r="A1" s="64" t="s">
        <v>85</v>
      </c>
      <c r="B1" s="65"/>
      <c r="C1" s="65"/>
      <c r="D1" s="65"/>
      <c r="E1" s="65"/>
      <c r="F1" s="65"/>
      <c r="G1" s="65"/>
      <c r="H1" s="65"/>
      <c r="I1" s="65"/>
      <c r="J1" s="65"/>
      <c r="K1" s="65"/>
      <c r="L1" s="66"/>
      <c r="M1" s="65"/>
    </row>
    <row r="2" spans="1:13" ht="13.5" customHeight="1">
      <c r="A2" s="64"/>
      <c r="B2" s="65"/>
      <c r="C2" s="65"/>
      <c r="D2" s="65"/>
      <c r="E2" s="65"/>
      <c r="F2" s="65"/>
      <c r="G2" s="65"/>
      <c r="H2" s="65"/>
      <c r="I2" s="65"/>
      <c r="J2" s="65"/>
      <c r="K2" s="65"/>
      <c r="L2" s="65"/>
      <c r="M2" s="65"/>
    </row>
    <row r="3" ht="13.5" customHeight="1">
      <c r="J3" s="67" t="s">
        <v>11</v>
      </c>
    </row>
    <row r="4" spans="1:10" ht="21" customHeight="1" thickBot="1">
      <c r="A4" s="68" t="s">
        <v>61</v>
      </c>
      <c r="B4" s="69"/>
      <c r="G4" s="92" t="s">
        <v>51</v>
      </c>
      <c r="H4" s="93" t="s">
        <v>52</v>
      </c>
      <c r="I4" s="94" t="s">
        <v>53</v>
      </c>
      <c r="J4" s="95" t="s">
        <v>54</v>
      </c>
    </row>
    <row r="5" spans="7:10" ht="13.5" customHeight="1" thickTop="1">
      <c r="G5" s="6">
        <v>4078</v>
      </c>
      <c r="H5" s="7">
        <v>1158</v>
      </c>
      <c r="I5" s="8">
        <v>240</v>
      </c>
      <c r="J5" s="9">
        <v>5476</v>
      </c>
    </row>
    <row r="6" ht="14.25">
      <c r="A6" s="70" t="s">
        <v>2</v>
      </c>
    </row>
    <row r="7" spans="8:9" ht="10.5">
      <c r="H7" s="67" t="s">
        <v>11</v>
      </c>
      <c r="I7" s="67"/>
    </row>
    <row r="8" spans="1:8" ht="13.5" customHeight="1">
      <c r="A8" s="96" t="s">
        <v>0</v>
      </c>
      <c r="B8" s="97" t="s">
        <v>3</v>
      </c>
      <c r="C8" s="98" t="s">
        <v>4</v>
      </c>
      <c r="D8" s="98" t="s">
        <v>5</v>
      </c>
      <c r="E8" s="98" t="s">
        <v>6</v>
      </c>
      <c r="F8" s="99" t="s">
        <v>56</v>
      </c>
      <c r="G8" s="98" t="s">
        <v>7</v>
      </c>
      <c r="H8" s="100" t="s">
        <v>8</v>
      </c>
    </row>
    <row r="9" spans="1:8" ht="13.5" customHeight="1" thickBot="1">
      <c r="A9" s="101"/>
      <c r="B9" s="102"/>
      <c r="C9" s="103"/>
      <c r="D9" s="103"/>
      <c r="E9" s="103"/>
      <c r="F9" s="104"/>
      <c r="G9" s="103"/>
      <c r="H9" s="105"/>
    </row>
    <row r="10" spans="1:8" ht="21" customHeight="1" thickTop="1">
      <c r="A10" s="1" t="s">
        <v>62</v>
      </c>
      <c r="B10" s="10">
        <v>7510</v>
      </c>
      <c r="C10" s="11">
        <v>7231</v>
      </c>
      <c r="D10" s="11">
        <f>B10-C10</f>
        <v>279</v>
      </c>
      <c r="E10" s="11">
        <v>248</v>
      </c>
      <c r="F10" s="11">
        <v>140</v>
      </c>
      <c r="G10" s="11">
        <v>9420</v>
      </c>
      <c r="H10" s="12"/>
    </row>
    <row r="11" spans="1:8" ht="21" customHeight="1">
      <c r="A11" s="2" t="s">
        <v>63</v>
      </c>
      <c r="B11" s="13">
        <v>1</v>
      </c>
      <c r="C11" s="14">
        <v>1</v>
      </c>
      <c r="D11" s="14">
        <f>B11-C11</f>
        <v>0</v>
      </c>
      <c r="E11" s="14">
        <v>0</v>
      </c>
      <c r="F11" s="14">
        <v>0</v>
      </c>
      <c r="G11" s="14">
        <v>0</v>
      </c>
      <c r="H11" s="15"/>
    </row>
    <row r="12" spans="1:8" ht="21" customHeight="1">
      <c r="A12" s="16" t="s">
        <v>1</v>
      </c>
      <c r="B12" s="17">
        <f>SUM(B10:B11)</f>
        <v>7511</v>
      </c>
      <c r="C12" s="18">
        <f>SUM(C10:C11)</f>
        <v>7232</v>
      </c>
      <c r="D12" s="18">
        <f>SUM(D10:D11)</f>
        <v>279</v>
      </c>
      <c r="E12" s="18">
        <f>SUM(E10:E11)</f>
        <v>248</v>
      </c>
      <c r="F12" s="19"/>
      <c r="G12" s="18">
        <f>SUM(G10:G11)</f>
        <v>9420</v>
      </c>
      <c r="H12" s="20"/>
    </row>
    <row r="13" ht="9.75" customHeight="1">
      <c r="A13" s="71" t="s">
        <v>86</v>
      </c>
    </row>
    <row r="14" ht="9.75" customHeight="1"/>
    <row r="15" ht="14.25">
      <c r="A15" s="70" t="s">
        <v>9</v>
      </c>
    </row>
    <row r="16" spans="9:12" ht="10.5">
      <c r="I16" s="67" t="s">
        <v>11</v>
      </c>
      <c r="K16" s="67"/>
      <c r="L16" s="67"/>
    </row>
    <row r="17" spans="1:9" ht="13.5" customHeight="1">
      <c r="A17" s="96" t="s">
        <v>0</v>
      </c>
      <c r="B17" s="106" t="s">
        <v>42</v>
      </c>
      <c r="C17" s="99" t="s">
        <v>43</v>
      </c>
      <c r="D17" s="99" t="s">
        <v>44</v>
      </c>
      <c r="E17" s="107" t="s">
        <v>45</v>
      </c>
      <c r="F17" s="99" t="s">
        <v>56</v>
      </c>
      <c r="G17" s="99" t="s">
        <v>10</v>
      </c>
      <c r="H17" s="107" t="s">
        <v>40</v>
      </c>
      <c r="I17" s="100" t="s">
        <v>8</v>
      </c>
    </row>
    <row r="18" spans="1:9" ht="13.5" customHeight="1" thickBot="1">
      <c r="A18" s="101"/>
      <c r="B18" s="102"/>
      <c r="C18" s="103"/>
      <c r="D18" s="103"/>
      <c r="E18" s="108"/>
      <c r="F18" s="104"/>
      <c r="G18" s="104"/>
      <c r="H18" s="109"/>
      <c r="I18" s="105"/>
    </row>
    <row r="19" spans="1:9" ht="21" customHeight="1" thickTop="1">
      <c r="A19" s="1" t="s">
        <v>68</v>
      </c>
      <c r="B19" s="21">
        <v>3156</v>
      </c>
      <c r="C19" s="22">
        <v>3016</v>
      </c>
      <c r="D19" s="22">
        <f aca="true" t="shared" si="0" ref="D19:D25">B19-C19</f>
        <v>140</v>
      </c>
      <c r="E19" s="22">
        <v>140</v>
      </c>
      <c r="F19" s="22">
        <v>318</v>
      </c>
      <c r="G19" s="23">
        <v>0</v>
      </c>
      <c r="H19" s="23">
        <v>0</v>
      </c>
      <c r="I19" s="3"/>
    </row>
    <row r="20" spans="1:9" ht="21" customHeight="1">
      <c r="A20" s="2" t="s">
        <v>69</v>
      </c>
      <c r="B20" s="25">
        <v>171</v>
      </c>
      <c r="C20" s="26">
        <v>170</v>
      </c>
      <c r="D20" s="26">
        <f t="shared" si="0"/>
        <v>1</v>
      </c>
      <c r="E20" s="26">
        <v>0</v>
      </c>
      <c r="F20" s="26">
        <v>14</v>
      </c>
      <c r="G20" s="27">
        <v>0</v>
      </c>
      <c r="H20" s="27">
        <v>0</v>
      </c>
      <c r="I20" s="4"/>
    </row>
    <row r="21" spans="1:9" ht="21" customHeight="1">
      <c r="A21" s="2" t="s">
        <v>95</v>
      </c>
      <c r="B21" s="25">
        <v>304</v>
      </c>
      <c r="C21" s="26">
        <v>298</v>
      </c>
      <c r="D21" s="26">
        <f t="shared" si="0"/>
        <v>6</v>
      </c>
      <c r="E21" s="26">
        <v>7</v>
      </c>
      <c r="F21" s="26">
        <v>185</v>
      </c>
      <c r="G21" s="27">
        <v>0</v>
      </c>
      <c r="H21" s="27">
        <v>0</v>
      </c>
      <c r="I21" s="4"/>
    </row>
    <row r="22" spans="1:9" ht="21" customHeight="1">
      <c r="A22" s="2" t="s">
        <v>70</v>
      </c>
      <c r="B22" s="25">
        <v>1088</v>
      </c>
      <c r="C22" s="26">
        <v>1038</v>
      </c>
      <c r="D22" s="26">
        <f t="shared" si="0"/>
        <v>50</v>
      </c>
      <c r="E22" s="26">
        <v>50</v>
      </c>
      <c r="F22" s="26">
        <v>163</v>
      </c>
      <c r="G22" s="27">
        <v>0</v>
      </c>
      <c r="H22" s="27">
        <v>0</v>
      </c>
      <c r="I22" s="4"/>
    </row>
    <row r="23" spans="1:9" ht="21" customHeight="1">
      <c r="A23" s="5" t="s">
        <v>66</v>
      </c>
      <c r="B23" s="28">
        <v>919</v>
      </c>
      <c r="C23" s="29">
        <v>857</v>
      </c>
      <c r="D23" s="26">
        <f t="shared" si="0"/>
        <v>62</v>
      </c>
      <c r="E23" s="29">
        <v>61</v>
      </c>
      <c r="F23" s="29">
        <v>371</v>
      </c>
      <c r="G23" s="29">
        <v>4574</v>
      </c>
      <c r="H23" s="29">
        <v>4176</v>
      </c>
      <c r="I23" s="30"/>
    </row>
    <row r="24" spans="1:9" ht="21" customHeight="1">
      <c r="A24" s="5" t="s">
        <v>67</v>
      </c>
      <c r="B24" s="28">
        <v>490</v>
      </c>
      <c r="C24" s="29">
        <v>468</v>
      </c>
      <c r="D24" s="29">
        <f t="shared" si="0"/>
        <v>22</v>
      </c>
      <c r="E24" s="29">
        <v>21</v>
      </c>
      <c r="F24" s="29">
        <v>130</v>
      </c>
      <c r="G24" s="29">
        <v>2101</v>
      </c>
      <c r="H24" s="29">
        <v>1866</v>
      </c>
      <c r="I24" s="30"/>
    </row>
    <row r="25" spans="1:9" ht="21" customHeight="1">
      <c r="A25" s="5" t="s">
        <v>65</v>
      </c>
      <c r="B25" s="28">
        <v>561</v>
      </c>
      <c r="C25" s="29">
        <v>580</v>
      </c>
      <c r="D25" s="29">
        <f t="shared" si="0"/>
        <v>-19</v>
      </c>
      <c r="E25" s="29">
        <v>924</v>
      </c>
      <c r="F25" s="29">
        <v>25</v>
      </c>
      <c r="G25" s="29">
        <v>370</v>
      </c>
      <c r="H25" s="29">
        <v>23</v>
      </c>
      <c r="I25" s="30" t="s">
        <v>71</v>
      </c>
    </row>
    <row r="26" spans="1:9" ht="21" customHeight="1">
      <c r="A26" s="16" t="s">
        <v>14</v>
      </c>
      <c r="B26" s="31"/>
      <c r="C26" s="32"/>
      <c r="D26" s="32"/>
      <c r="E26" s="33">
        <f>SUM(E19:E25)</f>
        <v>1203</v>
      </c>
      <c r="F26" s="34"/>
      <c r="G26" s="33">
        <f>SUM(G19:G25)</f>
        <v>7045</v>
      </c>
      <c r="H26" s="33">
        <f>SUM(H19:H25)</f>
        <v>6065</v>
      </c>
      <c r="I26" s="35"/>
    </row>
    <row r="27" ht="10.5">
      <c r="A27" s="24" t="s">
        <v>24</v>
      </c>
    </row>
    <row r="28" ht="10.5">
      <c r="A28" s="24" t="s">
        <v>49</v>
      </c>
    </row>
    <row r="29" ht="10.5">
      <c r="A29" s="24" t="s">
        <v>48</v>
      </c>
    </row>
    <row r="30" ht="10.5">
      <c r="A30" s="24" t="s">
        <v>47</v>
      </c>
    </row>
    <row r="31" ht="9.75" customHeight="1"/>
    <row r="32" ht="14.25">
      <c r="A32" s="70" t="s">
        <v>12</v>
      </c>
    </row>
    <row r="33" spans="9:10" ht="10.5">
      <c r="I33" s="67" t="s">
        <v>11</v>
      </c>
      <c r="J33" s="67"/>
    </row>
    <row r="34" spans="1:9" ht="13.5" customHeight="1">
      <c r="A34" s="96" t="s">
        <v>13</v>
      </c>
      <c r="B34" s="106" t="s">
        <v>42</v>
      </c>
      <c r="C34" s="99" t="s">
        <v>43</v>
      </c>
      <c r="D34" s="99" t="s">
        <v>44</v>
      </c>
      <c r="E34" s="107" t="s">
        <v>45</v>
      </c>
      <c r="F34" s="99" t="s">
        <v>56</v>
      </c>
      <c r="G34" s="99" t="s">
        <v>10</v>
      </c>
      <c r="H34" s="107" t="s">
        <v>41</v>
      </c>
      <c r="I34" s="100" t="s">
        <v>8</v>
      </c>
    </row>
    <row r="35" spans="1:9" ht="13.5" customHeight="1" thickBot="1">
      <c r="A35" s="101"/>
      <c r="B35" s="102"/>
      <c r="C35" s="103"/>
      <c r="D35" s="103"/>
      <c r="E35" s="108"/>
      <c r="F35" s="104"/>
      <c r="G35" s="104"/>
      <c r="H35" s="109"/>
      <c r="I35" s="105"/>
    </row>
    <row r="36" spans="1:9" ht="19.5" customHeight="1" thickTop="1">
      <c r="A36" s="72" t="s">
        <v>74</v>
      </c>
      <c r="B36" s="21">
        <v>2683</v>
      </c>
      <c r="C36" s="22">
        <v>2351</v>
      </c>
      <c r="D36" s="22">
        <v>332</v>
      </c>
      <c r="E36" s="22">
        <v>205</v>
      </c>
      <c r="F36" s="22">
        <v>140</v>
      </c>
      <c r="G36" s="22">
        <v>8781</v>
      </c>
      <c r="H36" s="22">
        <v>650</v>
      </c>
      <c r="I36" s="36"/>
    </row>
    <row r="37" spans="1:9" ht="19.5" customHeight="1">
      <c r="A37" s="73" t="s">
        <v>76</v>
      </c>
      <c r="B37" s="28">
        <v>6</v>
      </c>
      <c r="C37" s="29">
        <v>5</v>
      </c>
      <c r="D37" s="29">
        <v>1</v>
      </c>
      <c r="E37" s="29">
        <v>1</v>
      </c>
      <c r="F37" s="29">
        <v>0</v>
      </c>
      <c r="G37" s="29">
        <v>0</v>
      </c>
      <c r="H37" s="29">
        <v>0</v>
      </c>
      <c r="I37" s="30"/>
    </row>
    <row r="38" spans="1:9" ht="19.5" customHeight="1">
      <c r="A38" s="73" t="s">
        <v>75</v>
      </c>
      <c r="B38" s="28">
        <v>25</v>
      </c>
      <c r="C38" s="29">
        <v>25</v>
      </c>
      <c r="D38" s="29">
        <v>0</v>
      </c>
      <c r="E38" s="29">
        <v>0</v>
      </c>
      <c r="F38" s="29">
        <v>25</v>
      </c>
      <c r="G38" s="29">
        <v>97</v>
      </c>
      <c r="H38" s="29">
        <v>7</v>
      </c>
      <c r="I38" s="30"/>
    </row>
    <row r="39" spans="1:9" ht="19.5" customHeight="1">
      <c r="A39" s="73" t="s">
        <v>77</v>
      </c>
      <c r="B39" s="28">
        <v>4756</v>
      </c>
      <c r="C39" s="29">
        <v>4644</v>
      </c>
      <c r="D39" s="29">
        <v>112</v>
      </c>
      <c r="E39" s="29">
        <v>103</v>
      </c>
      <c r="F39" s="29">
        <v>0</v>
      </c>
      <c r="G39" s="29">
        <v>480</v>
      </c>
      <c r="H39" s="29">
        <v>40</v>
      </c>
      <c r="I39" s="30"/>
    </row>
    <row r="40" spans="1:9" ht="19.5" customHeight="1">
      <c r="A40" s="73" t="s">
        <v>78</v>
      </c>
      <c r="B40" s="25">
        <v>224</v>
      </c>
      <c r="C40" s="26">
        <v>212</v>
      </c>
      <c r="D40" s="26">
        <v>12</v>
      </c>
      <c r="E40" s="26">
        <v>12</v>
      </c>
      <c r="F40" s="26">
        <v>0</v>
      </c>
      <c r="G40" s="26">
        <v>572</v>
      </c>
      <c r="H40" s="26">
        <v>15</v>
      </c>
      <c r="I40" s="4"/>
    </row>
    <row r="41" spans="1:9" ht="19.5" customHeight="1">
      <c r="A41" s="73" t="s">
        <v>79</v>
      </c>
      <c r="B41" s="25">
        <v>361</v>
      </c>
      <c r="C41" s="26">
        <v>301</v>
      </c>
      <c r="D41" s="26">
        <v>60</v>
      </c>
      <c r="E41" s="26">
        <v>60</v>
      </c>
      <c r="F41" s="26">
        <v>0</v>
      </c>
      <c r="G41" s="26">
        <v>143</v>
      </c>
      <c r="H41" s="26">
        <v>0</v>
      </c>
      <c r="I41" s="4"/>
    </row>
    <row r="42" spans="1:9" ht="19.5" customHeight="1">
      <c r="A42" s="73" t="s">
        <v>80</v>
      </c>
      <c r="B42" s="25">
        <v>5</v>
      </c>
      <c r="C42" s="26">
        <v>4</v>
      </c>
      <c r="D42" s="26">
        <v>1</v>
      </c>
      <c r="E42" s="26">
        <v>1</v>
      </c>
      <c r="F42" s="26">
        <v>0</v>
      </c>
      <c r="G42" s="26">
        <v>0</v>
      </c>
      <c r="H42" s="26">
        <v>0</v>
      </c>
      <c r="I42" s="4"/>
    </row>
    <row r="43" spans="1:9" ht="19.5" customHeight="1">
      <c r="A43" s="73" t="s">
        <v>81</v>
      </c>
      <c r="B43" s="25">
        <v>32281</v>
      </c>
      <c r="C43" s="26">
        <v>32260</v>
      </c>
      <c r="D43" s="26">
        <v>21</v>
      </c>
      <c r="E43" s="26">
        <v>21</v>
      </c>
      <c r="F43" s="26">
        <v>19</v>
      </c>
      <c r="G43" s="26">
        <v>0</v>
      </c>
      <c r="H43" s="26">
        <v>0</v>
      </c>
      <c r="I43" s="4"/>
    </row>
    <row r="44" spans="1:9" ht="19.5" customHeight="1">
      <c r="A44" s="73" t="s">
        <v>82</v>
      </c>
      <c r="B44" s="25">
        <v>306</v>
      </c>
      <c r="C44" s="26">
        <v>302</v>
      </c>
      <c r="D44" s="26">
        <v>4</v>
      </c>
      <c r="E44" s="26">
        <v>4</v>
      </c>
      <c r="F44" s="26">
        <v>19</v>
      </c>
      <c r="G44" s="26">
        <v>0</v>
      </c>
      <c r="H44" s="26">
        <v>0</v>
      </c>
      <c r="I44" s="4"/>
    </row>
    <row r="45" spans="1:9" ht="19.5" customHeight="1">
      <c r="A45" s="73" t="s">
        <v>83</v>
      </c>
      <c r="B45" s="25">
        <v>585</v>
      </c>
      <c r="C45" s="26">
        <v>343</v>
      </c>
      <c r="D45" s="26">
        <v>242</v>
      </c>
      <c r="E45" s="26">
        <v>242</v>
      </c>
      <c r="F45" s="26">
        <v>0</v>
      </c>
      <c r="G45" s="26">
        <v>0</v>
      </c>
      <c r="H45" s="26">
        <v>0</v>
      </c>
      <c r="I45" s="4"/>
    </row>
    <row r="46" spans="1:9" ht="19.5" customHeight="1">
      <c r="A46" s="73" t="s">
        <v>84</v>
      </c>
      <c r="B46" s="28">
        <v>929</v>
      </c>
      <c r="C46" s="29">
        <v>866</v>
      </c>
      <c r="D46" s="29">
        <v>63</v>
      </c>
      <c r="E46" s="29">
        <v>63</v>
      </c>
      <c r="F46" s="29">
        <v>1</v>
      </c>
      <c r="G46" s="29">
        <v>0</v>
      </c>
      <c r="H46" s="29">
        <v>0</v>
      </c>
      <c r="I46" s="30"/>
    </row>
    <row r="47" spans="1:9" ht="19.5" customHeight="1">
      <c r="A47" s="74" t="s">
        <v>94</v>
      </c>
      <c r="B47" s="37">
        <v>203918</v>
      </c>
      <c r="C47" s="38">
        <v>199686</v>
      </c>
      <c r="D47" s="38">
        <v>4232</v>
      </c>
      <c r="E47" s="38">
        <v>4232</v>
      </c>
      <c r="F47" s="38">
        <v>1227</v>
      </c>
      <c r="G47" s="38">
        <v>0</v>
      </c>
      <c r="H47" s="38">
        <v>0</v>
      </c>
      <c r="I47" s="39"/>
    </row>
    <row r="48" spans="1:9" ht="21" customHeight="1">
      <c r="A48" s="16" t="s">
        <v>15</v>
      </c>
      <c r="B48" s="31"/>
      <c r="C48" s="32"/>
      <c r="D48" s="32"/>
      <c r="E48" s="33">
        <f>SUM(E36:E47)</f>
        <v>4944</v>
      </c>
      <c r="F48" s="34"/>
      <c r="G48" s="33">
        <f>SUM(G36:G47)</f>
        <v>10073</v>
      </c>
      <c r="H48" s="33">
        <f>SUM(H36:H47)</f>
        <v>712</v>
      </c>
      <c r="I48" s="40"/>
    </row>
    <row r="49" ht="9.75" customHeight="1">
      <c r="A49" s="75"/>
    </row>
    <row r="50" ht="14.25">
      <c r="A50" s="70" t="s">
        <v>57</v>
      </c>
    </row>
    <row r="51" ht="10.5">
      <c r="J51" s="67" t="s">
        <v>11</v>
      </c>
    </row>
    <row r="52" spans="1:10" ht="13.5" customHeight="1">
      <c r="A52" s="110" t="s">
        <v>16</v>
      </c>
      <c r="B52" s="106" t="s">
        <v>18</v>
      </c>
      <c r="C52" s="99" t="s">
        <v>46</v>
      </c>
      <c r="D52" s="99" t="s">
        <v>19</v>
      </c>
      <c r="E52" s="99" t="s">
        <v>20</v>
      </c>
      <c r="F52" s="99" t="s">
        <v>21</v>
      </c>
      <c r="G52" s="107" t="s">
        <v>22</v>
      </c>
      <c r="H52" s="107" t="s">
        <v>23</v>
      </c>
      <c r="I52" s="107" t="s">
        <v>60</v>
      </c>
      <c r="J52" s="100" t="s">
        <v>8</v>
      </c>
    </row>
    <row r="53" spans="1:10" ht="13.5" customHeight="1" thickBot="1">
      <c r="A53" s="111"/>
      <c r="B53" s="102"/>
      <c r="C53" s="103"/>
      <c r="D53" s="103"/>
      <c r="E53" s="103"/>
      <c r="F53" s="103"/>
      <c r="G53" s="108"/>
      <c r="H53" s="108"/>
      <c r="I53" s="109"/>
      <c r="J53" s="105"/>
    </row>
    <row r="54" spans="1:10" ht="21" customHeight="1" thickTop="1">
      <c r="A54" s="1" t="s">
        <v>73</v>
      </c>
      <c r="B54" s="21">
        <v>8</v>
      </c>
      <c r="C54" s="22">
        <v>-123</v>
      </c>
      <c r="D54" s="22">
        <v>1</v>
      </c>
      <c r="E54" s="22">
        <v>9</v>
      </c>
      <c r="F54" s="22">
        <v>0</v>
      </c>
      <c r="G54" s="41" t="s">
        <v>64</v>
      </c>
      <c r="H54" s="22">
        <v>162</v>
      </c>
      <c r="I54" s="22">
        <v>147</v>
      </c>
      <c r="J54" s="3"/>
    </row>
    <row r="55" spans="1:10" ht="21" customHeight="1">
      <c r="A55" s="2" t="s">
        <v>72</v>
      </c>
      <c r="B55" s="25">
        <v>0</v>
      </c>
      <c r="C55" s="26">
        <v>6</v>
      </c>
      <c r="D55" s="26">
        <v>2</v>
      </c>
      <c r="E55" s="26">
        <v>6</v>
      </c>
      <c r="F55" s="26">
        <v>0</v>
      </c>
      <c r="G55" s="26">
        <v>292</v>
      </c>
      <c r="H55" s="26">
        <v>0</v>
      </c>
      <c r="I55" s="26">
        <v>0</v>
      </c>
      <c r="J55" s="4"/>
    </row>
    <row r="56" spans="1:10" ht="21" customHeight="1">
      <c r="A56" s="76" t="s">
        <v>17</v>
      </c>
      <c r="B56" s="42"/>
      <c r="C56" s="34"/>
      <c r="D56" s="33">
        <f aca="true" t="shared" si="1" ref="D56:I56">SUM(D54:D55)</f>
        <v>3</v>
      </c>
      <c r="E56" s="33">
        <f t="shared" si="1"/>
        <v>15</v>
      </c>
      <c r="F56" s="33">
        <f t="shared" si="1"/>
        <v>0</v>
      </c>
      <c r="G56" s="33">
        <f t="shared" si="1"/>
        <v>292</v>
      </c>
      <c r="H56" s="33">
        <f t="shared" si="1"/>
        <v>162</v>
      </c>
      <c r="I56" s="33">
        <f t="shared" si="1"/>
        <v>147</v>
      </c>
      <c r="J56" s="35"/>
    </row>
    <row r="57" ht="10.5">
      <c r="A57" s="24" t="s">
        <v>55</v>
      </c>
    </row>
    <row r="58" ht="9.75" customHeight="1"/>
    <row r="59" ht="14.25">
      <c r="A59" s="70" t="s">
        <v>38</v>
      </c>
    </row>
    <row r="60" ht="10.5">
      <c r="D60" s="67" t="s">
        <v>11</v>
      </c>
    </row>
    <row r="61" spans="1:4" ht="21.75" thickBot="1">
      <c r="A61" s="112" t="s">
        <v>34</v>
      </c>
      <c r="B61" s="113" t="s">
        <v>91</v>
      </c>
      <c r="C61" s="114" t="s">
        <v>92</v>
      </c>
      <c r="D61" s="115" t="s">
        <v>50</v>
      </c>
    </row>
    <row r="62" spans="1:4" ht="21" customHeight="1" thickTop="1">
      <c r="A62" s="77" t="s">
        <v>35</v>
      </c>
      <c r="B62" s="22">
        <v>698</v>
      </c>
      <c r="C62" s="22">
        <v>608</v>
      </c>
      <c r="D62" s="36">
        <f>C62-B62</f>
        <v>-90</v>
      </c>
    </row>
    <row r="63" spans="1:4" ht="21" customHeight="1">
      <c r="A63" s="78" t="s">
        <v>36</v>
      </c>
      <c r="B63" s="26">
        <v>1</v>
      </c>
      <c r="C63" s="26">
        <v>1</v>
      </c>
      <c r="D63" s="4">
        <f>C63-B63</f>
        <v>0</v>
      </c>
    </row>
    <row r="64" spans="1:4" ht="21" customHeight="1">
      <c r="A64" s="79" t="s">
        <v>93</v>
      </c>
      <c r="B64" s="38">
        <v>562</v>
      </c>
      <c r="C64" s="38">
        <v>487</v>
      </c>
      <c r="D64" s="39">
        <f>C64-B64</f>
        <v>-75</v>
      </c>
    </row>
    <row r="65" spans="1:4" ht="21" customHeight="1">
      <c r="A65" s="80" t="s">
        <v>37</v>
      </c>
      <c r="B65" s="33">
        <f>SUM(B62:B64)</f>
        <v>1261</v>
      </c>
      <c r="C65" s="33">
        <f>SUM(C62:C64)</f>
        <v>1096</v>
      </c>
      <c r="D65" s="35">
        <f>SUM(D62:D64)</f>
        <v>-165</v>
      </c>
    </row>
    <row r="66" spans="1:4" ht="10.5">
      <c r="A66" s="24" t="s">
        <v>59</v>
      </c>
      <c r="B66" s="81"/>
      <c r="C66" s="81"/>
      <c r="D66" s="81"/>
    </row>
    <row r="67" spans="1:4" ht="9.75" customHeight="1">
      <c r="A67" s="82"/>
      <c r="B67" s="81"/>
      <c r="C67" s="81"/>
      <c r="D67" s="81"/>
    </row>
    <row r="68" ht="14.25">
      <c r="A68" s="70" t="s">
        <v>58</v>
      </c>
    </row>
    <row r="69" ht="10.5" customHeight="1">
      <c r="A69" s="70"/>
    </row>
    <row r="70" spans="1:11" ht="21.75" thickBot="1">
      <c r="A70" s="112" t="s">
        <v>33</v>
      </c>
      <c r="B70" s="113" t="s">
        <v>91</v>
      </c>
      <c r="C70" s="114" t="s">
        <v>92</v>
      </c>
      <c r="D70" s="114" t="s">
        <v>50</v>
      </c>
      <c r="E70" s="116" t="s">
        <v>31</v>
      </c>
      <c r="F70" s="115" t="s">
        <v>32</v>
      </c>
      <c r="G70" s="117" t="s">
        <v>39</v>
      </c>
      <c r="H70" s="118"/>
      <c r="I70" s="113" t="s">
        <v>91</v>
      </c>
      <c r="J70" s="114" t="s">
        <v>92</v>
      </c>
      <c r="K70" s="115" t="s">
        <v>50</v>
      </c>
    </row>
    <row r="71" spans="1:11" ht="21" customHeight="1" thickTop="1">
      <c r="A71" s="77" t="s">
        <v>25</v>
      </c>
      <c r="B71" s="43">
        <v>3.69</v>
      </c>
      <c r="C71" s="43">
        <v>4.53</v>
      </c>
      <c r="D71" s="43">
        <f aca="true" t="shared" si="2" ref="D71:D76">C71-B71</f>
        <v>0.8400000000000003</v>
      </c>
      <c r="E71" s="44">
        <v>-14.71</v>
      </c>
      <c r="F71" s="45">
        <v>-20</v>
      </c>
      <c r="G71" s="86" t="s">
        <v>65</v>
      </c>
      <c r="H71" s="87"/>
      <c r="I71" s="119" t="s">
        <v>96</v>
      </c>
      <c r="J71" s="119" t="s">
        <v>96</v>
      </c>
      <c r="K71" s="120" t="s">
        <v>97</v>
      </c>
    </row>
    <row r="72" spans="1:11" ht="21" customHeight="1">
      <c r="A72" s="78" t="s">
        <v>26</v>
      </c>
      <c r="B72" s="46">
        <v>22.26</v>
      </c>
      <c r="C72" s="46">
        <v>26.5</v>
      </c>
      <c r="D72" s="50">
        <f t="shared" si="2"/>
        <v>4.239999999999998</v>
      </c>
      <c r="E72" s="47">
        <v>-19.71</v>
      </c>
      <c r="F72" s="48">
        <v>-40</v>
      </c>
      <c r="G72" s="84" t="s">
        <v>66</v>
      </c>
      <c r="H72" s="85"/>
      <c r="I72" s="55" t="s">
        <v>96</v>
      </c>
      <c r="J72" s="55" t="s">
        <v>96</v>
      </c>
      <c r="K72" s="121" t="s">
        <v>97</v>
      </c>
    </row>
    <row r="73" spans="1:11" ht="21" customHeight="1">
      <c r="A73" s="78" t="s">
        <v>27</v>
      </c>
      <c r="B73" s="50">
        <v>13.4</v>
      </c>
      <c r="C73" s="50">
        <v>14.2</v>
      </c>
      <c r="D73" s="50">
        <f t="shared" si="2"/>
        <v>0.7999999999999989</v>
      </c>
      <c r="E73" s="52">
        <v>25</v>
      </c>
      <c r="F73" s="53">
        <v>35</v>
      </c>
      <c r="G73" s="84" t="s">
        <v>67</v>
      </c>
      <c r="H73" s="85"/>
      <c r="I73" s="55" t="s">
        <v>96</v>
      </c>
      <c r="J73" s="55" t="s">
        <v>96</v>
      </c>
      <c r="K73" s="121" t="s">
        <v>97</v>
      </c>
    </row>
    <row r="74" spans="1:11" ht="21" customHeight="1">
      <c r="A74" s="78" t="s">
        <v>28</v>
      </c>
      <c r="B74" s="50">
        <v>196.2</v>
      </c>
      <c r="C74" s="50">
        <v>185.6</v>
      </c>
      <c r="D74" s="50">
        <f t="shared" si="2"/>
        <v>-10.599999999999994</v>
      </c>
      <c r="E74" s="52">
        <v>350</v>
      </c>
      <c r="F74" s="54"/>
      <c r="G74" s="90" t="s">
        <v>64</v>
      </c>
      <c r="H74" s="91"/>
      <c r="I74" s="49"/>
      <c r="J74" s="55" t="s">
        <v>64</v>
      </c>
      <c r="K74" s="51"/>
    </row>
    <row r="75" spans="1:11" ht="21" customHeight="1">
      <c r="A75" s="78" t="s">
        <v>29</v>
      </c>
      <c r="B75" s="46">
        <v>0.7</v>
      </c>
      <c r="C75" s="46">
        <v>0.72</v>
      </c>
      <c r="D75" s="46">
        <f t="shared" si="2"/>
        <v>0.020000000000000018</v>
      </c>
      <c r="E75" s="56"/>
      <c r="F75" s="57"/>
      <c r="G75" s="90" t="s">
        <v>64</v>
      </c>
      <c r="H75" s="91"/>
      <c r="I75" s="49"/>
      <c r="J75" s="55" t="s">
        <v>64</v>
      </c>
      <c r="K75" s="51"/>
    </row>
    <row r="76" spans="1:11" ht="21" customHeight="1">
      <c r="A76" s="83" t="s">
        <v>30</v>
      </c>
      <c r="B76" s="58">
        <v>89.9</v>
      </c>
      <c r="C76" s="58">
        <v>91.6</v>
      </c>
      <c r="D76" s="58">
        <f t="shared" si="2"/>
        <v>1.6999999999999886</v>
      </c>
      <c r="E76" s="59"/>
      <c r="F76" s="60"/>
      <c r="G76" s="88" t="s">
        <v>64</v>
      </c>
      <c r="H76" s="89"/>
      <c r="I76" s="61"/>
      <c r="J76" s="62" t="s">
        <v>64</v>
      </c>
      <c r="K76" s="63"/>
    </row>
    <row r="77" ht="10.5" customHeight="1">
      <c r="A77" s="24" t="s">
        <v>87</v>
      </c>
    </row>
    <row r="78" ht="10.5">
      <c r="A78" s="24" t="s">
        <v>88</v>
      </c>
    </row>
    <row r="79" ht="10.5" customHeight="1">
      <c r="A79" s="24" t="s">
        <v>89</v>
      </c>
    </row>
    <row r="80" ht="10.5" customHeight="1">
      <c r="A80" s="24" t="s">
        <v>90</v>
      </c>
    </row>
  </sheetData>
  <sheetProtection/>
  <mergeCells count="43">
    <mergeCell ref="A34:A35"/>
    <mergeCell ref="B34:B35"/>
    <mergeCell ref="C34:C35"/>
    <mergeCell ref="A52:A53"/>
    <mergeCell ref="B52:B53"/>
    <mergeCell ref="C52:C53"/>
    <mergeCell ref="D52:D53"/>
    <mergeCell ref="E52:E53"/>
    <mergeCell ref="H52:H53"/>
    <mergeCell ref="J52:J53"/>
    <mergeCell ref="F52:F53"/>
    <mergeCell ref="G52:G53"/>
    <mergeCell ref="I52:I53"/>
    <mergeCell ref="D34:D35"/>
    <mergeCell ref="E34:E35"/>
    <mergeCell ref="I17:I18"/>
    <mergeCell ref="D17:D18"/>
    <mergeCell ref="E17:E18"/>
    <mergeCell ref="F17:F18"/>
    <mergeCell ref="H34:H35"/>
    <mergeCell ref="I34:I35"/>
    <mergeCell ref="G34:G35"/>
    <mergeCell ref="H17:H18"/>
    <mergeCell ref="A8:A9"/>
    <mergeCell ref="H8:H9"/>
    <mergeCell ref="A17:A18"/>
    <mergeCell ref="B17:B18"/>
    <mergeCell ref="C17:C18"/>
    <mergeCell ref="D8:D9"/>
    <mergeCell ref="C8:C9"/>
    <mergeCell ref="E8:E9"/>
    <mergeCell ref="B8:B9"/>
    <mergeCell ref="G17:G18"/>
    <mergeCell ref="G8:G9"/>
    <mergeCell ref="F8:F9"/>
    <mergeCell ref="G70:H70"/>
    <mergeCell ref="F34:F35"/>
    <mergeCell ref="G72:H72"/>
    <mergeCell ref="G71:H71"/>
    <mergeCell ref="G76:H76"/>
    <mergeCell ref="G75:H75"/>
    <mergeCell ref="G74:H74"/>
    <mergeCell ref="G73:H73"/>
  </mergeCells>
  <printOptions/>
  <pageMargins left="0.4330708661417323" right="0.3937007874015748" top="0.71" bottom="0.3" header="0.45" footer="0.2"/>
  <pageSetup horizontalDpi="600" verticalDpi="600" orientation="portrait" paperSize="9" scale="90"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2010-03-04T07:36:59Z</cp:lastPrinted>
  <dcterms:created xsi:type="dcterms:W3CDTF">1997-01-08T22:48:59Z</dcterms:created>
  <dcterms:modified xsi:type="dcterms:W3CDTF">2010-03-18T07:03:41Z</dcterms:modified>
  <cp:category/>
  <cp:version/>
  <cp:contentType/>
  <cp:contentStatus/>
</cp:coreProperties>
</file>