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120" yWindow="-120" windowWidth="29040" windowHeight="157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AM36" i="10"/>
  <c r="C36" i="10"/>
  <c r="C35" i="10"/>
  <c r="CO34" i="10"/>
  <c r="CO35" i="10" s="1"/>
  <c r="CO36" i="10" s="1"/>
  <c r="BW34" i="10"/>
  <c r="BW35" i="10" s="1"/>
  <c r="BW36" i="10" s="1"/>
  <c r="BW37" i="10" s="1"/>
  <c r="BW38" i="10" s="1"/>
  <c r="BW39"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alcChain>
</file>

<file path=xl/sharedStrings.xml><?xml version="1.0" encoding="utf-8"?>
<sst xmlns="http://schemas.openxmlformats.org/spreadsheetml/2006/main" count="1081" uniqueCount="594">
  <si>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</si>
  <si>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</si>
  <si>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</si>
  <si>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</si>
  <si>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</si>
  <si>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</si>
  <si>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</si>
  <si>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</si>
  <si>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</si>
  <si>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</si>
  <si>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</si>
  <si>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</si>
  <si>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</si>
  <si>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</si>
  <si>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</si>
  <si>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</si>
  <si>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</si>
  <si>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</si>
  <si>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</si>
  <si>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</si>
  <si>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</si>
  <si>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</si>
  <si>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</si>
  <si>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</si>
  <si>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</si>
  <si>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</si>
  <si>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</si>
  <si>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</si>
  <si>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</si>
  <si>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</si>
  <si>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</si>
  <si>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</si>
  <si>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</si>
  <si>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</si>
  <si>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</si>
  <si>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</si>
  <si>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</si>
  <si>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</si>
  <si>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</si>
  <si>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</si>
  <si>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</si>
  <si>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</si>
  <si>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</si>
  <si>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</si>
  <si>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</si>
  <si>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</si>
  <si>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</si>
  <si>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</si>
  <si>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</si>
  <si>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</si>
  <si>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</si>
  <si>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</si>
  <si>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</si>
  <si>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</si>
  <si>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</si>
  <si>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</si>
  <si>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</si>
  <si>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</si>
  <si>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</si>
  <si>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</si>
  <si>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</si>
  <si>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</si>
  <si>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</si>
  <si>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</si>
  <si>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</si>
  <si>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</si>
  <si>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</si>
  <si>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</si>
  <si>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</si>
  <si>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</si>
  <si>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</si>
  <si>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</si>
  <si>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</si>
  <si>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</si>
  <si>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</si>
  <si>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</si>
  <si>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</si>
  <si>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</si>
  <si>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</si>
  <si>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</si>
  <si>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</si>
  <si>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</si>
  <si>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</si>
  <si>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</si>
  <si>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</si>
  <si>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</si>
  <si>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</si>
  <si>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</si>
  <si>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</si>
  <si>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</si>
  <si>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</si>
  <si>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</si>
  <si>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</si>
  <si>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</si>
  <si>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</si>
  <si>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</si>
  <si>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</si>
  <si>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</si>
  <si>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</si>
  <si>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結城市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</si>
  <si>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</si>
  <si>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</si>
  <si>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</si>
  <si>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</si>
  <si>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</si>
  <si>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</si>
  <si>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</si>
  <si>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</si>
  <si>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</si>
  <si>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</si>
  <si>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</si>
  <si>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</si>
  <si>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</si>
  <si>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</si>
  <si>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</si>
  <si>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</si>
  <si>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</si>
  <si>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</si>
  <si>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</si>
  <si>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</si>
  <si>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</si>
  <si>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</si>
  <si>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</si>
  <si>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</si>
  <si>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</si>
  <si>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</si>
  <si>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</si>
  <si>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</si>
  <si>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</si>
  <si>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</si>
  <si>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</si>
  <si>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</si>
  <si>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</si>
  <si>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</si>
  <si>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</si>
  <si>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</si>
  <si>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</si>
  <si>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</si>
  <si>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</si>
  <si>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</si>
  <si>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</si>
  <si>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</si>
  <si>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</si>
  <si>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</si>
  <si>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</si>
  <si>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</si>
  <si>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</si>
  <si>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</si>
  <si>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</si>
  <si>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</si>
  <si>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</si>
  <si>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</si>
  <si>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</si>
  <si>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</si>
  <si>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</si>
  <si>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</si>
  <si>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</si>
  <si>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</si>
  <si>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</si>
  <si>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</si>
  <si>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</si>
  <si>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</si>
  <si>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</si>
  <si>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</si>
  <si>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</si>
  <si>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</si>
  <si>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</si>
  <si>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</si>
  <si>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</si>
  <si>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</si>
  <si>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</si>
  <si>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</si>
  <si>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</si>
  <si>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</si>
  <si>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</si>
  <si>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</si>
  <si>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</si>
  <si>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</si>
  <si>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</si>
  <si>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</si>
  <si>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</si>
  <si>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</si>
  <si>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</si>
  <si>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</si>
  <si>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</si>
  <si>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</si>
  <si>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</si>
  <si>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</si>
  <si>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</si>
  <si>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</si>
  <si>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</si>
  <si>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</si>
  <si>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</si>
  <si>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</si>
  <si>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</si>
  <si>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</si>
  <si>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</si>
  <si>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</si>
  <si>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</si>
  <si>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</si>
  <si>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</si>
  <si>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</si>
  <si>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</si>
  <si>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</si>
  <si>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</si>
  <si>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</si>
  <si>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</si>
  <si>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</si>
  <si>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</si>
  <si>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</si>
  <si>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</si>
  <si>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</si>
  <si>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</si>
  <si>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</si>
  <si>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</si>
  <si>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</si>
  <si>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茨城県結城市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</si>
  <si>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</si>
  <si>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</si>
  <si>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</si>
  <si>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</si>
  <si>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</si>
  <si>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</si>
  <si>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</si>
  <si>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</si>
  <si>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</si>
  <si>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</si>
  <si>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</si>
  <si>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</si>
  <si>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</si>
  <si>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</si>
  <si>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</si>
  <si>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</si>
  <si>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</si>
  <si>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</si>
  <si>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</si>
  <si>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</si>
  <si>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</si>
  <si>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</si>
  <si>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</si>
  <si>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</si>
  <si>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</si>
  <si>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</si>
  <si>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</si>
  <si>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</si>
  <si>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</si>
  <si>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</si>
  <si>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</si>
  <si>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</si>
  <si>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</si>
  <si>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</si>
  <si>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</si>
  <si>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</si>
  <si>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</si>
  <si>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</si>
  <si>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</si>
  <si>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</si>
  <si>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</si>
  <si>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</si>
  <si>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</si>
  <si>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</si>
  <si>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</si>
  <si>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</si>
  <si>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</si>
  <si>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</si>
  <si>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</si>
  <si>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</si>
  <si>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</si>
  <si>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</si>
  <si>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</si>
  <si>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</si>
  <si>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</si>
  <si>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</si>
  <si>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</si>
  <si>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</si>
  <si>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</si>
  <si>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</si>
  <si>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</si>
  <si>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</si>
  <si>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</si>
  <si>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</si>
  <si>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</si>
  <si>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</si>
  <si>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</si>
  <si>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</si>
  <si>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</si>
  <si>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</si>
  <si>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</si>
  <si>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</si>
  <si>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</si>
  <si>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</si>
  <si>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</si>
  <si>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</si>
  <si>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</si>
  <si>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</si>
  <si>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</si>
  <si>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</si>
  <si>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</si>
  <si>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</si>
  <si>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</si>
  <si>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</si>
  <si>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</si>
  <si>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</si>
  <si>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</si>
  <si>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</si>
  <si>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</si>
  <si>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</si>
  <si>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</si>
  <si>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</si>
  <si>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</si>
  <si>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</si>
  <si>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</si>
  <si>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</si>
  <si>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</si>
  <si>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</si>
  <si>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</si>
  <si>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</si>
  <si>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</si>
  <si>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</si>
  <si>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</si>
  <si>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</si>
  <si>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</si>
  <si>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</si>
  <si>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</si>
  <si>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</si>
  <si>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</si>
  <si>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</si>
  <si>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</si>
  <si>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</si>
  <si>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</si>
  <si>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</si>
  <si>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</si>
  <si>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</si>
  <si>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</si>
  <si>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</si>
  <si>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</si>
  <si>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</si>
  <si>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</si>
  <si>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</si>
  <si>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</si>
  <si>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</si>
  <si>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</si>
  <si>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</si>
  <si>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</si>
  <si>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</si>
  <si>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</si>
  <si>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</si>
  <si>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</si>
  <si>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</si>
  <si>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</si>
  <si>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</si>
  <si>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</si>
  <si>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</si>
  <si>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</si>
  <si>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</si>
  <si>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</si>
  <si>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</si>
  <si>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</si>
  <si>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</si>
  <si>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</si>
  <si>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</si>
  <si>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</si>
  <si>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</si>
  <si>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</si>
  <si>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</si>
  <si>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</si>
  <si>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</si>
  <si>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</si>
  <si>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茨城県結城市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</si>
  <si>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</si>
  <si>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</si>
  <si>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</si>
  <si>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</si>
  <si>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</si>
  <si>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</si>
  <si>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</si>
  <si>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</si>
  <si>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</si>
  <si>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</si>
  <si>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</si>
  <si>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</si>
  <si>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</si>
  <si>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</si>
  <si>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</si>
  <si>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</si>
  <si>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</si>
  <si>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</si>
  <si>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</si>
  <si>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</si>
  <si>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</si>
  <si>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</si>
  <si>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</si>
  <si>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</si>
  <si>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</si>
  <si>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</si>
  <si>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</si>
  <si>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</si>
  <si>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</si>
  <si>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</si>
  <si>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</si>
  <si>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</si>
  <si>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</si>
  <si>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</si>
  <si>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結城市国民健康保険特別会計</t>
    <phoneticPr fontId="5"/>
  </si>
  <si>
    <t>結城市介護保険特別会計</t>
    <phoneticPr fontId="5"/>
  </si>
  <si>
    <t>結城市後期高齢者医療特別会計</t>
    <phoneticPr fontId="5"/>
  </si>
  <si>
    <t>結城市水道事業会計</t>
    <phoneticPr fontId="5"/>
  </si>
  <si>
    <t>法適用企業</t>
    <phoneticPr fontId="5"/>
  </si>
  <si>
    <t>結城市公共下水道事業会計</t>
    <phoneticPr fontId="5"/>
  </si>
  <si>
    <t>法適用企業</t>
    <phoneticPr fontId="5"/>
  </si>
  <si>
    <t>結城市農業集落排水事業特別会計</t>
    <phoneticPr fontId="5"/>
  </si>
  <si>
    <t>法非適用企業</t>
    <phoneticPr fontId="5"/>
  </si>
  <si>
    <t>下館・結城都市計画事業結城南部第二土地区画整理事業特別会計</t>
    <phoneticPr fontId="5"/>
  </si>
  <si>
    <t>法非適用企業</t>
    <phoneticPr fontId="5"/>
  </si>
  <si>
    <t>下館・結城都市計画事業結城南部第三土地区画整理事業特別会計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</si>
  <si>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</si>
  <si>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</si>
  <si>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</si>
  <si>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</si>
  <si>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</si>
  <si>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</si>
  <si>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</si>
  <si>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</si>
  <si>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</si>
  <si>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</si>
  <si>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</si>
  <si>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</si>
  <si>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</si>
  <si>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</si>
  <si>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</si>
  <si>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</si>
  <si>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</si>
  <si>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</si>
  <si>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</si>
  <si>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</si>
  <si>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</si>
  <si>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</si>
  <si>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</si>
  <si>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</si>
  <si>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</si>
  <si>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</si>
  <si>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</si>
  <si>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</si>
  <si>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</si>
  <si>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</si>
  <si>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</si>
  <si>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</si>
  <si>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</si>
  <si>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</si>
  <si>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</si>
  <si>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</si>
  <si>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</si>
  <si>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</si>
  <si>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</si>
  <si>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</si>
  <si>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</si>
  <si>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</si>
  <si>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</si>
  <si>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</si>
  <si>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</si>
  <si>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</si>
  <si>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</si>
  <si>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</si>
  <si>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</si>
  <si>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</si>
  <si>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</si>
  <si>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</si>
  <si>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</si>
  <si>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</si>
  <si>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</si>
  <si>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</si>
  <si>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</si>
  <si>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</si>
  <si>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</si>
  <si>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</si>
  <si>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</si>
  <si>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結城市農業集落排水事業特別会計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</si>
  <si>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</si>
  <si>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</si>
  <si>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</si>
  <si>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</si>
  <si>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</si>
  <si>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</si>
  <si>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</si>
  <si>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</si>
  <si>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</si>
  <si>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</si>
  <si>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</si>
  <si>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</si>
  <si>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</si>
  <si>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</si>
  <si>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</si>
  <si>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</si>
  <si>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</si>
  <si>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</si>
  <si>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</si>
  <si>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</si>
  <si>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</si>
  <si>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</si>
  <si>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</si>
  <si>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</si>
  <si>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</si>
  <si>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</si>
  <si>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</si>
  <si>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</si>
  <si>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</si>
  <si>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</si>
  <si>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</si>
  <si>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</si>
  <si>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</si>
  <si>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</si>
  <si>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</si>
  <si>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</si>
  <si>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</si>
  <si>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</si>
  <si>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</si>
  <si>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</si>
  <si>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</si>
  <si>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</si>
  <si>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</si>
  <si>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</si>
  <si>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</si>
  <si>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</si>
  <si>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</si>
  <si>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</si>
  <si>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</si>
  <si>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</si>
  <si>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</si>
  <si>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</si>
  <si>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</si>
  <si>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</si>
  <si>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</si>
  <si>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</si>
  <si>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</si>
  <si>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</si>
  <si>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</si>
  <si>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</si>
  <si>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</si>
  <si>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</si>
  <si>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</si>
  <si>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</si>
  <si>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</si>
  <si>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</si>
  <si>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</si>
  <si>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</si>
  <si>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</si>
  <si>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</si>
  <si>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</si>
  <si>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</si>
  <si>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</si>
  <si>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</si>
  <si>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</si>
  <si>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</si>
  <si>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</si>
  <si>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</si>
  <si>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</si>
  <si>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</si>
  <si>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</si>
  <si>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</si>
  <si>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</si>
  <si>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</si>
  <si>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</si>
  <si>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1.82</t>
  </si>
  <si>
    <t>結城市水道事業会計</t>
  </si>
  <si>
    <t>一般会計</t>
  </si>
  <si>
    <t>結城市介護保険特別会計</t>
  </si>
  <si>
    <t>結城市公共下水道事業会計</t>
  </si>
  <si>
    <t>下館・結城都市計画事業結城南部第二土地区画整理事業特別会計</t>
  </si>
  <si>
    <t>下館・結城都市計画事業結城南部第三土地区画整理事業特別会計</t>
  </si>
  <si>
    <t>結城市国民健康保険特別会計</t>
  </si>
  <si>
    <t>結城市後期高齢者医療特別会計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</si>
  <si>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</si>
  <si>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</si>
  <si>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</si>
  <si>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</si>
  <si>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</si>
  <si>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</si>
  <si>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</si>
  <si>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</si>
  <si>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</si>
  <si>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</si>
  <si>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</si>
  <si>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</si>
  <si>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</si>
  <si>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2"/>
  </si>
  <si>
    <t>結城市文化・スポーツ振興事業団</t>
    <rPh sb="0" eb="3">
      <t>ユウキシ</t>
    </rPh>
    <rPh sb="3" eb="5">
      <t>ブンカ</t>
    </rPh>
    <rPh sb="10" eb="15">
      <t>シンコウジギョウダン</t>
    </rPh>
    <phoneticPr fontId="2"/>
  </si>
  <si>
    <t>結城市土地開発公社</t>
    <rPh sb="0" eb="3">
      <t>ユウキシ</t>
    </rPh>
    <rPh sb="3" eb="9">
      <t>トチカイハツコウシャ</t>
    </rPh>
    <phoneticPr fontId="2"/>
  </si>
  <si>
    <t>TMO結城</t>
    <rPh sb="3" eb="5">
      <t>ユウキ</t>
    </rPh>
    <phoneticPr fontId="2"/>
  </si>
  <si>
    <t>-</t>
    <phoneticPr fontId="2"/>
  </si>
  <si>
    <t>学校建設事業基金</t>
    <rPh sb="0" eb="6">
      <t>ガッコウケンセツジギョウ</t>
    </rPh>
    <rPh sb="6" eb="8">
      <t>キキン</t>
    </rPh>
    <phoneticPr fontId="5"/>
  </si>
  <si>
    <t>公共施設長寿命化等推進基金</t>
    <phoneticPr fontId="2"/>
  </si>
  <si>
    <t>奨学基金</t>
    <phoneticPr fontId="2"/>
  </si>
  <si>
    <t>歴史・民族資料館建設事業基金</t>
    <phoneticPr fontId="2"/>
  </si>
  <si>
    <t>地域福祉基金</t>
    <rPh sb="0" eb="6">
      <t>チイキフクシキキン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</si>
</sst>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79245</c:v>
                </c:pt>
                <c:pt idx="1">
                  <c:v>71604</c:v>
                </c:pt>
                <c:pt idx="2">
                  <c:v>67009</c:v>
                </c:pt>
                <c:pt idx="3">
                  <c:v>54225</c:v>
                </c:pt>
                <c:pt idx="4">
                  <c:v>54016</c:v>
                </c:pt>
              </c:numCache>
            </c:numRef>
          </c:val>
          <c:smooth val="0"/>
          <c:extLst>
            <c:ext xmlns:c16="http://schemas.microsoft.com/office/drawing/2014/chart" uri="{C3380CC4-5D6E-409C-BE32-E72D297353CC}">
              <c16:uniqueId val="{00000000-0B63-49CA-A0A9-C642426825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28934</c:v>
                </c:pt>
                <c:pt idx="1">
                  <c:v>85842</c:v>
                </c:pt>
                <c:pt idx="2">
                  <c:v>60613</c:v>
                </c:pt>
                <c:pt idx="3">
                  <c:v>23986</c:v>
                </c:pt>
                <c:pt idx="4">
                  <c:v>28639</c:v>
                </c:pt>
              </c:numCache>
            </c:numRef>
          </c:val>
          <c:smooth val="0"/>
          <c:extLst>
            <c:ext xmlns:c16="http://schemas.microsoft.com/office/drawing/2014/chart" uri="{C3380CC4-5D6E-409C-BE32-E72D297353CC}">
              <c16:uniqueId val="{00000001-0B63-49CA-A0A9-C642426825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c:v>
                </c:pt>
                <c:pt idx="1">
                  <c:v>6.89</c:v>
                </c:pt>
                <c:pt idx="2">
                  <c:v>9.4700000000000006</c:v>
                </c:pt>
                <c:pt idx="3">
                  <c:v>14.14</c:v>
                </c:pt>
                <c:pt idx="4">
                  <c:v>11.74</c:v>
                </c:pt>
              </c:numCache>
            </c:numRef>
          </c:val>
          <c:extLst>
            <c:ext xmlns:c16="http://schemas.microsoft.com/office/drawing/2014/chart" uri="{C3380CC4-5D6E-409C-BE32-E72D297353CC}">
              <c16:uniqueId val="{00000000-A458-4F85-AAE1-6C20AB87CA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16.18</c:v>
                </c:pt>
                <c:pt idx="1">
                  <c:v>17.16</c:v>
                </c:pt>
                <c:pt idx="2">
                  <c:v>15.94</c:v>
                </c:pt>
                <c:pt idx="3">
                  <c:v>17.309999999999999</c:v>
                </c:pt>
                <c:pt idx="4">
                  <c:v>18.61</c:v>
                </c:pt>
              </c:numCache>
            </c:numRef>
          </c:val>
          <c:extLst>
            <c:ext xmlns:c16="http://schemas.microsoft.com/office/drawing/2014/chart" uri="{C3380CC4-5D6E-409C-BE32-E72D297353CC}">
              <c16:uniqueId val="{00000001-A458-4F85-AAE1-6C20AB87CA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1.27</c:v>
                </c:pt>
                <c:pt idx="1">
                  <c:v>0.12</c:v>
                </c:pt>
                <c:pt idx="2">
                  <c:v>1.95</c:v>
                </c:pt>
                <c:pt idx="3">
                  <c:v>7.22</c:v>
                </c:pt>
                <c:pt idx="4">
                  <c:v>-1.82</c:v>
                </c:pt>
              </c:numCache>
            </c:numRef>
          </c:val>
          <c:smooth val="0"/>
          <c:extLst>
            <c:ext xmlns:c16="http://schemas.microsoft.com/office/drawing/2014/chart" uri="{C3380CC4-5D6E-409C-BE32-E72D297353CC}">
              <c16:uniqueId val="{00000002-A458-4F85-AAE1-6C20AB87CA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0.49</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0-E1BD-4893-9C83-4AB300C660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BD-4893-9C83-4AB300C66002}"/>
            </c:ext>
          </c:extLst>
        </c:ser>
        <c:ser>
          <c:idx val="2"/>
          <c:order val="2"/>
          <c:tx>
            <c:strRef>
              <c:f>データシート!$A$29</c:f>
              <c:strCache>
                <c:ptCount val="1"/>
                <c:pt idx="0">
                  <c:v>結城市後期高齢者医療特別会計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E1BD-4893-9C83-4AB300C66002}"/>
            </c:ext>
          </c:extLst>
        </c:ser>
        <c:ser>
          <c:idx val="3"/>
          <c:order val="3"/>
          <c:tx>
            <c:strRef>
              <c:f>データシート!$A$30</c:f>
              <c:strCache>
                <c:ptCount val="1"/>
                <c:pt idx="0">
                  <c:v>結城市国民健康保険特別会計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0.45</c:v>
                </c:pt>
                <c:pt idx="2">
                  <c:v>#N/A</c:v>
                </c:pt>
                <c:pt idx="3">
                  <c:v>0.1</c:v>
                </c:pt>
                <c:pt idx="4">
                  <c:v>#N/A</c:v>
                </c:pt>
                <c:pt idx="5">
                  <c:v>2.15</c:v>
                </c:pt>
                <c:pt idx="6">
                  <c:v>#N/A</c:v>
                </c:pt>
                <c:pt idx="7">
                  <c:v>1.91</c:v>
                </c:pt>
                <c:pt idx="8">
                  <c:v>#N/A</c:v>
                </c:pt>
                <c:pt idx="9">
                  <c:v>0.28000000000000003</c:v>
                </c:pt>
              </c:numCache>
            </c:numRef>
          </c:val>
          <c:extLst>
            <c:ext xmlns:c16="http://schemas.microsoft.com/office/drawing/2014/chart" uri="{C3380CC4-5D6E-409C-BE32-E72D297353CC}">
              <c16:uniqueId val="{00000003-E1BD-4893-9C83-4AB300C66002}"/>
            </c:ext>
          </c:extLst>
        </c:ser>
        <c:ser>
          <c:idx val="4"/>
          <c:order val="4"/>
          <c:tx>
            <c:strRef>
              <c:f>データシート!$A$31</c:f>
              <c:strCache>
                <c:ptCount val="1"/>
                <c:pt idx="0">
                  <c:v>下館・結城都市計画事業結城南部第三土地区画整理事業特別会計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0.39</c:v>
                </c:pt>
                <c:pt idx="2">
                  <c:v>#N/A</c:v>
                </c:pt>
                <c:pt idx="3">
                  <c:v>0.39</c:v>
                </c:pt>
                <c:pt idx="4">
                  <c:v>#N/A</c:v>
                </c:pt>
                <c:pt idx="5">
                  <c:v>0.37</c:v>
                </c:pt>
                <c:pt idx="6">
                  <c:v>#N/A</c:v>
                </c:pt>
                <c:pt idx="7">
                  <c:v>0.35</c:v>
                </c:pt>
                <c:pt idx="8">
                  <c:v>#N/A</c:v>
                </c:pt>
                <c:pt idx="9">
                  <c:v>0.35</c:v>
                </c:pt>
              </c:numCache>
            </c:numRef>
          </c:val>
          <c:extLst>
            <c:ext xmlns:c16="http://schemas.microsoft.com/office/drawing/2014/chart" uri="{C3380CC4-5D6E-409C-BE32-E72D297353CC}">
              <c16:uniqueId val="{00000004-E1BD-4893-9C83-4AB300C66002}"/>
            </c:ext>
          </c:extLst>
        </c:ser>
        <c:ser>
          <c:idx val="5"/>
          <c:order val="5"/>
          <c:tx>
            <c:strRef>
              <c:f>データシート!$A$32</c:f>
              <c:strCache>
                <c:ptCount val="1"/>
                <c:pt idx="0">
                  <c:v>下館・結城都市計画事業結城南部第二土地区画整理事業特別会計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0.56999999999999995</c:v>
                </c:pt>
                <c:pt idx="2">
                  <c:v>#N/A</c:v>
                </c:pt>
                <c:pt idx="3">
                  <c:v>0.86</c:v>
                </c:pt>
                <c:pt idx="4">
                  <c:v>#N/A</c:v>
                </c:pt>
                <c:pt idx="5">
                  <c:v>0.55000000000000004</c:v>
                </c:pt>
                <c:pt idx="6">
                  <c:v>#N/A</c:v>
                </c:pt>
                <c:pt idx="7">
                  <c:v>0.73</c:v>
                </c:pt>
                <c:pt idx="8">
                  <c:v>#N/A</c:v>
                </c:pt>
                <c:pt idx="9">
                  <c:v>0.73</c:v>
                </c:pt>
              </c:numCache>
            </c:numRef>
          </c:val>
          <c:extLst>
            <c:ext xmlns:c16="http://schemas.microsoft.com/office/drawing/2014/chart" uri="{C3380CC4-5D6E-409C-BE32-E72D297353CC}">
              <c16:uniqueId val="{00000005-E1BD-4893-9C83-4AB300C66002}"/>
            </c:ext>
          </c:extLst>
        </c:ser>
        <c:ser>
          <c:idx val="6"/>
          <c:order val="6"/>
          <c:tx>
            <c:strRef>
              <c:f>データシート!$A$33</c:f>
              <c:strCache>
                <c:ptCount val="1"/>
                <c:pt idx="0">
                  <c:v>結城市公共下水道事業会計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0.56999999999999995</c:v>
                </c:pt>
                <c:pt idx="6">
                  <c:v>#N/A</c:v>
                </c:pt>
                <c:pt idx="7">
                  <c:v>0.87</c:v>
                </c:pt>
                <c:pt idx="8">
                  <c:v>#N/A</c:v>
                </c:pt>
                <c:pt idx="9">
                  <c:v>0.86</c:v>
                </c:pt>
              </c:numCache>
            </c:numRef>
          </c:val>
          <c:extLst>
            <c:ext xmlns:c16="http://schemas.microsoft.com/office/drawing/2014/chart" uri="{C3380CC4-5D6E-409C-BE32-E72D297353CC}">
              <c16:uniqueId val="{00000006-E1BD-4893-9C83-4AB300C66002}"/>
            </c:ext>
          </c:extLst>
        </c:ser>
        <c:ser>
          <c:idx val="7"/>
          <c:order val="7"/>
          <c:tx>
            <c:strRef>
              <c:f>データシート!$A$34</c:f>
              <c:strCache>
                <c:ptCount val="1"/>
                <c:pt idx="0">
                  <c:v>結城市介護保険特別会計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1.79</c:v>
                </c:pt>
                <c:pt idx="2">
                  <c:v>#N/A</c:v>
                </c:pt>
                <c:pt idx="3">
                  <c:v>1.65</c:v>
                </c:pt>
                <c:pt idx="4">
                  <c:v>#N/A</c:v>
                </c:pt>
                <c:pt idx="5">
                  <c:v>1.31</c:v>
                </c:pt>
                <c:pt idx="6">
                  <c:v>#N/A</c:v>
                </c:pt>
                <c:pt idx="7">
                  <c:v>0.83</c:v>
                </c:pt>
                <c:pt idx="8">
                  <c:v>#N/A</c:v>
                </c:pt>
                <c:pt idx="9">
                  <c:v>1.27</c:v>
                </c:pt>
              </c:numCache>
            </c:numRef>
          </c:val>
          <c:extLst>
            <c:ext xmlns:c16="http://schemas.microsoft.com/office/drawing/2014/chart" uri="{C3380CC4-5D6E-409C-BE32-E72D297353CC}">
              <c16:uniqueId val="{00000007-E1BD-4893-9C83-4AB300C6600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7.69</c:v>
                </c:pt>
                <c:pt idx="2">
                  <c:v>#N/A</c:v>
                </c:pt>
                <c:pt idx="3">
                  <c:v>6.87</c:v>
                </c:pt>
                <c:pt idx="4">
                  <c:v>#N/A</c:v>
                </c:pt>
                <c:pt idx="5">
                  <c:v>9.44</c:v>
                </c:pt>
                <c:pt idx="6">
                  <c:v>#N/A</c:v>
                </c:pt>
                <c:pt idx="7">
                  <c:v>14.13</c:v>
                </c:pt>
                <c:pt idx="8">
                  <c:v>#N/A</c:v>
                </c:pt>
                <c:pt idx="9">
                  <c:v>11.73</c:v>
                </c:pt>
              </c:numCache>
            </c:numRef>
          </c:val>
          <c:extLst>
            <c:ext xmlns:c16="http://schemas.microsoft.com/office/drawing/2014/chart" uri="{C3380CC4-5D6E-409C-BE32-E72D297353CC}">
              <c16:uniqueId val="{00000008-E1BD-4893-9C83-4AB300C66002}"/>
            </c:ext>
          </c:extLst>
        </c:ser>
        <c:ser>
          <c:idx val="9"/>
          <c:order val="9"/>
          <c:tx>
            <c:strRef>
              <c:f>データシート!$A$36</c:f>
              <c:strCache>
                <c:ptCount val="1"/>
                <c:pt idx="0">
                  <c:v>結城市水道事業会計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12.68</c:v>
                </c:pt>
                <c:pt idx="2">
                  <c:v>#N/A</c:v>
                </c:pt>
                <c:pt idx="3">
                  <c:v>13.17</c:v>
                </c:pt>
                <c:pt idx="4">
                  <c:v>#N/A</c:v>
                </c:pt>
                <c:pt idx="5">
                  <c:v>15.1</c:v>
                </c:pt>
                <c:pt idx="6">
                  <c:v>#N/A</c:v>
                </c:pt>
                <c:pt idx="7">
                  <c:v>12.63</c:v>
                </c:pt>
                <c:pt idx="8">
                  <c:v>#N/A</c:v>
                </c:pt>
                <c:pt idx="9">
                  <c:v>14.24</c:v>
                </c:pt>
              </c:numCache>
            </c:numRef>
          </c:val>
          <c:extLst>
            <c:ext xmlns:c16="http://schemas.microsoft.com/office/drawing/2014/chart" uri="{C3380CC4-5D6E-409C-BE32-E72D297353CC}">
              <c16:uniqueId val="{00000009-E1BD-4893-9C83-4AB300C6600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1572</c:v>
                </c:pt>
                <c:pt idx="5">
                  <c:v>1532</c:v>
                </c:pt>
                <c:pt idx="8">
                  <c:v>1495</c:v>
                </c:pt>
                <c:pt idx="11">
                  <c:v>1501</c:v>
                </c:pt>
                <c:pt idx="14">
                  <c:v>1480</c:v>
                </c:pt>
              </c:numCache>
            </c:numRef>
          </c:val>
          <c:extLst>
            <c:ext xmlns:c16="http://schemas.microsoft.com/office/drawing/2014/chart" uri="{C3380CC4-5D6E-409C-BE32-E72D297353CC}">
              <c16:uniqueId val="{00000000-5958-4201-9762-E287BD8914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58-4201-9762-E287BD8914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162</c:v>
                </c:pt>
                <c:pt idx="3">
                  <c:v>117</c:v>
                </c:pt>
                <c:pt idx="6">
                  <c:v>118</c:v>
                </c:pt>
                <c:pt idx="9">
                  <c:v>117</c:v>
                </c:pt>
                <c:pt idx="12">
                  <c:v>117</c:v>
                </c:pt>
              </c:numCache>
            </c:numRef>
          </c:val>
          <c:extLst>
            <c:ext xmlns:c16="http://schemas.microsoft.com/office/drawing/2014/chart" uri="{C3380CC4-5D6E-409C-BE32-E72D297353CC}">
              <c16:uniqueId val="{00000002-5958-4201-9762-E287BD8914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92</c:v>
                </c:pt>
                <c:pt idx="3">
                  <c:v>97</c:v>
                </c:pt>
                <c:pt idx="6">
                  <c:v>90</c:v>
                </c:pt>
                <c:pt idx="9">
                  <c:v>80</c:v>
                </c:pt>
                <c:pt idx="12">
                  <c:v>98</c:v>
                </c:pt>
              </c:numCache>
            </c:numRef>
          </c:val>
          <c:extLst>
            <c:ext xmlns:c16="http://schemas.microsoft.com/office/drawing/2014/chart" uri="{C3380CC4-5D6E-409C-BE32-E72D297353CC}">
              <c16:uniqueId val="{00000003-5958-4201-9762-E287BD8914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662</c:v>
                </c:pt>
                <c:pt idx="3">
                  <c:v>666</c:v>
                </c:pt>
                <c:pt idx="6">
                  <c:v>542</c:v>
                </c:pt>
                <c:pt idx="9">
                  <c:v>558</c:v>
                </c:pt>
                <c:pt idx="12">
                  <c:v>575</c:v>
                </c:pt>
              </c:numCache>
            </c:numRef>
          </c:val>
          <c:extLst>
            <c:ext xmlns:c16="http://schemas.microsoft.com/office/drawing/2014/chart" uri="{C3380CC4-5D6E-409C-BE32-E72D297353CC}">
              <c16:uniqueId val="{00000004-5958-4201-9762-E287BD8914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58-4201-9762-E287BD8914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58-4201-9762-E287BD8914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1385</c:v>
                </c:pt>
                <c:pt idx="3">
                  <c:v>1347</c:v>
                </c:pt>
                <c:pt idx="6">
                  <c:v>1378</c:v>
                </c:pt>
                <c:pt idx="9">
                  <c:v>1436</c:v>
                </c:pt>
                <c:pt idx="12">
                  <c:v>1474</c:v>
                </c:pt>
              </c:numCache>
            </c:numRef>
          </c:val>
          <c:extLst>
            <c:ext xmlns:c16="http://schemas.microsoft.com/office/drawing/2014/chart" uri="{C3380CC4-5D6E-409C-BE32-E72D297353CC}">
              <c16:uniqueId val="{00000007-5958-4201-9762-E287BD8914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729</c:v>
                </c:pt>
                <c:pt idx="2">
                  <c:v>#N/A</c:v>
                </c:pt>
                <c:pt idx="3">
                  <c:v>#N/A</c:v>
                </c:pt>
                <c:pt idx="4">
                  <c:v>695</c:v>
                </c:pt>
                <c:pt idx="5">
                  <c:v>#N/A</c:v>
                </c:pt>
                <c:pt idx="6">
                  <c:v>#N/A</c:v>
                </c:pt>
                <c:pt idx="7">
                  <c:v>633</c:v>
                </c:pt>
                <c:pt idx="8">
                  <c:v>#N/A</c:v>
                </c:pt>
                <c:pt idx="9">
                  <c:v>#N/A</c:v>
                </c:pt>
                <c:pt idx="10">
                  <c:v>690</c:v>
                </c:pt>
                <c:pt idx="11">
                  <c:v>#N/A</c:v>
                </c:pt>
                <c:pt idx="12">
                  <c:v>#N/A</c:v>
                </c:pt>
                <c:pt idx="13">
                  <c:v>784</c:v>
                </c:pt>
                <c:pt idx="14">
                  <c:v>#N/A</c:v>
                </c:pt>
              </c:numCache>
            </c:numRef>
          </c:val>
          <c:smooth val="0"/>
          <c:extLst>
            <c:ext xmlns:c16="http://schemas.microsoft.com/office/drawing/2014/chart" uri="{C3380CC4-5D6E-409C-BE32-E72D297353CC}">
              <c16:uniqueId val="{00000008-5958-4201-9762-E287BD8914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14387</c:v>
                </c:pt>
                <c:pt idx="5">
                  <c:v>14102</c:v>
                </c:pt>
                <c:pt idx="8">
                  <c:v>13949</c:v>
                </c:pt>
                <c:pt idx="11">
                  <c:v>13710</c:v>
                </c:pt>
                <c:pt idx="14">
                  <c:v>13289</c:v>
                </c:pt>
              </c:numCache>
            </c:numRef>
          </c:val>
          <c:extLst>
            <c:ext xmlns:c16="http://schemas.microsoft.com/office/drawing/2014/chart" uri="{C3380CC4-5D6E-409C-BE32-E72D297353CC}">
              <c16:uniqueId val="{00000000-BABC-429B-A0B0-39A44735A2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2262</c:v>
                </c:pt>
                <c:pt idx="5">
                  <c:v>2266</c:v>
                </c:pt>
                <c:pt idx="8">
                  <c:v>2103</c:v>
                </c:pt>
                <c:pt idx="11">
                  <c:v>2283</c:v>
                </c:pt>
                <c:pt idx="14">
                  <c:v>2189</c:v>
                </c:pt>
              </c:numCache>
            </c:numRef>
          </c:val>
          <c:extLst>
            <c:ext xmlns:c16="http://schemas.microsoft.com/office/drawing/2014/chart" uri="{C3380CC4-5D6E-409C-BE32-E72D297353CC}">
              <c16:uniqueId val="{00000001-BABC-429B-A0B0-39A44735A2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5523</c:v>
                </c:pt>
                <c:pt idx="5">
                  <c:v>4772</c:v>
                </c:pt>
                <c:pt idx="8">
                  <c:v>4272</c:v>
                </c:pt>
                <c:pt idx="11">
                  <c:v>5244</c:v>
                </c:pt>
                <c:pt idx="14">
                  <c:v>5863</c:v>
                </c:pt>
              </c:numCache>
            </c:numRef>
          </c:val>
          <c:extLst>
            <c:ext xmlns:c16="http://schemas.microsoft.com/office/drawing/2014/chart" uri="{C3380CC4-5D6E-409C-BE32-E72D297353CC}">
              <c16:uniqueId val="{00000002-BABC-429B-A0B0-39A44735A2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BC-429B-A0B0-39A44735A2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BC-429B-A0B0-39A44735A2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5-BABC-429B-A0B0-39A44735A2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2800</c:v>
                </c:pt>
                <c:pt idx="3">
                  <c:v>2742</c:v>
                </c:pt>
                <c:pt idx="6">
                  <c:v>2654</c:v>
                </c:pt>
                <c:pt idx="9">
                  <c:v>2602</c:v>
                </c:pt>
                <c:pt idx="12">
                  <c:v>2565</c:v>
                </c:pt>
              </c:numCache>
            </c:numRef>
          </c:val>
          <c:extLst>
            <c:ext xmlns:c16="http://schemas.microsoft.com/office/drawing/2014/chart" uri="{C3380CC4-5D6E-409C-BE32-E72D297353CC}">
              <c16:uniqueId val="{00000006-BABC-429B-A0B0-39A44735A2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471</c:v>
                </c:pt>
                <c:pt idx="3">
                  <c:v>405</c:v>
                </c:pt>
                <c:pt idx="6">
                  <c:v>549</c:v>
                </c:pt>
                <c:pt idx="9">
                  <c:v>646</c:v>
                </c:pt>
                <c:pt idx="12">
                  <c:v>1127</c:v>
                </c:pt>
              </c:numCache>
            </c:numRef>
          </c:val>
          <c:extLst>
            <c:ext xmlns:c16="http://schemas.microsoft.com/office/drawing/2014/chart" uri="{C3380CC4-5D6E-409C-BE32-E72D297353CC}">
              <c16:uniqueId val="{00000007-BABC-429B-A0B0-39A44735A2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6097</c:v>
                </c:pt>
                <c:pt idx="3">
                  <c:v>5784</c:v>
                </c:pt>
                <c:pt idx="6">
                  <c:v>5171</c:v>
                </c:pt>
                <c:pt idx="9">
                  <c:v>5058</c:v>
                </c:pt>
                <c:pt idx="12">
                  <c:v>4740</c:v>
                </c:pt>
              </c:numCache>
            </c:numRef>
          </c:val>
          <c:extLst>
            <c:ext xmlns:c16="http://schemas.microsoft.com/office/drawing/2014/chart" uri="{C3380CC4-5D6E-409C-BE32-E72D297353CC}">
              <c16:uniqueId val="{00000008-BABC-429B-A0B0-39A44735A2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589</c:v>
                </c:pt>
                <c:pt idx="3">
                  <c:v>472</c:v>
                </c:pt>
                <c:pt idx="6">
                  <c:v>376</c:v>
                </c:pt>
                <c:pt idx="9">
                  <c:v>259</c:v>
                </c:pt>
                <c:pt idx="12">
                  <c:v>142</c:v>
                </c:pt>
              </c:numCache>
            </c:numRef>
          </c:val>
          <c:extLst>
            <c:ext xmlns:c16="http://schemas.microsoft.com/office/drawing/2014/chart" uri="{C3380CC4-5D6E-409C-BE32-E72D297353CC}">
              <c16:uniqueId val="{00000009-BABC-429B-A0B0-39A44735A2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14007</c:v>
                </c:pt>
                <c:pt idx="3">
                  <c:v>15713</c:v>
                </c:pt>
                <c:pt idx="6">
                  <c:v>16838</c:v>
                </c:pt>
                <c:pt idx="9">
                  <c:v>16734</c:v>
                </c:pt>
                <c:pt idx="12">
                  <c:v>16122</c:v>
                </c:pt>
              </c:numCache>
            </c:numRef>
          </c:val>
          <c:extLst>
            <c:ext xmlns:c16="http://schemas.microsoft.com/office/drawing/2014/chart" uri="{C3380CC4-5D6E-409C-BE32-E72D297353CC}">
              <c16:uniqueId val="{0000000A-BABC-429B-A0B0-39A44735A2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1794</c:v>
                </c:pt>
                <c:pt idx="2">
                  <c:v>#N/A</c:v>
                </c:pt>
                <c:pt idx="3">
                  <c:v>#N/A</c:v>
                </c:pt>
                <c:pt idx="4">
                  <c:v>3979</c:v>
                </c:pt>
                <c:pt idx="5">
                  <c:v>#N/A</c:v>
                </c:pt>
                <c:pt idx="6">
                  <c:v>#N/A</c:v>
                </c:pt>
                <c:pt idx="7">
                  <c:v>5264</c:v>
                </c:pt>
                <c:pt idx="8">
                  <c:v>#N/A</c:v>
                </c:pt>
                <c:pt idx="9">
                  <c:v>#N/A</c:v>
                </c:pt>
                <c:pt idx="10">
                  <c:v>4062</c:v>
                </c:pt>
                <c:pt idx="11">
                  <c:v>#N/A</c:v>
                </c:pt>
                <c:pt idx="12">
                  <c:v>#N/A</c:v>
                </c:pt>
                <c:pt idx="13">
                  <c:v>3354</c:v>
                </c:pt>
                <c:pt idx="14">
                  <c:v>#N/A</c:v>
                </c:pt>
              </c:numCache>
            </c:numRef>
          </c:val>
          <c:smooth val="0"/>
          <c:extLst>
            <c:ext xmlns:c16="http://schemas.microsoft.com/office/drawing/2014/chart" uri="{C3380CC4-5D6E-409C-BE32-E72D297353CC}">
              <c16:uniqueId val="{0000000B-BABC-429B-A0B0-39A44735A2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1727</c:v>
                </c:pt>
                <c:pt idx="1">
                  <c:v>1967</c:v>
                </c:pt>
                <c:pt idx="2">
                  <c:v>2068</c:v>
                </c:pt>
              </c:numCache>
            </c:numRef>
          </c:val>
          <c:extLst>
            <c:ext xmlns:c16="http://schemas.microsoft.com/office/drawing/2014/chart" uri="{C3380CC4-5D6E-409C-BE32-E72D297353CC}">
              <c16:uniqueId val="{00000000-9F55-45AE-B007-E32ABB7638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637</c:v>
                </c:pt>
                <c:pt idx="1">
                  <c:v>887</c:v>
                </c:pt>
                <c:pt idx="2">
                  <c:v>887</c:v>
                </c:pt>
              </c:numCache>
            </c:numRef>
          </c:val>
          <c:extLst>
            <c:ext xmlns:c16="http://schemas.microsoft.com/office/drawing/2014/chart" uri="{C3380CC4-5D6E-409C-BE32-E72D297353CC}">
              <c16:uniqueId val="{00000001-9F55-45AE-B007-E32ABB7638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632</c:v>
                </c:pt>
                <c:pt idx="1">
                  <c:v>758</c:v>
                </c:pt>
                <c:pt idx="2">
                  <c:v>1021</c:v>
                </c:pt>
              </c:numCache>
            </c:numRef>
          </c:val>
          <c:extLst>
            <c:ext xmlns:c16="http://schemas.microsoft.com/office/drawing/2014/chart" uri="{C3380CC4-5D6E-409C-BE32-E72D297353CC}">
              <c16:uniqueId val="{00000002-9F55-45AE-B007-E32ABB7638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実質公債費比率の各算定項目の主な増減は次のとおりである。</a:t>
          </a:r>
        </a:p>
        <a:p>
          <a:r>
            <a:rPr kumimoji="1" lang="ja-JP" altLang="en-US" sz="1400">
              <a:latin typeface="ＭＳ ゴシック" pitchFamily="49" charset="-128"/>
              <a:ea typeface="ＭＳ ゴシック" pitchFamily="49" charset="-128"/>
            </a:rPr>
            <a:t>　公債費の元利償還金の額が約</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百万円の増、一部事務組合の公債費負担金等の額が約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百万円の増となった影響により、元利償還金等の額は前年度から約</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算入公債費等においては、元利償還金の財源として都市計画税の充当額が減となったことにより、全体で約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百万円の減となった。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年度末時点で満期一括償還地方債の償還終了となったため、満期一括償還の財源とするための減債基金残高は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百万円となっている。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将来負担額の各算定項目の主な増減は次のとおりである。</a:t>
          </a:r>
        </a:p>
        <a:p>
          <a:r>
            <a:rPr kumimoji="1" lang="ja-JP" altLang="en-US" sz="1400">
              <a:latin typeface="ＭＳ ゴシック" pitchFamily="49" charset="-128"/>
              <a:ea typeface="ＭＳ ゴシック" pitchFamily="49" charset="-128"/>
            </a:rPr>
            <a:t>　債務負担行為に基づく支出予定額は、土地区画整理組合借入金償還費助成金の減により約</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百万円の減、公営企業債等繰入見込額は、公営企業地方債現在高の減により約</a:t>
          </a:r>
          <a:r>
            <a:rPr kumimoji="1" lang="en-US" altLang="ja-JP" sz="1400">
              <a:latin typeface="ＭＳ ゴシック" pitchFamily="49" charset="-128"/>
              <a:ea typeface="ＭＳ ゴシック" pitchFamily="49" charset="-128"/>
            </a:rPr>
            <a:t>318</a:t>
          </a:r>
          <a:r>
            <a:rPr kumimoji="1" lang="ja-JP" altLang="en-US" sz="1400">
              <a:latin typeface="ＭＳ ゴシック" pitchFamily="49" charset="-128"/>
              <a:ea typeface="ＭＳ ゴシック" pitchFamily="49" charset="-128"/>
            </a:rPr>
            <a:t>百万円の減、また、地方債現在高は臨時財政対策債等の減により約</a:t>
          </a:r>
          <a:r>
            <a:rPr kumimoji="1" lang="en-US" altLang="ja-JP" sz="1400">
              <a:latin typeface="ＭＳ ゴシック" pitchFamily="49" charset="-128"/>
              <a:ea typeface="ＭＳ ゴシック" pitchFamily="49" charset="-128"/>
            </a:rPr>
            <a:t>612</a:t>
          </a:r>
          <a:r>
            <a:rPr kumimoji="1" lang="ja-JP" altLang="en-US" sz="1400">
              <a:latin typeface="ＭＳ ゴシック" pitchFamily="49" charset="-128"/>
              <a:ea typeface="ＭＳ ゴシック" pitchFamily="49" charset="-128"/>
            </a:rPr>
            <a:t>百万円の減であった。将来負担額全体では、約</a:t>
          </a:r>
          <a:r>
            <a:rPr kumimoji="1" lang="en-US" altLang="ja-JP" sz="1400">
              <a:latin typeface="ＭＳ ゴシック" pitchFamily="49" charset="-128"/>
              <a:ea typeface="ＭＳ ゴシック" pitchFamily="49" charset="-128"/>
            </a:rPr>
            <a:t>603</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将来負担額から差し引く充当可能財源においては、充当可能基金が、財政調整基金及び学校建設事業基金の積立ての実施に伴い約</a:t>
          </a:r>
          <a:r>
            <a:rPr kumimoji="1" lang="en-US" altLang="ja-JP" sz="1400">
              <a:latin typeface="ＭＳ ゴシック" pitchFamily="49" charset="-128"/>
              <a:ea typeface="ＭＳ ゴシック" pitchFamily="49" charset="-128"/>
            </a:rPr>
            <a:t>619</a:t>
          </a:r>
          <a:r>
            <a:rPr kumimoji="1" lang="ja-JP" altLang="en-US" sz="1400">
              <a:latin typeface="ＭＳ ゴシック" pitchFamily="49" charset="-128"/>
              <a:ea typeface="ＭＳ ゴシック" pitchFamily="49" charset="-128"/>
            </a:rPr>
            <a:t>百万円の増、基準財政需要額算入見込額が、下水道費算入額の減等に伴い約</a:t>
          </a:r>
          <a:r>
            <a:rPr kumimoji="1" lang="en-US" altLang="ja-JP" sz="1400">
              <a:latin typeface="ＭＳ ゴシック" pitchFamily="49" charset="-128"/>
              <a:ea typeface="ＭＳ ゴシック" pitchFamily="49" charset="-128"/>
            </a:rPr>
            <a:t>421</a:t>
          </a:r>
          <a:r>
            <a:rPr kumimoji="1" lang="ja-JP" altLang="en-US" sz="1400">
              <a:latin typeface="ＭＳ ゴシック" pitchFamily="49" charset="-128"/>
              <a:ea typeface="ＭＳ ゴシック" pitchFamily="49" charset="-128"/>
            </a:rPr>
            <a:t>百万円減少し、充当可能財源全体では約</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百万円の増となった。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茨城県結城市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財政調整基金は積立ての実施により約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百万円の増、減債基金は利子のみの積立てにより増減なしとなった。特定目的基金については、学校建設事業基金への約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百万円の積立て及び公共施設長寿命化等推進基金への約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百万円の積立てたことなどにより、合計で約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財政調整基金と減債基金については、標準財政規模の約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程度を積立額残高合計の目途として、決算状況を勘案し適宜取崩し、積立てを行っていく。</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特定目的基金については、老朽化した公共施設を計画的に修繕するため、平成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より公共施設等長寿命化基金を新たに設置しており、決算状況を踏まえながら適宜積立てを行っていく。その他の特定目的金についても基金の設置目的に合致する事業の進捗と決算状況を勘案しながら適宜取崩し、積立てを行っ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学校建設事業基金：市内小学校及び中学校の施設建設事業を推進するための財源とする。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公共施設長寿命化等推進基金：公共施設等の修繕による長寿命化及び改築等による更新を計画的に推進するための財源とする。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奨学基金：市内生徒・学生の進学者に対し奨学資金を貸与するための財源とする。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学校建設事業基金：市内小学校及び中学校の施設建設事業を推進するため、新設校等建設の将来見通しに備え約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百万円の積立てを実施した。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公共施設長寿命化等推進基金：公共施設の維持管理経費に対し</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相当の額を予算の範囲内で積立てたことにより約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学校建設事業基金：基金の設置目的に合致する事業の進捗と決算状況を勘案し、適宜取崩し、積立てを行っていく。</a:t>
          </a:r>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公共施設等長寿命化等推進基金：公共施設の修繕・改築を計画的に実施するため、公共施設の維持管理に要する経費の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相当の額を、予算の範囲以内で積立ていく。</a:t>
          </a:r>
          <a:b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奨学基金：基金の設置目的に合致する事業の進捗と決算状況を勘案し、適宜取崩し、積立てを行っていく。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2,068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収支の状況により</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の積立てを実施したことが要因である。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景気の動向に伴う市税の減収や、災害への備え等のため、標準財政規模の約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程度を残高の目途として、決算状況を勘案し積立てを行っていく。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887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百万円となっており、前年度と同水準となっている。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利子のみの積立てであったことが要因である。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減債基金の残高が標準財政規模の約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程度となるよう、決算状況を踏まえながら適宜取崩し、積立てを行う。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57150</xdr:rowOff>
    </xdr:from>
    <xdr:to>
      <xdr:col>64</xdr:col>
      <xdr:colOff>12709</xdr:colOff>
      <xdr:row>6</xdr:row>
      <xdr:rowOff>15773</xdr:rowOff>
    </xdr:to>
    <xdr:sp macro="" textlink="">
      <xdr:nvSpPr>
        <xdr:cNvPr id="2" name="正方形/長方形 1">
          <a:extLst>
            <a:ext uri="{FF2B5EF4-FFF2-40B4-BE49-F238E27FC236}">
              <a16:creationId xmlns:a16="http://schemas.microsoft.com/office/drawing/2014/main" id="{B5937BDA-AB43-43B4-9227-F549C6CE231C}"/>
            </a:ext>
          </a:extLst>
        </xdr:cNvPr>
        <xdr:cNvSpPr/>
      </xdr:nvSpPr>
      <xdr:spPr>
        <a:xfrm>
          <a:off x="704850" y="400050"/>
          <a:ext cx="12719059" cy="644423"/>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57150</xdr:colOff>
      <xdr:row>2</xdr:row>
      <xdr:rowOff>53975</xdr:rowOff>
    </xdr:from>
    <xdr:to>
      <xdr:col>115</xdr:col>
      <xdr:colOff>15875</xdr:colOff>
      <xdr:row>5</xdr:row>
      <xdr:rowOff>88782</xdr:rowOff>
    </xdr:to>
    <xdr:sp macro="" textlink="">
      <xdr:nvSpPr>
        <xdr:cNvPr id="3" name="正方形/長方形 2">
          <a:extLst>
            <a:ext uri="{FF2B5EF4-FFF2-40B4-BE49-F238E27FC236}">
              <a16:creationId xmlns:a16="http://schemas.microsoft.com/office/drawing/2014/main" id="{0ACAE2E7-B78D-4310-BA86-1BC1AEE7E2AE}"/>
            </a:ext>
          </a:extLst>
        </xdr:cNvPr>
        <xdr:cNvSpPr/>
      </xdr:nvSpPr>
      <xdr:spPr>
        <a:xfrm>
          <a:off x="20173950" y="396875"/>
          <a:ext cx="3940175" cy="54915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82550</xdr:colOff>
      <xdr:row>2</xdr:row>
      <xdr:rowOff>69850</xdr:rowOff>
    </xdr:from>
    <xdr:to>
      <xdr:col>115</xdr:col>
      <xdr:colOff>6365</xdr:colOff>
      <xdr:row>5</xdr:row>
      <xdr:rowOff>63500</xdr:rowOff>
    </xdr:to>
    <xdr:sp macro="" textlink="">
      <xdr:nvSpPr>
        <xdr:cNvPr id="4" name="正方形/長方形 3">
          <a:extLst>
            <a:ext uri="{FF2B5EF4-FFF2-40B4-BE49-F238E27FC236}">
              <a16:creationId xmlns:a16="http://schemas.microsoft.com/office/drawing/2014/main" id="{313012BE-AB2E-4D00-81B0-91D567023110}"/>
            </a:ext>
          </a:extLst>
        </xdr:cNvPr>
        <xdr:cNvSpPr/>
      </xdr:nvSpPr>
      <xdr:spPr>
        <a:xfrm>
          <a:off x="20199350" y="412750"/>
          <a:ext cx="390526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98425</xdr:colOff>
      <xdr:row>2</xdr:row>
      <xdr:rowOff>95250</xdr:rowOff>
    </xdr:from>
    <xdr:to>
      <xdr:col>114</xdr:col>
      <xdr:colOff>146050</xdr:colOff>
      <xdr:row>5</xdr:row>
      <xdr:rowOff>47625</xdr:rowOff>
    </xdr:to>
    <xdr:sp macro="" textlink="">
      <xdr:nvSpPr>
        <xdr:cNvPr id="5" name="正方形/長方形 4">
          <a:extLst>
            <a:ext uri="{FF2B5EF4-FFF2-40B4-BE49-F238E27FC236}">
              <a16:creationId xmlns:a16="http://schemas.microsoft.com/office/drawing/2014/main" id="{C30B0C25-575E-49A5-B8EC-2162D157F876}"/>
            </a:ext>
          </a:extLst>
        </xdr:cNvPr>
        <xdr:cNvSpPr/>
      </xdr:nvSpPr>
      <xdr:spPr>
        <a:xfrm>
          <a:off x="20215225" y="438150"/>
          <a:ext cx="3819525" cy="4667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83</xdr:col>
      <xdr:colOff>6350</xdr:colOff>
      <xdr:row>2</xdr:row>
      <xdr:rowOff>53975</xdr:rowOff>
    </xdr:from>
    <xdr:to>
      <xdr:col>95</xdr:col>
      <xdr:colOff>123793</xdr:colOff>
      <xdr:row>5</xdr:row>
      <xdr:rowOff>88782</xdr:rowOff>
    </xdr:to>
    <xdr:sp macro="" textlink="">
      <xdr:nvSpPr>
        <xdr:cNvPr id="6" name="正方形/長方形 5">
          <a:extLst>
            <a:ext uri="{FF2B5EF4-FFF2-40B4-BE49-F238E27FC236}">
              <a16:creationId xmlns:a16="http://schemas.microsoft.com/office/drawing/2014/main" id="{FCD66BAD-7D19-480E-A410-55D80B691381}"/>
            </a:ext>
          </a:extLst>
        </xdr:cNvPr>
        <xdr:cNvSpPr/>
      </xdr:nvSpPr>
      <xdr:spPr>
        <a:xfrm>
          <a:off x="17399000" y="396875"/>
          <a:ext cx="2632043" cy="54915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22225</xdr:colOff>
      <xdr:row>2</xdr:row>
      <xdr:rowOff>69850</xdr:rowOff>
    </xdr:from>
    <xdr:to>
      <xdr:col>95</xdr:col>
      <xdr:colOff>104797</xdr:colOff>
      <xdr:row>5</xdr:row>
      <xdr:rowOff>63500</xdr:rowOff>
    </xdr:to>
    <xdr:sp macro="" textlink="">
      <xdr:nvSpPr>
        <xdr:cNvPr id="7" name="正方形/長方形 6">
          <a:extLst>
            <a:ext uri="{FF2B5EF4-FFF2-40B4-BE49-F238E27FC236}">
              <a16:creationId xmlns:a16="http://schemas.microsoft.com/office/drawing/2014/main" id="{80F2DC5E-4AFE-4F47-9153-D18062808CB8}"/>
            </a:ext>
          </a:extLst>
        </xdr:cNvPr>
        <xdr:cNvSpPr/>
      </xdr:nvSpPr>
      <xdr:spPr>
        <a:xfrm>
          <a:off x="17414875" y="412750"/>
          <a:ext cx="2597172"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47625</xdr:colOff>
      <xdr:row>2</xdr:row>
      <xdr:rowOff>95250</xdr:rowOff>
    </xdr:from>
    <xdr:to>
      <xdr:col>95</xdr:col>
      <xdr:colOff>82561</xdr:colOff>
      <xdr:row>5</xdr:row>
      <xdr:rowOff>47625</xdr:rowOff>
    </xdr:to>
    <xdr:sp macro="" textlink="">
      <xdr:nvSpPr>
        <xdr:cNvPr id="8" name="正方形/長方形 7">
          <a:extLst>
            <a:ext uri="{FF2B5EF4-FFF2-40B4-BE49-F238E27FC236}">
              <a16:creationId xmlns:a16="http://schemas.microsoft.com/office/drawing/2014/main" id="{3CD45E90-E87C-4FC3-AC6F-9FFF5D83798D}"/>
            </a:ext>
          </a:extLst>
        </xdr:cNvPr>
        <xdr:cNvSpPr/>
      </xdr:nvSpPr>
      <xdr:spPr>
        <a:xfrm>
          <a:off x="17440275" y="438150"/>
          <a:ext cx="2549536" cy="4667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158750</xdr:colOff>
      <xdr:row>7</xdr:row>
      <xdr:rowOff>6350</xdr:rowOff>
    </xdr:from>
    <xdr:to>
      <xdr:col>50</xdr:col>
      <xdr:colOff>0</xdr:colOff>
      <xdr:row>17</xdr:row>
      <xdr:rowOff>41200</xdr:rowOff>
    </xdr:to>
    <xdr:sp macro="" textlink="">
      <xdr:nvSpPr>
        <xdr:cNvPr id="9" name="正方形/長方形 8">
          <a:extLst>
            <a:ext uri="{FF2B5EF4-FFF2-40B4-BE49-F238E27FC236}">
              <a16:creationId xmlns:a16="http://schemas.microsoft.com/office/drawing/2014/main" id="{A81A112F-C2ED-44DD-B0A6-4E441582D64C}"/>
            </a:ext>
          </a:extLst>
        </xdr:cNvPr>
        <xdr:cNvSpPr/>
      </xdr:nvSpPr>
      <xdr:spPr>
        <a:xfrm>
          <a:off x="787400" y="1206500"/>
          <a:ext cx="9690100" cy="1749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85725</xdr:colOff>
      <xdr:row>7</xdr:row>
      <xdr:rowOff>28575</xdr:rowOff>
    </xdr:from>
    <xdr:to>
      <xdr:col>11</xdr:col>
      <xdr:colOff>34804</xdr:colOff>
      <xdr:row>17</xdr:row>
      <xdr:rowOff>28575</xdr:rowOff>
    </xdr:to>
    <xdr:sp macro="" textlink="">
      <xdr:nvSpPr>
        <xdr:cNvPr id="10" name="正方形/長方形 9">
          <a:extLst>
            <a:ext uri="{FF2B5EF4-FFF2-40B4-BE49-F238E27FC236}">
              <a16:creationId xmlns:a16="http://schemas.microsoft.com/office/drawing/2014/main" id="{65380729-E096-4E7A-A120-4FBAF474CE80}"/>
            </a:ext>
          </a:extLst>
        </xdr:cNvPr>
        <xdr:cNvSpPr/>
      </xdr:nvSpPr>
      <xdr:spPr>
        <a:xfrm>
          <a:off x="923925" y="1228725"/>
          <a:ext cx="1415929"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2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152400</xdr:colOff>
      <xdr:row>7</xdr:row>
      <xdr:rowOff>28575</xdr:rowOff>
    </xdr:from>
    <xdr:to>
      <xdr:col>16</xdr:col>
      <xdr:colOff>165100</xdr:colOff>
      <xdr:row>17</xdr:row>
      <xdr:rowOff>28575</xdr:rowOff>
    </xdr:to>
    <xdr:sp macro="" textlink="">
      <xdr:nvSpPr>
        <xdr:cNvPr id="11" name="正方形/長方形 10">
          <a:extLst>
            <a:ext uri="{FF2B5EF4-FFF2-40B4-BE49-F238E27FC236}">
              <a16:creationId xmlns:a16="http://schemas.microsoft.com/office/drawing/2014/main" id="{8037022C-B73C-4049-B00A-A173A41C1D4B}"/>
            </a:ext>
          </a:extLst>
        </xdr:cNvPr>
        <xdr:cNvSpPr/>
      </xdr:nvSpPr>
      <xdr:spPr>
        <a:xfrm>
          <a:off x="2247900" y="1228725"/>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2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50,349
47,812
65.76
20,752,557
19,418,777
1,304,132
11,108,524
16,253,058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47625</xdr:colOff>
      <xdr:row>7</xdr:row>
      <xdr:rowOff>28575</xdr:rowOff>
    </xdr:from>
    <xdr:to>
      <xdr:col>24</xdr:col>
      <xdr:colOff>85687</xdr:colOff>
      <xdr:row>17</xdr:row>
      <xdr:rowOff>28575</xdr:rowOff>
    </xdr:to>
    <xdr:sp macro="" textlink="">
      <xdr:nvSpPr>
        <xdr:cNvPr id="12" name="正方形/長方形 11">
          <a:extLst>
            <a:ext uri="{FF2B5EF4-FFF2-40B4-BE49-F238E27FC236}">
              <a16:creationId xmlns:a16="http://schemas.microsoft.com/office/drawing/2014/main" id="{1A538DE3-49D8-4FAB-9E60-95B4B69EBA18}"/>
            </a:ext>
          </a:extLst>
        </xdr:cNvPr>
        <xdr:cNvSpPr/>
      </xdr:nvSpPr>
      <xdr:spPr>
        <a:xfrm>
          <a:off x="3609975" y="1228725"/>
          <a:ext cx="1504912"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85725</xdr:colOff>
      <xdr:row>7</xdr:row>
      <xdr:rowOff>47625</xdr:rowOff>
    </xdr:from>
    <xdr:to>
      <xdr:col>34</xdr:col>
      <xdr:colOff>41331</xdr:colOff>
      <xdr:row>13</xdr:row>
      <xdr:rowOff>34925</xdr:rowOff>
    </xdr:to>
    <xdr:sp macro="" textlink="">
      <xdr:nvSpPr>
        <xdr:cNvPr id="13" name="正方形/長方形 12">
          <a:extLst>
            <a:ext uri="{FF2B5EF4-FFF2-40B4-BE49-F238E27FC236}">
              <a16:creationId xmlns:a16="http://schemas.microsoft.com/office/drawing/2014/main" id="{8A432409-9A2B-433F-86DB-0B33D061EC31}"/>
            </a:ext>
          </a:extLst>
        </xdr:cNvPr>
        <xdr:cNvSpPr/>
      </xdr:nvSpPr>
      <xdr:spPr>
        <a:xfrm>
          <a:off x="5114925" y="1247775"/>
          <a:ext cx="2051106"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2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41275</xdr:colOff>
      <xdr:row>7</xdr:row>
      <xdr:rowOff>47625</xdr:rowOff>
    </xdr:from>
    <xdr:to>
      <xdr:col>40</xdr:col>
      <xdr:colOff>53975</xdr:colOff>
      <xdr:row>13</xdr:row>
      <xdr:rowOff>34925</xdr:rowOff>
    </xdr:to>
    <xdr:sp macro="" textlink="">
      <xdr:nvSpPr>
        <xdr:cNvPr id="14" name="正方形/長方形 13">
          <a:extLst>
            <a:ext uri="{FF2B5EF4-FFF2-40B4-BE49-F238E27FC236}">
              <a16:creationId xmlns:a16="http://schemas.microsoft.com/office/drawing/2014/main" id="{95BDA23C-E9EB-4E50-ACE3-7CC6D90FDCE3}"/>
            </a:ext>
          </a:extLst>
        </xdr:cNvPr>
        <xdr:cNvSpPr/>
      </xdr:nvSpPr>
      <xdr:spPr>
        <a:xfrm>
          <a:off x="7165975" y="1247775"/>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2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7.0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98425</xdr:colOff>
      <xdr:row>7</xdr:row>
      <xdr:rowOff>47625</xdr:rowOff>
    </xdr:from>
    <xdr:to>
      <xdr:col>43</xdr:col>
      <xdr:colOff>104775</xdr:colOff>
      <xdr:row>13</xdr:row>
      <xdr:rowOff>34925</xdr:rowOff>
    </xdr:to>
    <xdr:sp macro="" textlink="">
      <xdr:nvSpPr>
        <xdr:cNvPr id="15" name="正方形/長方形 14">
          <a:extLst>
            <a:ext uri="{FF2B5EF4-FFF2-40B4-BE49-F238E27FC236}">
              <a16:creationId xmlns:a16="http://schemas.microsoft.com/office/drawing/2014/main" id="{DF4F84A9-34C3-4526-9A4E-600A2C4C92FB}"/>
            </a:ext>
          </a:extLst>
        </xdr:cNvPr>
        <xdr:cNvSpPr/>
      </xdr:nvSpPr>
      <xdr:spPr>
        <a:xfrm>
          <a:off x="8480425" y="1247775"/>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85725</xdr:colOff>
      <xdr:row>12</xdr:row>
      <xdr:rowOff>28575</xdr:rowOff>
    </xdr:from>
    <xdr:to>
      <xdr:col>34</xdr:col>
      <xdr:colOff>41331</xdr:colOff>
      <xdr:row>15</xdr:row>
      <xdr:rowOff>130276</xdr:rowOff>
    </xdr:to>
    <xdr:sp macro="" textlink="">
      <xdr:nvSpPr>
        <xdr:cNvPr id="16" name="正方形/長方形 15">
          <a:extLst>
            <a:ext uri="{FF2B5EF4-FFF2-40B4-BE49-F238E27FC236}">
              <a16:creationId xmlns:a16="http://schemas.microsoft.com/office/drawing/2014/main" id="{D0DBEDE0-990D-4B74-A59D-925C43CCD6B2}"/>
            </a:ext>
          </a:extLst>
        </xdr:cNvPr>
        <xdr:cNvSpPr/>
      </xdr:nvSpPr>
      <xdr:spPr>
        <a:xfrm>
          <a:off x="5114925" y="2085975"/>
          <a:ext cx="2051106" cy="616051"/>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2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85725</xdr:colOff>
      <xdr:row>12</xdr:row>
      <xdr:rowOff>28575</xdr:rowOff>
    </xdr:from>
    <xdr:to>
      <xdr:col>50</xdr:col>
      <xdr:colOff>152417</xdr:colOff>
      <xdr:row>15</xdr:row>
      <xdr:rowOff>130276</xdr:rowOff>
    </xdr:to>
    <xdr:sp macro="" textlink="">
      <xdr:nvSpPr>
        <xdr:cNvPr id="17" name="正方形/長方形 16">
          <a:extLst>
            <a:ext uri="{FF2B5EF4-FFF2-40B4-BE49-F238E27FC236}">
              <a16:creationId xmlns:a16="http://schemas.microsoft.com/office/drawing/2014/main" id="{079785F5-A31C-47A7-857E-112ECD9FB051}"/>
            </a:ext>
          </a:extLst>
        </xdr:cNvPr>
        <xdr:cNvSpPr/>
      </xdr:nvSpPr>
      <xdr:spPr>
        <a:xfrm>
          <a:off x="7210425" y="2085975"/>
          <a:ext cx="3419492" cy="616051"/>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22225</xdr:colOff>
      <xdr:row>7</xdr:row>
      <xdr:rowOff>6350</xdr:rowOff>
    </xdr:from>
    <xdr:to>
      <xdr:col>58</xdr:col>
      <xdr:colOff>0</xdr:colOff>
      <xdr:row>13</xdr:row>
      <xdr:rowOff>92075</xdr:rowOff>
    </xdr:to>
    <xdr:sp macro="" textlink="">
      <xdr:nvSpPr>
        <xdr:cNvPr id="18" name="角丸四角形 17">
          <a:extLst>
            <a:ext uri="{FF2B5EF4-FFF2-40B4-BE49-F238E27FC236}">
              <a16:creationId xmlns:a16="http://schemas.microsoft.com/office/drawing/2014/main" id="{D78F678C-AC49-4779-AA29-691AB141B98A}"/>
            </a:ext>
          </a:extLst>
        </xdr:cNvPr>
        <xdr:cNvSpPr/>
      </xdr:nvSpPr>
      <xdr:spPr>
        <a:xfrm>
          <a:off x="10709275" y="1206500"/>
          <a:ext cx="1444625" cy="11144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47625</xdr:colOff>
      <xdr:row>7</xdr:row>
      <xdr:rowOff>60325</xdr:rowOff>
    </xdr:from>
    <xdr:to>
      <xdr:col>58</xdr:col>
      <xdr:colOff>60325</xdr:colOff>
      <xdr:row>8</xdr:row>
      <xdr:rowOff>123571</xdr:rowOff>
    </xdr:to>
    <xdr:sp macro="" textlink="">
      <xdr:nvSpPr>
        <xdr:cNvPr id="19" name="正方形/長方形 18">
          <a:extLst>
            <a:ext uri="{FF2B5EF4-FFF2-40B4-BE49-F238E27FC236}">
              <a16:creationId xmlns:a16="http://schemas.microsoft.com/office/drawing/2014/main" id="{CE80CB43-FDBC-42F5-91CF-4E37B7CC2FBE}"/>
            </a:ext>
          </a:extLst>
        </xdr:cNvPr>
        <xdr:cNvSpPr/>
      </xdr:nvSpPr>
      <xdr:spPr>
        <a:xfrm>
          <a:off x="10944225" y="1260475"/>
          <a:ext cx="1270000" cy="234696"/>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47625</xdr:colOff>
      <xdr:row>8</xdr:row>
      <xdr:rowOff>136525</xdr:rowOff>
    </xdr:from>
    <xdr:to>
      <xdr:col>58</xdr:col>
      <xdr:colOff>60325</xdr:colOff>
      <xdr:row>10</xdr:row>
      <xdr:rowOff>56769</xdr:rowOff>
    </xdr:to>
    <xdr:sp macro="" textlink="">
      <xdr:nvSpPr>
        <xdr:cNvPr id="20" name="正方形/長方形 19">
          <a:extLst>
            <a:ext uri="{FF2B5EF4-FFF2-40B4-BE49-F238E27FC236}">
              <a16:creationId xmlns:a16="http://schemas.microsoft.com/office/drawing/2014/main" id="{EAF3322D-9C61-4622-8DF4-E7A3B34B0E38}"/>
            </a:ext>
          </a:extLst>
        </xdr:cNvPr>
        <xdr:cNvSpPr/>
      </xdr:nvSpPr>
      <xdr:spPr>
        <a:xfrm>
          <a:off x="10944225" y="1508125"/>
          <a:ext cx="1270000" cy="263144"/>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47625</xdr:colOff>
      <xdr:row>10</xdr:row>
      <xdr:rowOff>123825</xdr:rowOff>
    </xdr:from>
    <xdr:to>
      <xdr:col>58</xdr:col>
      <xdr:colOff>60325</xdr:colOff>
      <xdr:row>14</xdr:row>
      <xdr:rowOff>82602</xdr:rowOff>
    </xdr:to>
    <xdr:sp macro="" textlink="">
      <xdr:nvSpPr>
        <xdr:cNvPr id="21" name="正方形/長方形 20">
          <a:extLst>
            <a:ext uri="{FF2B5EF4-FFF2-40B4-BE49-F238E27FC236}">
              <a16:creationId xmlns:a16="http://schemas.microsoft.com/office/drawing/2014/main" id="{8ED6B814-620B-4EA0-9B67-24FC84FC339E}"/>
            </a:ext>
          </a:extLst>
        </xdr:cNvPr>
        <xdr:cNvSpPr/>
      </xdr:nvSpPr>
      <xdr:spPr>
        <a:xfrm>
          <a:off x="10944225" y="1838325"/>
          <a:ext cx="1270000" cy="644577"/>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88900</xdr:colOff>
      <xdr:row>7</xdr:row>
      <xdr:rowOff>130175</xdr:rowOff>
    </xdr:from>
    <xdr:to>
      <xdr:col>52</xdr:col>
      <xdr:colOff>60492</xdr:colOff>
      <xdr:row>7</xdr:row>
      <xdr:rowOff>130175</xdr:rowOff>
    </xdr:to>
    <xdr:cxnSp macro="">
      <xdr:nvCxnSpPr>
        <xdr:cNvPr id="22" name="直線コネクタ 21">
          <a:extLst>
            <a:ext uri="{FF2B5EF4-FFF2-40B4-BE49-F238E27FC236}">
              <a16:creationId xmlns:a16="http://schemas.microsoft.com/office/drawing/2014/main" id="{6719C1D7-A000-482E-AA9F-402BF1208C34}"/>
            </a:ext>
          </a:extLst>
        </xdr:cNvPr>
        <xdr:cNvCxnSpPr/>
      </xdr:nvCxnSpPr>
      <xdr:spPr>
        <a:xfrm>
          <a:off x="10775950" y="1330325"/>
          <a:ext cx="18114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152400</xdr:colOff>
      <xdr:row>10</xdr:row>
      <xdr:rowOff>98425</xdr:rowOff>
    </xdr:from>
    <xdr:to>
      <xdr:col>51</xdr:col>
      <xdr:colOff>152400</xdr:colOff>
      <xdr:row>11</xdr:row>
      <xdr:rowOff>76444</xdr:rowOff>
    </xdr:to>
    <xdr:cxnSp macro="">
      <xdr:nvCxnSpPr>
        <xdr:cNvPr id="23" name="直線コネクタ 22">
          <a:extLst>
            <a:ext uri="{FF2B5EF4-FFF2-40B4-BE49-F238E27FC236}">
              <a16:creationId xmlns:a16="http://schemas.microsoft.com/office/drawing/2014/main" id="{8EEEF063-69CA-40C4-9B25-B44B07846914}"/>
            </a:ext>
          </a:extLst>
        </xdr:cNvPr>
        <xdr:cNvCxnSpPr/>
      </xdr:nvCxnSpPr>
      <xdr:spPr>
        <a:xfrm>
          <a:off x="10839450" y="1812925"/>
          <a:ext cx="0" cy="14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88900</xdr:colOff>
      <xdr:row>10</xdr:row>
      <xdr:rowOff>98425</xdr:rowOff>
    </xdr:from>
    <xdr:to>
      <xdr:col>52</xdr:col>
      <xdr:colOff>60492</xdr:colOff>
      <xdr:row>10</xdr:row>
      <xdr:rowOff>98425</xdr:rowOff>
    </xdr:to>
    <xdr:cxnSp macro="">
      <xdr:nvCxnSpPr>
        <xdr:cNvPr id="24" name="直線コネクタ 23">
          <a:extLst>
            <a:ext uri="{FF2B5EF4-FFF2-40B4-BE49-F238E27FC236}">
              <a16:creationId xmlns:a16="http://schemas.microsoft.com/office/drawing/2014/main" id="{577173EE-BEDE-4390-8403-7A0B5E012959}"/>
            </a:ext>
          </a:extLst>
        </xdr:cNvPr>
        <xdr:cNvCxnSpPr/>
      </xdr:nvCxnSpPr>
      <xdr:spPr>
        <a:xfrm>
          <a:off x="10775950" y="1812925"/>
          <a:ext cx="181142"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152400</xdr:colOff>
      <xdr:row>12</xdr:row>
      <xdr:rowOff>22225</xdr:rowOff>
    </xdr:from>
    <xdr:to>
      <xdr:col>51</xdr:col>
      <xdr:colOff>152400</xdr:colOff>
      <xdr:row>12</xdr:row>
      <xdr:rowOff>133985</xdr:rowOff>
    </xdr:to>
    <xdr:cxnSp macro="">
      <xdr:nvCxnSpPr>
        <xdr:cNvPr id="25" name="直線コネクタ 24">
          <a:extLst>
            <a:ext uri="{FF2B5EF4-FFF2-40B4-BE49-F238E27FC236}">
              <a16:creationId xmlns:a16="http://schemas.microsoft.com/office/drawing/2014/main" id="{353D7E6B-7B22-45DE-948C-D378FF00F03C}"/>
            </a:ext>
          </a:extLst>
        </xdr:cNvPr>
        <xdr:cNvCxnSpPr/>
      </xdr:nvCxnSpPr>
      <xdr:spPr>
        <a:xfrm flipV="1">
          <a:off x="10839450" y="2079625"/>
          <a:ext cx="0" cy="11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88900</xdr:colOff>
      <xdr:row>12</xdr:row>
      <xdr:rowOff>136525</xdr:rowOff>
    </xdr:from>
    <xdr:to>
      <xdr:col>52</xdr:col>
      <xdr:colOff>60492</xdr:colOff>
      <xdr:row>12</xdr:row>
      <xdr:rowOff>136525</xdr:rowOff>
    </xdr:to>
    <xdr:cxnSp macro="">
      <xdr:nvCxnSpPr>
        <xdr:cNvPr id="26" name="直線コネクタ 25">
          <a:extLst>
            <a:ext uri="{FF2B5EF4-FFF2-40B4-BE49-F238E27FC236}">
              <a16:creationId xmlns:a16="http://schemas.microsoft.com/office/drawing/2014/main" id="{6D21528B-B6BE-40B0-8324-45F589E6C50D}"/>
            </a:ext>
          </a:extLst>
        </xdr:cNvPr>
        <xdr:cNvCxnSpPr/>
      </xdr:nvCxnSpPr>
      <xdr:spPr>
        <a:xfrm>
          <a:off x="10775950" y="2193925"/>
          <a:ext cx="181142"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114300</xdr:colOff>
      <xdr:row>7</xdr:row>
      <xdr:rowOff>88900</xdr:rowOff>
    </xdr:from>
    <xdr:to>
      <xdr:col>52</xdr:col>
      <xdr:colOff>25400</xdr:colOff>
      <xdr:row>8</xdr:row>
      <xdr:rowOff>28928</xdr:rowOff>
    </xdr:to>
    <xdr:sp macro="" textlink="">
      <xdr:nvSpPr>
        <xdr:cNvPr id="27" name="楕円 26">
          <a:extLst>
            <a:ext uri="{FF2B5EF4-FFF2-40B4-BE49-F238E27FC236}">
              <a16:creationId xmlns:a16="http://schemas.microsoft.com/office/drawing/2014/main" id="{DA52A84A-7378-41DC-B2F6-5C2500992A00}"/>
            </a:ext>
          </a:extLst>
        </xdr:cNvPr>
        <xdr:cNvSpPr/>
      </xdr:nvSpPr>
      <xdr:spPr>
        <a:xfrm>
          <a:off x="10801350" y="1289050"/>
          <a:ext cx="120650" cy="1114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114300</xdr:colOff>
      <xdr:row>9</xdr:row>
      <xdr:rowOff>22225</xdr:rowOff>
    </xdr:from>
    <xdr:to>
      <xdr:col>52</xdr:col>
      <xdr:colOff>25400</xdr:colOff>
      <xdr:row>9</xdr:row>
      <xdr:rowOff>105352</xdr:rowOff>
    </xdr:to>
    <xdr:sp macro="" textlink="">
      <xdr:nvSpPr>
        <xdr:cNvPr id="28" name="フローチャート: 判断 27">
          <a:extLst>
            <a:ext uri="{FF2B5EF4-FFF2-40B4-BE49-F238E27FC236}">
              <a16:creationId xmlns:a16="http://schemas.microsoft.com/office/drawing/2014/main" id="{5F17DF4E-0462-480A-B62D-B93B3016F8C6}"/>
            </a:ext>
          </a:extLst>
        </xdr:cNvPr>
        <xdr:cNvSpPr/>
      </xdr:nvSpPr>
      <xdr:spPr>
        <a:xfrm>
          <a:off x="10801350" y="1565275"/>
          <a:ext cx="120650" cy="83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95250</xdr:colOff>
      <xdr:row>17</xdr:row>
      <xdr:rowOff>66675</xdr:rowOff>
    </xdr:from>
    <xdr:ext cx="8811515" cy="259045"/>
    <xdr:sp macro="" textlink="">
      <xdr:nvSpPr>
        <xdr:cNvPr id="29" name="テキスト ボックス 28">
          <a:extLst>
            <a:ext uri="{FF2B5EF4-FFF2-40B4-BE49-F238E27FC236}">
              <a16:creationId xmlns:a16="http://schemas.microsoft.com/office/drawing/2014/main" id="{8161B30B-8C8E-4F25-B64B-EAB1EDD00774}"/>
            </a:ext>
          </a:extLst>
        </xdr:cNvPr>
        <xdr:cNvSpPr txBox="1"/>
      </xdr:nvSpPr>
      <xdr:spPr>
        <a:xfrm>
          <a:off x="723900" y="298132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95250</xdr:colOff>
      <xdr:row>18</xdr:row>
      <xdr:rowOff>155575</xdr:rowOff>
    </xdr:from>
    <xdr:ext cx="9189182" cy="259045"/>
    <xdr:sp macro="" textlink="">
      <xdr:nvSpPr>
        <xdr:cNvPr id="30" name="テキスト ボックス 29">
          <a:extLst>
            <a:ext uri="{FF2B5EF4-FFF2-40B4-BE49-F238E27FC236}">
              <a16:creationId xmlns:a16="http://schemas.microsoft.com/office/drawing/2014/main" id="{9E7082EF-660A-4490-A136-3D83B694EA0F}"/>
            </a:ext>
          </a:extLst>
        </xdr:cNvPr>
        <xdr:cNvSpPr txBox="1"/>
      </xdr:nvSpPr>
      <xdr:spPr>
        <a:xfrm>
          <a:off x="723900" y="324167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95250</xdr:colOff>
      <xdr:row>20</xdr:row>
      <xdr:rowOff>69850</xdr:rowOff>
    </xdr:from>
    <xdr:ext cx="5758692" cy="259045"/>
    <xdr:sp macro="" textlink="">
      <xdr:nvSpPr>
        <xdr:cNvPr id="31" name="テキスト ボックス 30">
          <a:extLst>
            <a:ext uri="{FF2B5EF4-FFF2-40B4-BE49-F238E27FC236}">
              <a16:creationId xmlns:a16="http://schemas.microsoft.com/office/drawing/2014/main" id="{9D0492FF-B1D1-485F-BE4D-68A7B0969A69}"/>
            </a:ext>
          </a:extLst>
        </xdr:cNvPr>
        <xdr:cNvSpPr txBox="1"/>
      </xdr:nvSpPr>
      <xdr:spPr>
        <a:xfrm>
          <a:off x="723900" y="349885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95250</xdr:colOff>
      <xdr:row>22</xdr:row>
      <xdr:rowOff>0</xdr:rowOff>
    </xdr:from>
    <xdr:ext cx="8725722" cy="259045"/>
    <xdr:sp macro="" textlink="">
      <xdr:nvSpPr>
        <xdr:cNvPr id="32" name="テキスト ボックス 31">
          <a:extLst>
            <a:ext uri="{FF2B5EF4-FFF2-40B4-BE49-F238E27FC236}">
              <a16:creationId xmlns:a16="http://schemas.microsoft.com/office/drawing/2014/main" id="{C7E7B351-EFDE-45CE-9403-C9AA2EF932AC}"/>
            </a:ext>
          </a:extLst>
        </xdr:cNvPr>
        <xdr:cNvSpPr txBox="1"/>
      </xdr:nvSpPr>
      <xdr:spPr>
        <a:xfrm>
          <a:off x="7239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95250</xdr:colOff>
      <xdr:row>23</xdr:row>
      <xdr:rowOff>63500</xdr:rowOff>
    </xdr:from>
    <xdr:ext cx="5961184" cy="259045"/>
    <xdr:sp macro="" textlink="">
      <xdr:nvSpPr>
        <xdr:cNvPr id="33" name="テキスト ボックス 32">
          <a:extLst>
            <a:ext uri="{FF2B5EF4-FFF2-40B4-BE49-F238E27FC236}">
              <a16:creationId xmlns:a16="http://schemas.microsoft.com/office/drawing/2014/main" id="{DDD13C08-8538-4760-A7D6-386316222937}"/>
            </a:ext>
          </a:extLst>
        </xdr:cNvPr>
        <xdr:cNvSpPr txBox="1"/>
      </xdr:nvSpPr>
      <xdr:spPr>
        <a:xfrm>
          <a:off x="723900" y="4006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95250</xdr:colOff>
      <xdr:row>24</xdr:row>
      <xdr:rowOff>127000</xdr:rowOff>
    </xdr:from>
    <xdr:ext cx="8146654" cy="259045"/>
    <xdr:sp macro="" textlink="">
      <xdr:nvSpPr>
        <xdr:cNvPr id="34" name="テキスト ボックス 33">
          <a:extLst>
            <a:ext uri="{FF2B5EF4-FFF2-40B4-BE49-F238E27FC236}">
              <a16:creationId xmlns:a16="http://schemas.microsoft.com/office/drawing/2014/main" id="{B88AFB85-4F7D-4AAB-BCD0-616074EC864C}"/>
            </a:ext>
          </a:extLst>
        </xdr:cNvPr>
        <xdr:cNvSpPr txBox="1"/>
      </xdr:nvSpPr>
      <xdr:spPr>
        <a:xfrm>
          <a:off x="723900" y="42418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95250</xdr:colOff>
      <xdr:row>26</xdr:row>
      <xdr:rowOff>66675</xdr:rowOff>
    </xdr:from>
    <xdr:ext cx="8759834" cy="425758"/>
    <xdr:sp macro="" textlink="">
      <xdr:nvSpPr>
        <xdr:cNvPr id="35" name="テキスト ボックス 34">
          <a:extLst>
            <a:ext uri="{FF2B5EF4-FFF2-40B4-BE49-F238E27FC236}">
              <a16:creationId xmlns:a16="http://schemas.microsoft.com/office/drawing/2014/main" id="{CBA9BE15-2CF0-4817-8CC3-1FFE8F1E1AC0}"/>
            </a:ext>
          </a:extLst>
        </xdr:cNvPr>
        <xdr:cNvSpPr txBox="1"/>
      </xdr:nvSpPr>
      <xdr:spPr>
        <a:xfrm>
          <a:off x="723900" y="4524375"/>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lnSpc>
              <a:spcPts val="1100"/>
            </a:lnSpc>
          </a:pP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104775</xdr:colOff>
      <xdr:row>29</xdr:row>
      <xdr:rowOff>34925</xdr:rowOff>
    </xdr:from>
    <xdr:to>
      <xdr:col>27</xdr:col>
      <xdr:colOff>146044</xdr:colOff>
      <xdr:row>31</xdr:row>
      <xdr:rowOff>18948</xdr:rowOff>
    </xdr:to>
    <xdr:sp macro="" textlink="">
      <xdr:nvSpPr>
        <xdr:cNvPr id="36" name="正方形/長方形 35">
          <a:extLst>
            <a:ext uri="{FF2B5EF4-FFF2-40B4-BE49-F238E27FC236}">
              <a16:creationId xmlns:a16="http://schemas.microsoft.com/office/drawing/2014/main" id="{9218E2AC-20CD-42B4-B98D-AC75CE9111E4}"/>
            </a:ext>
          </a:extLst>
        </xdr:cNvPr>
        <xdr:cNvSpPr/>
      </xdr:nvSpPr>
      <xdr:spPr>
        <a:xfrm>
          <a:off x="733425" y="5006975"/>
          <a:ext cx="5070469" cy="3269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81437</xdr:colOff>
      <xdr:row>31</xdr:row>
      <xdr:rowOff>53975</xdr:rowOff>
    </xdr:from>
    <xdr:ext cx="1263453" cy="320097"/>
    <xdr:sp macro="" textlink="">
      <xdr:nvSpPr>
        <xdr:cNvPr id="37" name="テキスト ボックス 36">
          <a:extLst>
            <a:ext uri="{FF2B5EF4-FFF2-40B4-BE49-F238E27FC236}">
              <a16:creationId xmlns:a16="http://schemas.microsoft.com/office/drawing/2014/main" id="{5FC83AE3-BD75-40DE-9FD9-4E838F1C7A4C}"/>
            </a:ext>
          </a:extLst>
        </xdr:cNvPr>
        <xdr:cNvSpPr txBox="1"/>
      </xdr:nvSpPr>
      <xdr:spPr>
        <a:xfrm>
          <a:off x="1757837" y="5368925"/>
          <a:ext cx="1263453" cy="3200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23339</xdr:colOff>
      <xdr:row>31</xdr:row>
      <xdr:rowOff>28575</xdr:rowOff>
    </xdr:from>
    <xdr:ext cx="1651000" cy="359073"/>
    <xdr:sp macro="" textlink="">
      <xdr:nvSpPr>
        <xdr:cNvPr id="38" name="テキスト ボックス 37">
          <a:extLst>
            <a:ext uri="{FF2B5EF4-FFF2-40B4-BE49-F238E27FC236}">
              <a16:creationId xmlns:a16="http://schemas.microsoft.com/office/drawing/2014/main" id="{A09839DE-9A09-44B0-AF5A-C8244747F990}"/>
            </a:ext>
          </a:extLst>
        </xdr:cNvPr>
        <xdr:cNvSpPr txBox="1"/>
      </xdr:nvSpPr>
      <xdr:spPr>
        <a:xfrm>
          <a:off x="3166589" y="53435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28575</xdr:colOff>
      <xdr:row>30</xdr:row>
      <xdr:rowOff>98425</xdr:rowOff>
    </xdr:from>
    <xdr:to>
      <xdr:col>35</xdr:col>
      <xdr:colOff>76237</xdr:colOff>
      <xdr:row>32</xdr:row>
      <xdr:rowOff>28575</xdr:rowOff>
    </xdr:to>
    <xdr:sp macro="" textlink="">
      <xdr:nvSpPr>
        <xdr:cNvPr id="39" name="正方形/長方形 38">
          <a:extLst>
            <a:ext uri="{FF2B5EF4-FFF2-40B4-BE49-F238E27FC236}">
              <a16:creationId xmlns:a16="http://schemas.microsoft.com/office/drawing/2014/main" id="{4C9F79BC-8AD6-4798-9790-6B72A2B1A3BA}"/>
            </a:ext>
          </a:extLst>
        </xdr:cNvPr>
        <xdr:cNvSpPr/>
      </xdr:nvSpPr>
      <xdr:spPr>
        <a:xfrm>
          <a:off x="5895975" y="5241925"/>
          <a:ext cx="1514512" cy="273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28575</xdr:colOff>
      <xdr:row>31</xdr:row>
      <xdr:rowOff>117475</xdr:rowOff>
    </xdr:from>
    <xdr:to>
      <xdr:col>35</xdr:col>
      <xdr:colOff>76237</xdr:colOff>
      <xdr:row>33</xdr:row>
      <xdr:rowOff>47625</xdr:rowOff>
    </xdr:to>
    <xdr:sp macro="" textlink="">
      <xdr:nvSpPr>
        <xdr:cNvPr id="40" name="正方形/長方形 39">
          <a:extLst>
            <a:ext uri="{FF2B5EF4-FFF2-40B4-BE49-F238E27FC236}">
              <a16:creationId xmlns:a16="http://schemas.microsoft.com/office/drawing/2014/main" id="{36ABA5D1-9999-4538-AE2F-51569751D7D7}"/>
            </a:ext>
          </a:extLst>
        </xdr:cNvPr>
        <xdr:cNvSpPr/>
      </xdr:nvSpPr>
      <xdr:spPr>
        <a:xfrm>
          <a:off x="5895975" y="5432425"/>
          <a:ext cx="1514512" cy="273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98425</xdr:rowOff>
    </xdr:from>
    <xdr:to>
      <xdr:col>42</xdr:col>
      <xdr:colOff>15920</xdr:colOff>
      <xdr:row>32</xdr:row>
      <xdr:rowOff>28575</xdr:rowOff>
    </xdr:to>
    <xdr:sp macro="" textlink="">
      <xdr:nvSpPr>
        <xdr:cNvPr id="41" name="正方形/長方形 40">
          <a:extLst>
            <a:ext uri="{FF2B5EF4-FFF2-40B4-BE49-F238E27FC236}">
              <a16:creationId xmlns:a16="http://schemas.microsoft.com/office/drawing/2014/main" id="{A64F1A29-256C-444F-A879-B2B619505D05}"/>
            </a:ext>
          </a:extLst>
        </xdr:cNvPr>
        <xdr:cNvSpPr/>
      </xdr:nvSpPr>
      <xdr:spPr>
        <a:xfrm>
          <a:off x="7556500" y="5241925"/>
          <a:ext cx="1260520" cy="273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117475</xdr:rowOff>
    </xdr:from>
    <xdr:to>
      <xdr:col>42</xdr:col>
      <xdr:colOff>15920</xdr:colOff>
      <xdr:row>33</xdr:row>
      <xdr:rowOff>47625</xdr:rowOff>
    </xdr:to>
    <xdr:sp macro="" textlink="">
      <xdr:nvSpPr>
        <xdr:cNvPr id="42" name="正方形/長方形 41">
          <a:extLst>
            <a:ext uri="{FF2B5EF4-FFF2-40B4-BE49-F238E27FC236}">
              <a16:creationId xmlns:a16="http://schemas.microsoft.com/office/drawing/2014/main" id="{B19372DC-F25A-4BA3-9FF8-EA7FE540AFB2}"/>
            </a:ext>
          </a:extLst>
        </xdr:cNvPr>
        <xdr:cNvSpPr/>
      </xdr:nvSpPr>
      <xdr:spPr>
        <a:xfrm>
          <a:off x="7556500" y="5432425"/>
          <a:ext cx="1260520" cy="273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98425</xdr:rowOff>
    </xdr:from>
    <xdr:to>
      <xdr:col>49</xdr:col>
      <xdr:colOff>19050</xdr:colOff>
      <xdr:row>32</xdr:row>
      <xdr:rowOff>28575</xdr:rowOff>
    </xdr:to>
    <xdr:sp macro="" textlink="">
      <xdr:nvSpPr>
        <xdr:cNvPr id="43" name="正方形/長方形 42">
          <a:extLst>
            <a:ext uri="{FF2B5EF4-FFF2-40B4-BE49-F238E27FC236}">
              <a16:creationId xmlns:a16="http://schemas.microsoft.com/office/drawing/2014/main" id="{B28C2C6E-89AC-4E74-8D90-B45E3B8CFBBD}"/>
            </a:ext>
          </a:extLst>
        </xdr:cNvPr>
        <xdr:cNvSpPr/>
      </xdr:nvSpPr>
      <xdr:spPr>
        <a:xfrm>
          <a:off x="9017000" y="5241925"/>
          <a:ext cx="1270000" cy="273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117475</xdr:rowOff>
    </xdr:from>
    <xdr:to>
      <xdr:col>49</xdr:col>
      <xdr:colOff>19050</xdr:colOff>
      <xdr:row>33</xdr:row>
      <xdr:rowOff>47625</xdr:rowOff>
    </xdr:to>
    <xdr:sp macro="" textlink="">
      <xdr:nvSpPr>
        <xdr:cNvPr id="44" name="正方形/長方形 43">
          <a:extLst>
            <a:ext uri="{FF2B5EF4-FFF2-40B4-BE49-F238E27FC236}">
              <a16:creationId xmlns:a16="http://schemas.microsoft.com/office/drawing/2014/main" id="{03E00B08-A95E-4CA5-8D79-AB6DA9C12B34}"/>
            </a:ext>
          </a:extLst>
        </xdr:cNvPr>
        <xdr:cNvSpPr/>
      </xdr:nvSpPr>
      <xdr:spPr>
        <a:xfrm>
          <a:off x="9017000" y="5432425"/>
          <a:ext cx="1270000" cy="273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104775</xdr:colOff>
      <xdr:row>33</xdr:row>
      <xdr:rowOff>92075</xdr:rowOff>
    </xdr:from>
    <xdr:to>
      <xdr:col>27</xdr:col>
      <xdr:colOff>146044</xdr:colOff>
      <xdr:row>47</xdr:row>
      <xdr:rowOff>104775</xdr:rowOff>
    </xdr:to>
    <xdr:sp macro="" textlink="">
      <xdr:nvSpPr>
        <xdr:cNvPr id="45" name="正方形/長方形 44">
          <a:extLst>
            <a:ext uri="{FF2B5EF4-FFF2-40B4-BE49-F238E27FC236}">
              <a16:creationId xmlns:a16="http://schemas.microsoft.com/office/drawing/2014/main" id="{CB76C928-D55A-4DD5-B2B5-DB5F9CA7A654}"/>
            </a:ext>
          </a:extLst>
        </xdr:cNvPr>
        <xdr:cNvSpPr/>
      </xdr:nvSpPr>
      <xdr:spPr>
        <a:xfrm>
          <a:off x="733425" y="5749925"/>
          <a:ext cx="5070469"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127000</xdr:colOff>
      <xdr:row>33</xdr:row>
      <xdr:rowOff>92075</xdr:rowOff>
    </xdr:from>
    <xdr:to>
      <xdr:col>57</xdr:col>
      <xdr:colOff>92061</xdr:colOff>
      <xdr:row>47</xdr:row>
      <xdr:rowOff>104775</xdr:rowOff>
    </xdr:to>
    <xdr:sp macro="" textlink="">
      <xdr:nvSpPr>
        <xdr:cNvPr id="46" name="正方形/長方形 45">
          <a:extLst>
            <a:ext uri="{FF2B5EF4-FFF2-40B4-BE49-F238E27FC236}">
              <a16:creationId xmlns:a16="http://schemas.microsoft.com/office/drawing/2014/main" id="{46BD4B14-7D3E-41DB-A5F8-C38E015161C3}"/>
            </a:ext>
          </a:extLst>
        </xdr:cNvPr>
        <xdr:cNvSpPr/>
      </xdr:nvSpPr>
      <xdr:spPr>
        <a:xfrm>
          <a:off x="5994400" y="5749925"/>
          <a:ext cx="6042011"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127000</xdr:colOff>
      <xdr:row>33</xdr:row>
      <xdr:rowOff>92075</xdr:rowOff>
    </xdr:from>
    <xdr:to>
      <xdr:col>46</xdr:col>
      <xdr:colOff>165100</xdr:colOff>
      <xdr:row>35</xdr:row>
      <xdr:rowOff>23053</xdr:rowOff>
    </xdr:to>
    <xdr:sp macro="" textlink="">
      <xdr:nvSpPr>
        <xdr:cNvPr id="47" name="正方形/長方形 46">
          <a:extLst>
            <a:ext uri="{FF2B5EF4-FFF2-40B4-BE49-F238E27FC236}">
              <a16:creationId xmlns:a16="http://schemas.microsoft.com/office/drawing/2014/main" id="{12BF51B5-5A25-44B7-BB62-8A0B9D0D32C7}"/>
            </a:ext>
          </a:extLst>
        </xdr:cNvPr>
        <xdr:cNvSpPr/>
      </xdr:nvSpPr>
      <xdr:spPr>
        <a:xfrm>
          <a:off x="5994400" y="5749925"/>
          <a:ext cx="3810000" cy="273878"/>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63500</xdr:colOff>
      <xdr:row>35</xdr:row>
      <xdr:rowOff>76200</xdr:rowOff>
    </xdr:from>
    <xdr:to>
      <xdr:col>56</xdr:col>
      <xdr:colOff>165080</xdr:colOff>
      <xdr:row>47</xdr:row>
      <xdr:rowOff>60341</xdr:rowOff>
    </xdr:to>
    <xdr:sp macro="" textlink="" fLocksText="0">
      <xdr:nvSpPr>
        <xdr:cNvPr id="48" name="テキスト ボックス 47">
          <a:extLst>
            <a:ext uri="{FF2B5EF4-FFF2-40B4-BE49-F238E27FC236}">
              <a16:creationId xmlns:a16="http://schemas.microsoft.com/office/drawing/2014/main" id="{8454B5ED-577D-4DF7-BADE-57EAF2E6F3B6}"/>
            </a:ext>
          </a:extLst>
        </xdr:cNvPr>
        <xdr:cNvSpPr txBox="1"/>
      </xdr:nvSpPr>
      <xdr:spPr>
        <a:xfrm>
          <a:off x="6140450" y="6076950"/>
          <a:ext cx="5759430" cy="2041541"/>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年度については類似団体平均と同水準となった。前年度と比較すると基準財政需要額、基準財政収入額ともに増加した。単年度の指数は</a:t>
          </a:r>
          <a:r>
            <a:rPr kumimoji="1" lang="en-US" altLang="ja-JP" sz="1300">
              <a:latin typeface="ＭＳ Ｐゴシック" panose="020B0600070205080204" pitchFamily="50" charset="-128"/>
              <a:ea typeface="ＭＳ Ｐゴシック" panose="020B0600070205080204" pitchFamily="50" charset="-128"/>
            </a:rPr>
            <a:t>0.004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ヵ年の平均では</a:t>
          </a:r>
          <a:r>
            <a:rPr kumimoji="1" lang="en-US" altLang="ja-JP" sz="1300">
              <a:latin typeface="ＭＳ Ｐゴシック" panose="020B0600070205080204" pitchFamily="50" charset="-128"/>
              <a:ea typeface="ＭＳ Ｐゴシック" panose="020B0600070205080204" pitchFamily="50" charset="-128"/>
            </a:rPr>
            <a:t>0.018</a:t>
          </a:r>
          <a:r>
            <a:rPr kumimoji="1" lang="ja-JP" altLang="en-US" sz="1300">
              <a:latin typeface="ＭＳ Ｐゴシック" panose="020B0600070205080204" pitchFamily="50" charset="-128"/>
              <a:ea typeface="ＭＳ Ｐゴシック" panose="020B0600070205080204" pitchFamily="50" charset="-128"/>
            </a:rPr>
            <a:t>ポイント減少している。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次結城市行政改革大綱」に基づき、自主財源の確保と経費節減合理化に取組む。</a:t>
          </a:r>
        </a:p>
      </xdr:txBody>
    </xdr:sp>
    <xdr:clientData/>
  </xdr:twoCellAnchor>
  <xdr:twoCellAnchor>
    <xdr:from>
      <xdr:col>3</xdr:col>
      <xdr:colOff>104775</xdr:colOff>
      <xdr:row>47</xdr:row>
      <xdr:rowOff>104775</xdr:rowOff>
    </xdr:from>
    <xdr:to>
      <xdr:col>27</xdr:col>
      <xdr:colOff>146044</xdr:colOff>
      <xdr:row>47</xdr:row>
      <xdr:rowOff>104775</xdr:rowOff>
    </xdr:to>
    <xdr:cxnSp macro="">
      <xdr:nvCxnSpPr>
        <xdr:cNvPr id="49" name="直線コネクタ 48">
          <a:extLst>
            <a:ext uri="{FF2B5EF4-FFF2-40B4-BE49-F238E27FC236}">
              <a16:creationId xmlns:a16="http://schemas.microsoft.com/office/drawing/2014/main" id="{FF7C05CC-87AA-4A1D-A24B-3B85B931B0D4}"/>
            </a:ext>
          </a:extLst>
        </xdr:cNvPr>
        <xdr:cNvCxnSpPr/>
      </xdr:nvCxnSpPr>
      <xdr:spPr>
        <a:xfrm>
          <a:off x="733425" y="816292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134002</xdr:rowOff>
    </xdr:from>
    <xdr:ext cx="735419" cy="281571"/>
    <xdr:sp macro="" textlink="">
      <xdr:nvSpPr>
        <xdr:cNvPr id="50" name="テキスト ボックス 49">
          <a:extLst>
            <a:ext uri="{FF2B5EF4-FFF2-40B4-BE49-F238E27FC236}">
              <a16:creationId xmlns:a16="http://schemas.microsoft.com/office/drawing/2014/main" id="{060F6ACD-B6DE-417F-941F-5896F5A06C04}"/>
            </a:ext>
          </a:extLst>
        </xdr:cNvPr>
        <xdr:cNvSpPr txBox="1"/>
      </xdr:nvSpPr>
      <xdr:spPr>
        <a:xfrm>
          <a:off x="0" y="8020702"/>
          <a:ext cx="73541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45</xdr:row>
      <xdr:rowOff>55033</xdr:rowOff>
    </xdr:from>
    <xdr:to>
      <xdr:col>27</xdr:col>
      <xdr:colOff>146044</xdr:colOff>
      <xdr:row>45</xdr:row>
      <xdr:rowOff>55033</xdr:rowOff>
    </xdr:to>
    <xdr:cxnSp macro="">
      <xdr:nvCxnSpPr>
        <xdr:cNvPr id="51" name="直線コネクタ 50">
          <a:extLst>
            <a:ext uri="{FF2B5EF4-FFF2-40B4-BE49-F238E27FC236}">
              <a16:creationId xmlns:a16="http://schemas.microsoft.com/office/drawing/2014/main" id="{5593A54F-82CE-4174-B723-FFAC2DB7C1E9}"/>
            </a:ext>
          </a:extLst>
        </xdr:cNvPr>
        <xdr:cNvCxnSpPr/>
      </xdr:nvCxnSpPr>
      <xdr:spPr>
        <a:xfrm>
          <a:off x="733425" y="7770283"/>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84260</xdr:rowOff>
    </xdr:from>
    <xdr:ext cx="735419" cy="280632"/>
    <xdr:sp macro="" textlink="">
      <xdr:nvSpPr>
        <xdr:cNvPr id="52" name="テキスト ボックス 51">
          <a:extLst>
            <a:ext uri="{FF2B5EF4-FFF2-40B4-BE49-F238E27FC236}">
              <a16:creationId xmlns:a16="http://schemas.microsoft.com/office/drawing/2014/main" id="{18469D87-1ABD-44BF-928B-9A8609EB7F4D}"/>
            </a:ext>
          </a:extLst>
        </xdr:cNvPr>
        <xdr:cNvSpPr txBox="1"/>
      </xdr:nvSpPr>
      <xdr:spPr>
        <a:xfrm>
          <a:off x="0" y="7628060"/>
          <a:ext cx="73541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43</xdr:row>
      <xdr:rowOff>14817</xdr:rowOff>
    </xdr:from>
    <xdr:to>
      <xdr:col>27</xdr:col>
      <xdr:colOff>146044</xdr:colOff>
      <xdr:row>43</xdr:row>
      <xdr:rowOff>14817</xdr:rowOff>
    </xdr:to>
    <xdr:cxnSp macro="">
      <xdr:nvCxnSpPr>
        <xdr:cNvPr id="53" name="直線コネクタ 52">
          <a:extLst>
            <a:ext uri="{FF2B5EF4-FFF2-40B4-BE49-F238E27FC236}">
              <a16:creationId xmlns:a16="http://schemas.microsoft.com/office/drawing/2014/main" id="{F4FF7E64-B22E-4268-A1AE-49CD564D3496}"/>
            </a:ext>
          </a:extLst>
        </xdr:cNvPr>
        <xdr:cNvCxnSpPr/>
      </xdr:nvCxnSpPr>
      <xdr:spPr>
        <a:xfrm>
          <a:off x="733425" y="7387167"/>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34519</xdr:rowOff>
    </xdr:from>
    <xdr:ext cx="735419" cy="259045"/>
    <xdr:sp macro="" textlink="">
      <xdr:nvSpPr>
        <xdr:cNvPr id="54" name="テキスト ボックス 53">
          <a:extLst>
            <a:ext uri="{FF2B5EF4-FFF2-40B4-BE49-F238E27FC236}">
              <a16:creationId xmlns:a16="http://schemas.microsoft.com/office/drawing/2014/main" id="{9FAD73FD-9038-4D3A-B536-5EA74AEB51D6}"/>
            </a:ext>
          </a:extLst>
        </xdr:cNvPr>
        <xdr:cNvSpPr txBox="1"/>
      </xdr:nvSpPr>
      <xdr:spPr>
        <a:xfrm>
          <a:off x="0" y="7235419"/>
          <a:ext cx="73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40</xdr:row>
      <xdr:rowOff>98425</xdr:rowOff>
    </xdr:from>
    <xdr:to>
      <xdr:col>27</xdr:col>
      <xdr:colOff>146044</xdr:colOff>
      <xdr:row>40</xdr:row>
      <xdr:rowOff>98425</xdr:rowOff>
    </xdr:to>
    <xdr:cxnSp macro="">
      <xdr:nvCxnSpPr>
        <xdr:cNvPr id="55" name="直線コネクタ 54">
          <a:extLst>
            <a:ext uri="{FF2B5EF4-FFF2-40B4-BE49-F238E27FC236}">
              <a16:creationId xmlns:a16="http://schemas.microsoft.com/office/drawing/2014/main" id="{1DD7AD25-F4A3-429E-BCEE-D01C50E70F54}"/>
            </a:ext>
          </a:extLst>
        </xdr:cNvPr>
        <xdr:cNvCxnSpPr/>
      </xdr:nvCxnSpPr>
      <xdr:spPr>
        <a:xfrm>
          <a:off x="733425" y="695642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127652</xdr:rowOff>
    </xdr:from>
    <xdr:ext cx="735419" cy="281571"/>
    <xdr:sp macro="" textlink="">
      <xdr:nvSpPr>
        <xdr:cNvPr id="56" name="テキスト ボックス 55">
          <a:extLst>
            <a:ext uri="{FF2B5EF4-FFF2-40B4-BE49-F238E27FC236}">
              <a16:creationId xmlns:a16="http://schemas.microsoft.com/office/drawing/2014/main" id="{EC7D4686-0EF6-47AB-A243-34A0DC7EE573}"/>
            </a:ext>
          </a:extLst>
        </xdr:cNvPr>
        <xdr:cNvSpPr txBox="1"/>
      </xdr:nvSpPr>
      <xdr:spPr>
        <a:xfrm>
          <a:off x="0" y="6814202"/>
          <a:ext cx="73541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38</xdr:row>
      <xdr:rowOff>58208</xdr:rowOff>
    </xdr:from>
    <xdr:to>
      <xdr:col>27</xdr:col>
      <xdr:colOff>146044</xdr:colOff>
      <xdr:row>38</xdr:row>
      <xdr:rowOff>58208</xdr:rowOff>
    </xdr:to>
    <xdr:cxnSp macro="">
      <xdr:nvCxnSpPr>
        <xdr:cNvPr id="57" name="直線コネクタ 56">
          <a:extLst>
            <a:ext uri="{FF2B5EF4-FFF2-40B4-BE49-F238E27FC236}">
              <a16:creationId xmlns:a16="http://schemas.microsoft.com/office/drawing/2014/main" id="{DC37665B-2994-4100-91FA-F98C2D89299C}"/>
            </a:ext>
          </a:extLst>
        </xdr:cNvPr>
        <xdr:cNvCxnSpPr/>
      </xdr:nvCxnSpPr>
      <xdr:spPr>
        <a:xfrm>
          <a:off x="733425" y="6573308"/>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77910</xdr:rowOff>
    </xdr:from>
    <xdr:ext cx="735419" cy="281571"/>
    <xdr:sp macro="" textlink="">
      <xdr:nvSpPr>
        <xdr:cNvPr id="58" name="テキスト ボックス 57">
          <a:extLst>
            <a:ext uri="{FF2B5EF4-FFF2-40B4-BE49-F238E27FC236}">
              <a16:creationId xmlns:a16="http://schemas.microsoft.com/office/drawing/2014/main" id="{36BA5F9A-4882-4F4F-A1B4-D5510DF76581}"/>
            </a:ext>
          </a:extLst>
        </xdr:cNvPr>
        <xdr:cNvSpPr txBox="1"/>
      </xdr:nvSpPr>
      <xdr:spPr>
        <a:xfrm>
          <a:off x="0" y="6421560"/>
          <a:ext cx="73541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36</xdr:row>
      <xdr:rowOff>8467</xdr:rowOff>
    </xdr:from>
    <xdr:to>
      <xdr:col>27</xdr:col>
      <xdr:colOff>146044</xdr:colOff>
      <xdr:row>36</xdr:row>
      <xdr:rowOff>8467</xdr:rowOff>
    </xdr:to>
    <xdr:cxnSp macro="">
      <xdr:nvCxnSpPr>
        <xdr:cNvPr id="59" name="直線コネクタ 58">
          <a:extLst>
            <a:ext uri="{FF2B5EF4-FFF2-40B4-BE49-F238E27FC236}">
              <a16:creationId xmlns:a16="http://schemas.microsoft.com/office/drawing/2014/main" id="{6740BF9F-CE44-40DF-8E09-F3D2A2001809}"/>
            </a:ext>
          </a:extLst>
        </xdr:cNvPr>
        <xdr:cNvCxnSpPr/>
      </xdr:nvCxnSpPr>
      <xdr:spPr>
        <a:xfrm>
          <a:off x="733425" y="6180667"/>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28169</xdr:rowOff>
    </xdr:from>
    <xdr:ext cx="735419" cy="259045"/>
    <xdr:sp macro="" textlink="">
      <xdr:nvSpPr>
        <xdr:cNvPr id="60" name="テキスト ボックス 59">
          <a:extLst>
            <a:ext uri="{FF2B5EF4-FFF2-40B4-BE49-F238E27FC236}">
              <a16:creationId xmlns:a16="http://schemas.microsoft.com/office/drawing/2014/main" id="{4DC2A3D4-A03B-434B-B972-D485CA0E3D57}"/>
            </a:ext>
          </a:extLst>
        </xdr:cNvPr>
        <xdr:cNvSpPr txBox="1"/>
      </xdr:nvSpPr>
      <xdr:spPr>
        <a:xfrm>
          <a:off x="0" y="6028919"/>
          <a:ext cx="73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33</xdr:row>
      <xdr:rowOff>92075</xdr:rowOff>
    </xdr:from>
    <xdr:to>
      <xdr:col>27</xdr:col>
      <xdr:colOff>146044</xdr:colOff>
      <xdr:row>33</xdr:row>
      <xdr:rowOff>92075</xdr:rowOff>
    </xdr:to>
    <xdr:cxnSp macro="">
      <xdr:nvCxnSpPr>
        <xdr:cNvPr id="61" name="直線コネクタ 60">
          <a:extLst>
            <a:ext uri="{FF2B5EF4-FFF2-40B4-BE49-F238E27FC236}">
              <a16:creationId xmlns:a16="http://schemas.microsoft.com/office/drawing/2014/main" id="{B90B399B-4C41-4E55-B192-3DBD76EA2682}"/>
            </a:ext>
          </a:extLst>
        </xdr:cNvPr>
        <xdr:cNvCxnSpPr/>
      </xdr:nvCxnSpPr>
      <xdr:spPr>
        <a:xfrm>
          <a:off x="733425" y="574992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121302</xdr:rowOff>
    </xdr:from>
    <xdr:ext cx="735419" cy="280632"/>
    <xdr:sp macro="" textlink="">
      <xdr:nvSpPr>
        <xdr:cNvPr id="62" name="テキスト ボックス 61">
          <a:extLst>
            <a:ext uri="{FF2B5EF4-FFF2-40B4-BE49-F238E27FC236}">
              <a16:creationId xmlns:a16="http://schemas.microsoft.com/office/drawing/2014/main" id="{E0B4C709-EBB7-4711-B256-8B3931082DF6}"/>
            </a:ext>
          </a:extLst>
        </xdr:cNvPr>
        <xdr:cNvSpPr txBox="1"/>
      </xdr:nvSpPr>
      <xdr:spPr>
        <a:xfrm>
          <a:off x="0" y="5607702"/>
          <a:ext cx="73541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33</xdr:row>
      <xdr:rowOff>92075</xdr:rowOff>
    </xdr:from>
    <xdr:to>
      <xdr:col>27</xdr:col>
      <xdr:colOff>146044</xdr:colOff>
      <xdr:row>47</xdr:row>
      <xdr:rowOff>104775</xdr:rowOff>
    </xdr:to>
    <xdr:sp macro="" textlink="">
      <xdr:nvSpPr>
        <xdr:cNvPr id="63" name="財政力グラフ枠">
          <a:extLst>
            <a:ext uri="{FF2B5EF4-FFF2-40B4-BE49-F238E27FC236}">
              <a16:creationId xmlns:a16="http://schemas.microsoft.com/office/drawing/2014/main" id="{86837966-C90C-4064-863B-2B197AC3D9C7}"/>
            </a:ext>
          </a:extLst>
        </xdr:cNvPr>
        <xdr:cNvSpPr/>
      </xdr:nvSpPr>
      <xdr:spPr>
        <a:xfrm>
          <a:off x="733425" y="5749925"/>
          <a:ext cx="5070469"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104775</xdr:colOff>
      <xdr:row>37</xdr:row>
      <xdr:rowOff>28575</xdr:rowOff>
    </xdr:from>
    <xdr:to>
      <xdr:col>23</xdr:col>
      <xdr:colOff>104775</xdr:colOff>
      <xdr:row>45</xdr:row>
      <xdr:rowOff>24342</xdr:rowOff>
    </xdr:to>
    <xdr:cxnSp macro="">
      <xdr:nvCxnSpPr>
        <xdr:cNvPr id="64" name="直線コネクタ 63">
          <a:extLst>
            <a:ext uri="{FF2B5EF4-FFF2-40B4-BE49-F238E27FC236}">
              <a16:creationId xmlns:a16="http://schemas.microsoft.com/office/drawing/2014/main" id="{70CF385D-6DFD-41F3-8F2F-DD0AEA476DE7}"/>
            </a:ext>
          </a:extLst>
        </xdr:cNvPr>
        <xdr:cNvCxnSpPr/>
      </xdr:nvCxnSpPr>
      <xdr:spPr>
        <a:xfrm flipV="1">
          <a:off x="4924425" y="637222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26558" cy="259045"/>
    <xdr:sp macro="" textlink="">
      <xdr:nvSpPr>
        <xdr:cNvPr id="65" name="財政力最小値テキスト">
          <a:extLst>
            <a:ext uri="{FF2B5EF4-FFF2-40B4-BE49-F238E27FC236}">
              <a16:creationId xmlns:a16="http://schemas.microsoft.com/office/drawing/2014/main" id="{F66FC553-27B9-4335-BFC9-9B75F55F2072}"/>
            </a:ext>
          </a:extLst>
        </xdr:cNvPr>
        <xdr:cNvSpPr txBox="1"/>
      </xdr:nvSpPr>
      <xdr:spPr>
        <a:xfrm>
          <a:off x="5041900" y="7721194"/>
          <a:ext cx="7265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45</xdr:row>
      <xdr:rowOff>24342</xdr:rowOff>
    </xdr:from>
    <xdr:to>
      <xdr:col>24</xdr:col>
      <xdr:colOff>13201</xdr:colOff>
      <xdr:row>45</xdr:row>
      <xdr:rowOff>24342</xdr:rowOff>
    </xdr:to>
    <xdr:cxnSp macro="">
      <xdr:nvCxnSpPr>
        <xdr:cNvPr id="66" name="直線コネクタ 65">
          <a:extLst>
            <a:ext uri="{FF2B5EF4-FFF2-40B4-BE49-F238E27FC236}">
              <a16:creationId xmlns:a16="http://schemas.microsoft.com/office/drawing/2014/main" id="{9E878DFE-FE45-49D3-9E48-F1D97DDF8FC4}"/>
            </a:ext>
          </a:extLst>
        </xdr:cNvPr>
        <xdr:cNvCxnSpPr/>
      </xdr:nvCxnSpPr>
      <xdr:spPr>
        <a:xfrm>
          <a:off x="4854575" y="7739592"/>
          <a:ext cx="18782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95902</xdr:rowOff>
    </xdr:from>
    <xdr:ext cx="726558" cy="280632"/>
    <xdr:sp macro="" textlink="">
      <xdr:nvSpPr>
        <xdr:cNvPr id="67" name="財政力最大値テキスト">
          <a:extLst>
            <a:ext uri="{FF2B5EF4-FFF2-40B4-BE49-F238E27FC236}">
              <a16:creationId xmlns:a16="http://schemas.microsoft.com/office/drawing/2014/main" id="{B1DD5495-A642-484C-A2F1-0C1866EC6362}"/>
            </a:ext>
          </a:extLst>
        </xdr:cNvPr>
        <xdr:cNvSpPr txBox="1"/>
      </xdr:nvSpPr>
      <xdr:spPr>
        <a:xfrm>
          <a:off x="5041900" y="6096652"/>
          <a:ext cx="726558"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37</xdr:row>
      <xdr:rowOff>28575</xdr:rowOff>
    </xdr:from>
    <xdr:to>
      <xdr:col>24</xdr:col>
      <xdr:colOff>13201</xdr:colOff>
      <xdr:row>37</xdr:row>
      <xdr:rowOff>28575</xdr:rowOff>
    </xdr:to>
    <xdr:cxnSp macro="">
      <xdr:nvCxnSpPr>
        <xdr:cNvPr id="68" name="直線コネクタ 67">
          <a:extLst>
            <a:ext uri="{FF2B5EF4-FFF2-40B4-BE49-F238E27FC236}">
              <a16:creationId xmlns:a16="http://schemas.microsoft.com/office/drawing/2014/main" id="{3A20C932-069E-41C8-B298-39BA692CE80D}"/>
            </a:ext>
          </a:extLst>
        </xdr:cNvPr>
        <xdr:cNvCxnSpPr/>
      </xdr:nvCxnSpPr>
      <xdr:spPr>
        <a:xfrm>
          <a:off x="4854575" y="6372225"/>
          <a:ext cx="18782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104775</xdr:colOff>
      <xdr:row>42</xdr:row>
      <xdr:rowOff>11995</xdr:rowOff>
    </xdr:from>
    <xdr:to>
      <xdr:col>23</xdr:col>
      <xdr:colOff>104775</xdr:colOff>
      <xdr:row>42</xdr:row>
      <xdr:rowOff>29868</xdr:rowOff>
    </xdr:to>
    <xdr:cxnSp macro="">
      <xdr:nvCxnSpPr>
        <xdr:cNvPr id="69" name="直線コネクタ 68">
          <a:extLst>
            <a:ext uri="{FF2B5EF4-FFF2-40B4-BE49-F238E27FC236}">
              <a16:creationId xmlns:a16="http://schemas.microsoft.com/office/drawing/2014/main" id="{EEA690B8-90C0-4FF9-9B82-C15901C7AAEB}"/>
            </a:ext>
          </a:extLst>
        </xdr:cNvPr>
        <xdr:cNvCxnSpPr/>
      </xdr:nvCxnSpPr>
      <xdr:spPr>
        <a:xfrm>
          <a:off x="4086225" y="7212895"/>
          <a:ext cx="838200" cy="1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102957</xdr:rowOff>
    </xdr:from>
    <xdr:ext cx="726558" cy="280632"/>
    <xdr:sp macro="" textlink="">
      <xdr:nvSpPr>
        <xdr:cNvPr id="70" name="財政力平均値テキスト">
          <a:extLst>
            <a:ext uri="{FF2B5EF4-FFF2-40B4-BE49-F238E27FC236}">
              <a16:creationId xmlns:a16="http://schemas.microsoft.com/office/drawing/2014/main" id="{2C2FEFCB-2BC6-4E72-801B-8384C2C49636}"/>
            </a:ext>
          </a:extLst>
        </xdr:cNvPr>
        <xdr:cNvSpPr txBox="1"/>
      </xdr:nvSpPr>
      <xdr:spPr>
        <a:xfrm>
          <a:off x="5041900" y="7132407"/>
          <a:ext cx="726558" cy="28063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63500</xdr:colOff>
      <xdr:row>41</xdr:row>
      <xdr:rowOff>130880</xdr:rowOff>
    </xdr:from>
    <xdr:to>
      <xdr:col>23</xdr:col>
      <xdr:colOff>144780</xdr:colOff>
      <xdr:row>42</xdr:row>
      <xdr:rowOff>70908</xdr:rowOff>
    </xdr:to>
    <xdr:sp macro="" textlink="">
      <xdr:nvSpPr>
        <xdr:cNvPr id="71" name="フローチャート: 判断 70">
          <a:extLst>
            <a:ext uri="{FF2B5EF4-FFF2-40B4-BE49-F238E27FC236}">
              <a16:creationId xmlns:a16="http://schemas.microsoft.com/office/drawing/2014/main" id="{47160C20-EA4B-4570-8C82-298913CA58AB}"/>
            </a:ext>
          </a:extLst>
        </xdr:cNvPr>
        <xdr:cNvSpPr/>
      </xdr:nvSpPr>
      <xdr:spPr>
        <a:xfrm>
          <a:off x="4883150" y="7160330"/>
          <a:ext cx="81280" cy="1114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63500</xdr:colOff>
      <xdr:row>41</xdr:row>
      <xdr:rowOff>131939</xdr:rowOff>
    </xdr:from>
    <xdr:to>
      <xdr:col>19</xdr:col>
      <xdr:colOff>104710</xdr:colOff>
      <xdr:row>41</xdr:row>
      <xdr:rowOff>132645</xdr:rowOff>
    </xdr:to>
    <xdr:cxnSp macro="">
      <xdr:nvCxnSpPr>
        <xdr:cNvPr id="72" name="直線コネクタ 71">
          <a:extLst>
            <a:ext uri="{FF2B5EF4-FFF2-40B4-BE49-F238E27FC236}">
              <a16:creationId xmlns:a16="http://schemas.microsoft.com/office/drawing/2014/main" id="{5358A690-DCAA-4B7D-943D-D51BC898EEFB}"/>
            </a:ext>
          </a:extLst>
        </xdr:cNvPr>
        <xdr:cNvCxnSpPr/>
      </xdr:nvCxnSpPr>
      <xdr:spPr>
        <a:xfrm>
          <a:off x="3206750" y="7161389"/>
          <a:ext cx="87941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63500</xdr:colOff>
      <xdr:row>41</xdr:row>
      <xdr:rowOff>117475</xdr:rowOff>
    </xdr:from>
    <xdr:to>
      <xdr:col>19</xdr:col>
      <xdr:colOff>144780</xdr:colOff>
      <xdr:row>42</xdr:row>
      <xdr:rowOff>56515</xdr:rowOff>
    </xdr:to>
    <xdr:sp macro="" textlink="">
      <xdr:nvSpPr>
        <xdr:cNvPr id="73" name="フローチャート: 判断 72">
          <a:extLst>
            <a:ext uri="{FF2B5EF4-FFF2-40B4-BE49-F238E27FC236}">
              <a16:creationId xmlns:a16="http://schemas.microsoft.com/office/drawing/2014/main" id="{6A19E9FF-5179-4B45-BEFC-99B55BB7E3DB}"/>
            </a:ext>
          </a:extLst>
        </xdr:cNvPr>
        <xdr:cNvSpPr/>
      </xdr:nvSpPr>
      <xdr:spPr>
        <a:xfrm>
          <a:off x="4044950" y="7146925"/>
          <a:ext cx="81280" cy="1104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133350</xdr:colOff>
      <xdr:row>42</xdr:row>
      <xdr:rowOff>51452</xdr:rowOff>
    </xdr:from>
    <xdr:ext cx="753932" cy="259045"/>
    <xdr:sp macro="" textlink="">
      <xdr:nvSpPr>
        <xdr:cNvPr id="74" name="テキスト ボックス 73">
          <a:extLst>
            <a:ext uri="{FF2B5EF4-FFF2-40B4-BE49-F238E27FC236}">
              <a16:creationId xmlns:a16="http://schemas.microsoft.com/office/drawing/2014/main" id="{74C21050-4A7A-474C-93CC-BA81A98A8683}"/>
            </a:ext>
          </a:extLst>
        </xdr:cNvPr>
        <xdr:cNvSpPr txBox="1"/>
      </xdr:nvSpPr>
      <xdr:spPr>
        <a:xfrm>
          <a:off x="3695700" y="7252352"/>
          <a:ext cx="75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22225</xdr:colOff>
      <xdr:row>41</xdr:row>
      <xdr:rowOff>131939</xdr:rowOff>
    </xdr:from>
    <xdr:to>
      <xdr:col>15</xdr:col>
      <xdr:colOff>63532</xdr:colOff>
      <xdr:row>41</xdr:row>
      <xdr:rowOff>132645</xdr:rowOff>
    </xdr:to>
    <xdr:cxnSp macro="">
      <xdr:nvCxnSpPr>
        <xdr:cNvPr id="75" name="直線コネクタ 74">
          <a:extLst>
            <a:ext uri="{FF2B5EF4-FFF2-40B4-BE49-F238E27FC236}">
              <a16:creationId xmlns:a16="http://schemas.microsoft.com/office/drawing/2014/main" id="{8EE7D4D6-8D68-4E11-8B2F-C25A984310A8}"/>
            </a:ext>
          </a:extLst>
        </xdr:cNvPr>
        <xdr:cNvCxnSpPr/>
      </xdr:nvCxnSpPr>
      <xdr:spPr>
        <a:xfrm flipV="1">
          <a:off x="2327275" y="7161389"/>
          <a:ext cx="879507"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22225</xdr:colOff>
      <xdr:row>42</xdr:row>
      <xdr:rowOff>1411</xdr:rowOff>
    </xdr:from>
    <xdr:to>
      <xdr:col>15</xdr:col>
      <xdr:colOff>105352</xdr:colOff>
      <xdr:row>42</xdr:row>
      <xdr:rowOff>84538</xdr:rowOff>
    </xdr:to>
    <xdr:sp macro="" textlink="">
      <xdr:nvSpPr>
        <xdr:cNvPr id="76" name="フローチャート: 判断 75">
          <a:extLst>
            <a:ext uri="{FF2B5EF4-FFF2-40B4-BE49-F238E27FC236}">
              <a16:creationId xmlns:a16="http://schemas.microsoft.com/office/drawing/2014/main" id="{31302CC5-E376-4891-9DC9-0F2B04274C4F}"/>
            </a:ext>
          </a:extLst>
        </xdr:cNvPr>
        <xdr:cNvSpPr/>
      </xdr:nvSpPr>
      <xdr:spPr>
        <a:xfrm>
          <a:off x="3165475" y="7202311"/>
          <a:ext cx="83127" cy="83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92075</xdr:colOff>
      <xdr:row>42</xdr:row>
      <xdr:rowOff>68738</xdr:rowOff>
    </xdr:from>
    <xdr:ext cx="779318" cy="259045"/>
    <xdr:sp macro="" textlink="">
      <xdr:nvSpPr>
        <xdr:cNvPr id="77" name="テキスト ボックス 76">
          <a:extLst>
            <a:ext uri="{FF2B5EF4-FFF2-40B4-BE49-F238E27FC236}">
              <a16:creationId xmlns:a16="http://schemas.microsoft.com/office/drawing/2014/main" id="{6436B494-44DD-425B-B107-64745C3FD9D0}"/>
            </a:ext>
          </a:extLst>
        </xdr:cNvPr>
        <xdr:cNvSpPr txBox="1"/>
      </xdr:nvSpPr>
      <xdr:spPr>
        <a:xfrm>
          <a:off x="2816225" y="7269638"/>
          <a:ext cx="7793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152400</xdr:colOff>
      <xdr:row>42</xdr:row>
      <xdr:rowOff>11995</xdr:rowOff>
    </xdr:from>
    <xdr:to>
      <xdr:col>11</xdr:col>
      <xdr:colOff>22225</xdr:colOff>
      <xdr:row>42</xdr:row>
      <xdr:rowOff>18698</xdr:rowOff>
    </xdr:to>
    <xdr:cxnSp macro="">
      <xdr:nvCxnSpPr>
        <xdr:cNvPr id="78" name="直線コネクタ 77">
          <a:extLst>
            <a:ext uri="{FF2B5EF4-FFF2-40B4-BE49-F238E27FC236}">
              <a16:creationId xmlns:a16="http://schemas.microsoft.com/office/drawing/2014/main" id="{1DCB5CF2-8A81-4493-90B3-99F2A9787A46}"/>
            </a:ext>
          </a:extLst>
        </xdr:cNvPr>
        <xdr:cNvCxnSpPr/>
      </xdr:nvCxnSpPr>
      <xdr:spPr>
        <a:xfrm flipV="1">
          <a:off x="1409700" y="7212895"/>
          <a:ext cx="917575"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42</xdr:row>
      <xdr:rowOff>1411</xdr:rowOff>
    </xdr:from>
    <xdr:to>
      <xdr:col>11</xdr:col>
      <xdr:colOff>62035</xdr:colOff>
      <xdr:row>42</xdr:row>
      <xdr:rowOff>84538</xdr:rowOff>
    </xdr:to>
    <xdr:sp macro="" textlink="">
      <xdr:nvSpPr>
        <xdr:cNvPr id="79" name="フローチャート: 判断 78">
          <a:extLst>
            <a:ext uri="{FF2B5EF4-FFF2-40B4-BE49-F238E27FC236}">
              <a16:creationId xmlns:a16="http://schemas.microsoft.com/office/drawing/2014/main" id="{69B1547B-EA57-4D32-97EF-A58236CEB271}"/>
            </a:ext>
          </a:extLst>
        </xdr:cNvPr>
        <xdr:cNvSpPr/>
      </xdr:nvSpPr>
      <xdr:spPr>
        <a:xfrm>
          <a:off x="2247900" y="7202311"/>
          <a:ext cx="119185" cy="83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60325</xdr:colOff>
      <xdr:row>42</xdr:row>
      <xdr:rowOff>68738</xdr:rowOff>
    </xdr:from>
    <xdr:ext cx="770659" cy="259045"/>
    <xdr:sp macro="" textlink="">
      <xdr:nvSpPr>
        <xdr:cNvPr id="80" name="テキスト ボックス 79">
          <a:extLst>
            <a:ext uri="{FF2B5EF4-FFF2-40B4-BE49-F238E27FC236}">
              <a16:creationId xmlns:a16="http://schemas.microsoft.com/office/drawing/2014/main" id="{EA1C11AF-509E-4173-A147-07372C4184C2}"/>
            </a:ext>
          </a:extLst>
        </xdr:cNvPr>
        <xdr:cNvSpPr txBox="1"/>
      </xdr:nvSpPr>
      <xdr:spPr>
        <a:xfrm>
          <a:off x="1946275" y="7269638"/>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111125</xdr:colOff>
      <xdr:row>42</xdr:row>
      <xdr:rowOff>14817</xdr:rowOff>
    </xdr:from>
    <xdr:to>
      <xdr:col>7</xdr:col>
      <xdr:colOff>23957</xdr:colOff>
      <xdr:row>42</xdr:row>
      <xdr:rowOff>96097</xdr:rowOff>
    </xdr:to>
    <xdr:sp macro="" textlink="">
      <xdr:nvSpPr>
        <xdr:cNvPr id="81" name="フローチャート: 判断 80">
          <a:extLst>
            <a:ext uri="{FF2B5EF4-FFF2-40B4-BE49-F238E27FC236}">
              <a16:creationId xmlns:a16="http://schemas.microsoft.com/office/drawing/2014/main" id="{AC4E13E4-AD2C-4510-BB21-75ADE6672A12}"/>
            </a:ext>
          </a:extLst>
        </xdr:cNvPr>
        <xdr:cNvSpPr/>
      </xdr:nvSpPr>
      <xdr:spPr>
        <a:xfrm>
          <a:off x="1368425" y="7215717"/>
          <a:ext cx="122382" cy="812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42</xdr:row>
      <xdr:rowOff>82144</xdr:rowOff>
    </xdr:from>
    <xdr:ext cx="726558" cy="281571"/>
    <xdr:sp macro="" textlink="">
      <xdr:nvSpPr>
        <xdr:cNvPr id="82" name="テキスト ボックス 81">
          <a:extLst>
            <a:ext uri="{FF2B5EF4-FFF2-40B4-BE49-F238E27FC236}">
              <a16:creationId xmlns:a16="http://schemas.microsoft.com/office/drawing/2014/main" id="{19C74F70-6E01-4950-9B3C-F8C19365744E}"/>
            </a:ext>
          </a:extLst>
        </xdr:cNvPr>
        <xdr:cNvSpPr txBox="1"/>
      </xdr:nvSpPr>
      <xdr:spPr>
        <a:xfrm>
          <a:off x="1066800" y="7283044"/>
          <a:ext cx="726558"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98425</xdr:colOff>
      <xdr:row>47</xdr:row>
      <xdr:rowOff>102252</xdr:rowOff>
    </xdr:from>
    <xdr:ext cx="770562" cy="280632"/>
    <xdr:sp macro="" textlink="">
      <xdr:nvSpPr>
        <xdr:cNvPr id="83" name="テキスト ボックス 82">
          <a:extLst>
            <a:ext uri="{FF2B5EF4-FFF2-40B4-BE49-F238E27FC236}">
              <a16:creationId xmlns:a16="http://schemas.microsoft.com/office/drawing/2014/main" id="{37972BFC-3DB4-46E4-89BA-E431032E53CB}"/>
            </a:ext>
          </a:extLst>
        </xdr:cNvPr>
        <xdr:cNvSpPr txBox="1"/>
      </xdr:nvSpPr>
      <xdr:spPr>
        <a:xfrm>
          <a:off x="4708525" y="8160402"/>
          <a:ext cx="770562"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98425</xdr:colOff>
      <xdr:row>47</xdr:row>
      <xdr:rowOff>102252</xdr:rowOff>
    </xdr:from>
    <xdr:ext cx="770659" cy="280632"/>
    <xdr:sp macro="" textlink="">
      <xdr:nvSpPr>
        <xdr:cNvPr id="84" name="テキスト ボックス 83">
          <a:extLst>
            <a:ext uri="{FF2B5EF4-FFF2-40B4-BE49-F238E27FC236}">
              <a16:creationId xmlns:a16="http://schemas.microsoft.com/office/drawing/2014/main" id="{16BE4E83-EB8F-4DD6-8C76-DFDA3AA535FE}"/>
            </a:ext>
          </a:extLst>
        </xdr:cNvPr>
        <xdr:cNvSpPr txBox="1"/>
      </xdr:nvSpPr>
      <xdr:spPr>
        <a:xfrm>
          <a:off x="3870325" y="8160402"/>
          <a:ext cx="77065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47</xdr:row>
      <xdr:rowOff>102252</xdr:rowOff>
    </xdr:from>
    <xdr:ext cx="770659" cy="280632"/>
    <xdr:sp macro="" textlink="">
      <xdr:nvSpPr>
        <xdr:cNvPr id="85" name="テキスト ボックス 84">
          <a:extLst>
            <a:ext uri="{FF2B5EF4-FFF2-40B4-BE49-F238E27FC236}">
              <a16:creationId xmlns:a16="http://schemas.microsoft.com/office/drawing/2014/main" id="{956CFF6A-D2DC-4367-BACD-0D79C6CA64F7}"/>
            </a:ext>
          </a:extLst>
        </xdr:cNvPr>
        <xdr:cNvSpPr txBox="1"/>
      </xdr:nvSpPr>
      <xdr:spPr>
        <a:xfrm>
          <a:off x="2990850" y="8160402"/>
          <a:ext cx="77065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15875</xdr:colOff>
      <xdr:row>47</xdr:row>
      <xdr:rowOff>102252</xdr:rowOff>
    </xdr:from>
    <xdr:ext cx="735419" cy="280632"/>
    <xdr:sp macro="" textlink="">
      <xdr:nvSpPr>
        <xdr:cNvPr id="86" name="テキスト ボックス 85">
          <a:extLst>
            <a:ext uri="{FF2B5EF4-FFF2-40B4-BE49-F238E27FC236}">
              <a16:creationId xmlns:a16="http://schemas.microsoft.com/office/drawing/2014/main" id="{A6AF02DA-BFCE-4E39-B5EF-7B07EBAAA085}"/>
            </a:ext>
          </a:extLst>
        </xdr:cNvPr>
        <xdr:cNvSpPr txBox="1"/>
      </xdr:nvSpPr>
      <xdr:spPr>
        <a:xfrm>
          <a:off x="2111375" y="8160402"/>
          <a:ext cx="73541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146050</xdr:colOff>
      <xdr:row>47</xdr:row>
      <xdr:rowOff>102252</xdr:rowOff>
    </xdr:from>
    <xdr:ext cx="770659" cy="280632"/>
    <xdr:sp macro="" textlink="">
      <xdr:nvSpPr>
        <xdr:cNvPr id="87" name="テキスト ボックス 86">
          <a:extLst>
            <a:ext uri="{FF2B5EF4-FFF2-40B4-BE49-F238E27FC236}">
              <a16:creationId xmlns:a16="http://schemas.microsoft.com/office/drawing/2014/main" id="{F068E18F-14DA-4326-842C-52496050B915}"/>
            </a:ext>
          </a:extLst>
        </xdr:cNvPr>
        <xdr:cNvSpPr txBox="1"/>
      </xdr:nvSpPr>
      <xdr:spPr>
        <a:xfrm>
          <a:off x="1193800" y="8160402"/>
          <a:ext cx="77065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63500</xdr:colOff>
      <xdr:row>41</xdr:row>
      <xdr:rowOff>130880</xdr:rowOff>
    </xdr:from>
    <xdr:to>
      <xdr:col>23</xdr:col>
      <xdr:colOff>144780</xdr:colOff>
      <xdr:row>42</xdr:row>
      <xdr:rowOff>70908</xdr:rowOff>
    </xdr:to>
    <xdr:sp macro="" textlink="">
      <xdr:nvSpPr>
        <xdr:cNvPr id="88" name="楕円 87">
          <a:extLst>
            <a:ext uri="{FF2B5EF4-FFF2-40B4-BE49-F238E27FC236}">
              <a16:creationId xmlns:a16="http://schemas.microsoft.com/office/drawing/2014/main" id="{DFBD12B1-9179-41EC-9A45-DC3234D4DF8E}"/>
            </a:ext>
          </a:extLst>
        </xdr:cNvPr>
        <xdr:cNvSpPr/>
      </xdr:nvSpPr>
      <xdr:spPr>
        <a:xfrm>
          <a:off x="4883150" y="7160330"/>
          <a:ext cx="81280" cy="1114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41</xdr:row>
      <xdr:rowOff>4532</xdr:rowOff>
    </xdr:from>
    <xdr:ext cx="726558" cy="259045"/>
    <xdr:sp macro="" textlink="">
      <xdr:nvSpPr>
        <xdr:cNvPr id="89" name="財政力該当値テキスト">
          <a:extLst>
            <a:ext uri="{FF2B5EF4-FFF2-40B4-BE49-F238E27FC236}">
              <a16:creationId xmlns:a16="http://schemas.microsoft.com/office/drawing/2014/main" id="{87A6A6EF-9C36-4625-87A2-29D41E636FBE}"/>
            </a:ext>
          </a:extLst>
        </xdr:cNvPr>
        <xdr:cNvSpPr txBox="1"/>
      </xdr:nvSpPr>
      <xdr:spPr>
        <a:xfrm>
          <a:off x="5041900" y="7033982"/>
          <a:ext cx="7265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63500</xdr:colOff>
      <xdr:row>41</xdr:row>
      <xdr:rowOff>104070</xdr:rowOff>
    </xdr:from>
    <xdr:to>
      <xdr:col>19</xdr:col>
      <xdr:colOff>144780</xdr:colOff>
      <xdr:row>42</xdr:row>
      <xdr:rowOff>52000</xdr:rowOff>
    </xdr:to>
    <xdr:sp macro="" textlink="">
      <xdr:nvSpPr>
        <xdr:cNvPr id="90" name="楕円 89">
          <a:extLst>
            <a:ext uri="{FF2B5EF4-FFF2-40B4-BE49-F238E27FC236}">
              <a16:creationId xmlns:a16="http://schemas.microsoft.com/office/drawing/2014/main" id="{F5D30171-8697-41C1-943A-B89246E73A76}"/>
            </a:ext>
          </a:extLst>
        </xdr:cNvPr>
        <xdr:cNvSpPr/>
      </xdr:nvSpPr>
      <xdr:spPr>
        <a:xfrm>
          <a:off x="4044950" y="7133520"/>
          <a:ext cx="81280" cy="1193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133350</xdr:colOff>
      <xdr:row>40</xdr:row>
      <xdr:rowOff>53922</xdr:rowOff>
    </xdr:from>
    <xdr:ext cx="753932" cy="259045"/>
    <xdr:sp macro="" textlink="">
      <xdr:nvSpPr>
        <xdr:cNvPr id="91" name="テキスト ボックス 90">
          <a:extLst>
            <a:ext uri="{FF2B5EF4-FFF2-40B4-BE49-F238E27FC236}">
              <a16:creationId xmlns:a16="http://schemas.microsoft.com/office/drawing/2014/main" id="{5578F21C-28E0-4BF3-9ED6-4B279DBA1378}"/>
            </a:ext>
          </a:extLst>
        </xdr:cNvPr>
        <xdr:cNvSpPr txBox="1"/>
      </xdr:nvSpPr>
      <xdr:spPr>
        <a:xfrm>
          <a:off x="3695700" y="6911922"/>
          <a:ext cx="75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22225</xdr:colOff>
      <xdr:row>41</xdr:row>
      <xdr:rowOff>90664</xdr:rowOff>
    </xdr:from>
    <xdr:to>
      <xdr:col>15</xdr:col>
      <xdr:colOff>105352</xdr:colOff>
      <xdr:row>42</xdr:row>
      <xdr:rowOff>40570</xdr:rowOff>
    </xdr:to>
    <xdr:sp macro="" textlink="">
      <xdr:nvSpPr>
        <xdr:cNvPr id="92" name="楕円 91">
          <a:extLst>
            <a:ext uri="{FF2B5EF4-FFF2-40B4-BE49-F238E27FC236}">
              <a16:creationId xmlns:a16="http://schemas.microsoft.com/office/drawing/2014/main" id="{C841A04B-CD42-41C4-8783-E937E92ACD95}"/>
            </a:ext>
          </a:extLst>
        </xdr:cNvPr>
        <xdr:cNvSpPr/>
      </xdr:nvSpPr>
      <xdr:spPr>
        <a:xfrm>
          <a:off x="3165475" y="7120114"/>
          <a:ext cx="83127" cy="12135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92075</xdr:colOff>
      <xdr:row>40</xdr:row>
      <xdr:rowOff>50041</xdr:rowOff>
    </xdr:from>
    <xdr:ext cx="779318" cy="259045"/>
    <xdr:sp macro="" textlink="">
      <xdr:nvSpPr>
        <xdr:cNvPr id="93" name="テキスト ボックス 92">
          <a:extLst>
            <a:ext uri="{FF2B5EF4-FFF2-40B4-BE49-F238E27FC236}">
              <a16:creationId xmlns:a16="http://schemas.microsoft.com/office/drawing/2014/main" id="{FD301031-CA4C-44F4-ACF9-D5109DC3D52F}"/>
            </a:ext>
          </a:extLst>
        </xdr:cNvPr>
        <xdr:cNvSpPr txBox="1"/>
      </xdr:nvSpPr>
      <xdr:spPr>
        <a:xfrm>
          <a:off x="2816225" y="6908041"/>
          <a:ext cx="7793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152400</xdr:colOff>
      <xdr:row>41</xdr:row>
      <xdr:rowOff>104070</xdr:rowOff>
    </xdr:from>
    <xdr:to>
      <xdr:col>11</xdr:col>
      <xdr:colOff>62035</xdr:colOff>
      <xdr:row>42</xdr:row>
      <xdr:rowOff>52000</xdr:rowOff>
    </xdr:to>
    <xdr:sp macro="" textlink="">
      <xdr:nvSpPr>
        <xdr:cNvPr id="94" name="楕円 93">
          <a:extLst>
            <a:ext uri="{FF2B5EF4-FFF2-40B4-BE49-F238E27FC236}">
              <a16:creationId xmlns:a16="http://schemas.microsoft.com/office/drawing/2014/main" id="{BE02DE64-B595-4C83-891A-AA0A7F232137}"/>
            </a:ext>
          </a:extLst>
        </xdr:cNvPr>
        <xdr:cNvSpPr/>
      </xdr:nvSpPr>
      <xdr:spPr>
        <a:xfrm>
          <a:off x="2247900" y="7133520"/>
          <a:ext cx="119185" cy="1193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60325</xdr:colOff>
      <xdr:row>40</xdr:row>
      <xdr:rowOff>53922</xdr:rowOff>
    </xdr:from>
    <xdr:ext cx="770659" cy="259045"/>
    <xdr:sp macro="" textlink="">
      <xdr:nvSpPr>
        <xdr:cNvPr id="95" name="テキスト ボックス 94">
          <a:extLst>
            <a:ext uri="{FF2B5EF4-FFF2-40B4-BE49-F238E27FC236}">
              <a16:creationId xmlns:a16="http://schemas.microsoft.com/office/drawing/2014/main" id="{D18922E9-F170-4486-B5CA-88CD10296EE8}"/>
            </a:ext>
          </a:extLst>
        </xdr:cNvPr>
        <xdr:cNvSpPr txBox="1"/>
      </xdr:nvSpPr>
      <xdr:spPr>
        <a:xfrm>
          <a:off x="1946275" y="6911922"/>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111125</xdr:colOff>
      <xdr:row>41</xdr:row>
      <xdr:rowOff>117475</xdr:rowOff>
    </xdr:from>
    <xdr:to>
      <xdr:col>7</xdr:col>
      <xdr:colOff>23957</xdr:colOff>
      <xdr:row>42</xdr:row>
      <xdr:rowOff>56515</xdr:rowOff>
    </xdr:to>
    <xdr:sp macro="" textlink="">
      <xdr:nvSpPr>
        <xdr:cNvPr id="96" name="楕円 95">
          <a:extLst>
            <a:ext uri="{FF2B5EF4-FFF2-40B4-BE49-F238E27FC236}">
              <a16:creationId xmlns:a16="http://schemas.microsoft.com/office/drawing/2014/main" id="{24A64040-1846-42D7-8190-558663A7B5ED}"/>
            </a:ext>
          </a:extLst>
        </xdr:cNvPr>
        <xdr:cNvSpPr/>
      </xdr:nvSpPr>
      <xdr:spPr>
        <a:xfrm>
          <a:off x="1368425" y="7146925"/>
          <a:ext cx="122382" cy="1104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40</xdr:row>
      <xdr:rowOff>67327</xdr:rowOff>
    </xdr:from>
    <xdr:ext cx="726558" cy="259045"/>
    <xdr:sp macro="" textlink="">
      <xdr:nvSpPr>
        <xdr:cNvPr id="97" name="テキスト ボックス 96">
          <a:extLst>
            <a:ext uri="{FF2B5EF4-FFF2-40B4-BE49-F238E27FC236}">
              <a16:creationId xmlns:a16="http://schemas.microsoft.com/office/drawing/2014/main" id="{2E13E77F-F101-46A9-A716-D6846C285E02}"/>
            </a:ext>
          </a:extLst>
        </xdr:cNvPr>
        <xdr:cNvSpPr txBox="1"/>
      </xdr:nvSpPr>
      <xdr:spPr>
        <a:xfrm>
          <a:off x="1066800" y="6925327"/>
          <a:ext cx="7265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51</xdr:row>
      <xdr:rowOff>63500</xdr:rowOff>
    </xdr:from>
    <xdr:to>
      <xdr:col>27</xdr:col>
      <xdr:colOff>146044</xdr:colOff>
      <xdr:row>53</xdr:row>
      <xdr:rowOff>47837</xdr:rowOff>
    </xdr:to>
    <xdr:sp macro="" textlink="">
      <xdr:nvSpPr>
        <xdr:cNvPr id="98" name="正方形/長方形 97">
          <a:extLst>
            <a:ext uri="{FF2B5EF4-FFF2-40B4-BE49-F238E27FC236}">
              <a16:creationId xmlns:a16="http://schemas.microsoft.com/office/drawing/2014/main" id="{EAA23123-2058-4CE6-B459-B7C793773DB8}"/>
            </a:ext>
          </a:extLst>
        </xdr:cNvPr>
        <xdr:cNvSpPr/>
      </xdr:nvSpPr>
      <xdr:spPr>
        <a:xfrm>
          <a:off x="733425" y="8807450"/>
          <a:ext cx="5070469" cy="3272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82550</xdr:rowOff>
    </xdr:from>
    <xdr:ext cx="1430219" cy="319716"/>
    <xdr:sp macro="" textlink="">
      <xdr:nvSpPr>
        <xdr:cNvPr id="99" name="テキスト ボックス 98">
          <a:extLst>
            <a:ext uri="{FF2B5EF4-FFF2-40B4-BE49-F238E27FC236}">
              <a16:creationId xmlns:a16="http://schemas.microsoft.com/office/drawing/2014/main" id="{662E8EDB-BE30-4E52-BABA-8570687BC40B}"/>
            </a:ext>
          </a:extLst>
        </xdr:cNvPr>
        <xdr:cNvSpPr txBox="1"/>
      </xdr:nvSpPr>
      <xdr:spPr>
        <a:xfrm>
          <a:off x="1693530" y="9169400"/>
          <a:ext cx="1430219" cy="31971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87645</xdr:colOff>
      <xdr:row>53</xdr:row>
      <xdr:rowOff>57150</xdr:rowOff>
    </xdr:from>
    <xdr:ext cx="1651000" cy="359073"/>
    <xdr:sp macro="" textlink="">
      <xdr:nvSpPr>
        <xdr:cNvPr id="100" name="テキスト ボックス 99">
          <a:extLst>
            <a:ext uri="{FF2B5EF4-FFF2-40B4-BE49-F238E27FC236}">
              <a16:creationId xmlns:a16="http://schemas.microsoft.com/office/drawing/2014/main" id="{A9A315F3-C1D6-4E84-A354-A94CB60C8325}"/>
            </a:ext>
          </a:extLst>
        </xdr:cNvPr>
        <xdr:cNvSpPr txBox="1"/>
      </xdr:nvSpPr>
      <xdr:spPr>
        <a:xfrm>
          <a:off x="3230895" y="9144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28575</xdr:colOff>
      <xdr:row>52</xdr:row>
      <xdr:rowOff>136525</xdr:rowOff>
    </xdr:from>
    <xdr:to>
      <xdr:col>35</xdr:col>
      <xdr:colOff>76237</xdr:colOff>
      <xdr:row>54</xdr:row>
      <xdr:rowOff>57150</xdr:rowOff>
    </xdr:to>
    <xdr:sp macro="" textlink="">
      <xdr:nvSpPr>
        <xdr:cNvPr id="101" name="正方形/長方形 100">
          <a:extLst>
            <a:ext uri="{FF2B5EF4-FFF2-40B4-BE49-F238E27FC236}">
              <a16:creationId xmlns:a16="http://schemas.microsoft.com/office/drawing/2014/main" id="{9726E352-F5D1-416F-A917-14DC8F52AEAC}"/>
            </a:ext>
          </a:extLst>
        </xdr:cNvPr>
        <xdr:cNvSpPr/>
      </xdr:nvSpPr>
      <xdr:spPr>
        <a:xfrm>
          <a:off x="5895975" y="9051925"/>
          <a:ext cx="1514512"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28575</xdr:colOff>
      <xdr:row>54</xdr:row>
      <xdr:rowOff>12700</xdr:rowOff>
    </xdr:from>
    <xdr:to>
      <xdr:col>35</xdr:col>
      <xdr:colOff>76237</xdr:colOff>
      <xdr:row>55</xdr:row>
      <xdr:rowOff>76688</xdr:rowOff>
    </xdr:to>
    <xdr:sp macro="" textlink="">
      <xdr:nvSpPr>
        <xdr:cNvPr id="102" name="正方形/長方形 101">
          <a:extLst>
            <a:ext uri="{FF2B5EF4-FFF2-40B4-BE49-F238E27FC236}">
              <a16:creationId xmlns:a16="http://schemas.microsoft.com/office/drawing/2014/main" id="{1A7E719C-6547-4CB4-9F80-EC8ACB871420}"/>
            </a:ext>
          </a:extLst>
        </xdr:cNvPr>
        <xdr:cNvSpPr/>
      </xdr:nvSpPr>
      <xdr:spPr>
        <a:xfrm>
          <a:off x="5895975" y="9271000"/>
          <a:ext cx="1514512" cy="235438"/>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136525</xdr:rowOff>
    </xdr:from>
    <xdr:to>
      <xdr:col>42</xdr:col>
      <xdr:colOff>15920</xdr:colOff>
      <xdr:row>54</xdr:row>
      <xdr:rowOff>57150</xdr:rowOff>
    </xdr:to>
    <xdr:sp macro="" textlink="">
      <xdr:nvSpPr>
        <xdr:cNvPr id="103" name="正方形/長方形 102">
          <a:extLst>
            <a:ext uri="{FF2B5EF4-FFF2-40B4-BE49-F238E27FC236}">
              <a16:creationId xmlns:a16="http://schemas.microsoft.com/office/drawing/2014/main" id="{7B3941B3-8624-4212-BF0D-C592A5A01E76}"/>
            </a:ext>
          </a:extLst>
        </xdr:cNvPr>
        <xdr:cNvSpPr/>
      </xdr:nvSpPr>
      <xdr:spPr>
        <a:xfrm>
          <a:off x="7556500" y="9051925"/>
          <a:ext cx="126052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15920</xdr:colOff>
      <xdr:row>55</xdr:row>
      <xdr:rowOff>76688</xdr:rowOff>
    </xdr:to>
    <xdr:sp macro="" textlink="">
      <xdr:nvSpPr>
        <xdr:cNvPr id="104" name="正方形/長方形 103">
          <a:extLst>
            <a:ext uri="{FF2B5EF4-FFF2-40B4-BE49-F238E27FC236}">
              <a16:creationId xmlns:a16="http://schemas.microsoft.com/office/drawing/2014/main" id="{9C01CB9A-85BE-4A8C-B65B-37D87A8AE455}"/>
            </a:ext>
          </a:extLst>
        </xdr:cNvPr>
        <xdr:cNvSpPr/>
      </xdr:nvSpPr>
      <xdr:spPr>
        <a:xfrm>
          <a:off x="7556500" y="9271000"/>
          <a:ext cx="1260520" cy="235438"/>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136525</xdr:rowOff>
    </xdr:from>
    <xdr:to>
      <xdr:col>49</xdr:col>
      <xdr:colOff>19050</xdr:colOff>
      <xdr:row>54</xdr:row>
      <xdr:rowOff>57150</xdr:rowOff>
    </xdr:to>
    <xdr:sp macro="" textlink="">
      <xdr:nvSpPr>
        <xdr:cNvPr id="105" name="正方形/長方形 104">
          <a:extLst>
            <a:ext uri="{FF2B5EF4-FFF2-40B4-BE49-F238E27FC236}">
              <a16:creationId xmlns:a16="http://schemas.microsoft.com/office/drawing/2014/main" id="{3C0353DF-EB3C-4377-BD1D-234A6BD6ABA1}"/>
            </a:ext>
          </a:extLst>
        </xdr:cNvPr>
        <xdr:cNvSpPr/>
      </xdr:nvSpPr>
      <xdr:spPr>
        <a:xfrm>
          <a:off x="9017000" y="9051925"/>
          <a:ext cx="127000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76688</xdr:rowOff>
    </xdr:to>
    <xdr:sp macro="" textlink="">
      <xdr:nvSpPr>
        <xdr:cNvPr id="106" name="正方形/長方形 105">
          <a:extLst>
            <a:ext uri="{FF2B5EF4-FFF2-40B4-BE49-F238E27FC236}">
              <a16:creationId xmlns:a16="http://schemas.microsoft.com/office/drawing/2014/main" id="{7CE2DAEB-CD38-4105-840C-2401C0417F3C}"/>
            </a:ext>
          </a:extLst>
        </xdr:cNvPr>
        <xdr:cNvSpPr/>
      </xdr:nvSpPr>
      <xdr:spPr>
        <a:xfrm>
          <a:off x="9017000" y="9271000"/>
          <a:ext cx="1270000" cy="235438"/>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104775</xdr:colOff>
      <xdr:row>55</xdr:row>
      <xdr:rowOff>130175</xdr:rowOff>
    </xdr:from>
    <xdr:to>
      <xdr:col>27</xdr:col>
      <xdr:colOff>146044</xdr:colOff>
      <xdr:row>70</xdr:row>
      <xdr:rowOff>41</xdr:rowOff>
    </xdr:to>
    <xdr:sp macro="" textlink="">
      <xdr:nvSpPr>
        <xdr:cNvPr id="107" name="正方形/長方形 106">
          <a:extLst>
            <a:ext uri="{FF2B5EF4-FFF2-40B4-BE49-F238E27FC236}">
              <a16:creationId xmlns:a16="http://schemas.microsoft.com/office/drawing/2014/main" id="{12446D05-D2C0-4B5D-ACB1-31FCC7BECC9A}"/>
            </a:ext>
          </a:extLst>
        </xdr:cNvPr>
        <xdr:cNvSpPr/>
      </xdr:nvSpPr>
      <xdr:spPr>
        <a:xfrm>
          <a:off x="733425" y="9559925"/>
          <a:ext cx="5070469" cy="2441616"/>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127000</xdr:colOff>
      <xdr:row>55</xdr:row>
      <xdr:rowOff>130175</xdr:rowOff>
    </xdr:from>
    <xdr:to>
      <xdr:col>57</xdr:col>
      <xdr:colOff>92061</xdr:colOff>
      <xdr:row>70</xdr:row>
      <xdr:rowOff>41</xdr:rowOff>
    </xdr:to>
    <xdr:sp macro="" textlink="">
      <xdr:nvSpPr>
        <xdr:cNvPr id="108" name="正方形/長方形 107">
          <a:extLst>
            <a:ext uri="{FF2B5EF4-FFF2-40B4-BE49-F238E27FC236}">
              <a16:creationId xmlns:a16="http://schemas.microsoft.com/office/drawing/2014/main" id="{92E5205E-8FB9-452B-A777-F195BDF9B86B}"/>
            </a:ext>
          </a:extLst>
        </xdr:cNvPr>
        <xdr:cNvSpPr/>
      </xdr:nvSpPr>
      <xdr:spPr>
        <a:xfrm>
          <a:off x="5994400" y="9559925"/>
          <a:ext cx="6042011" cy="244161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127000</xdr:colOff>
      <xdr:row>55</xdr:row>
      <xdr:rowOff>130175</xdr:rowOff>
    </xdr:from>
    <xdr:to>
      <xdr:col>46</xdr:col>
      <xdr:colOff>165100</xdr:colOff>
      <xdr:row>57</xdr:row>
      <xdr:rowOff>61153</xdr:rowOff>
    </xdr:to>
    <xdr:sp macro="" textlink="">
      <xdr:nvSpPr>
        <xdr:cNvPr id="109" name="正方形/長方形 108">
          <a:extLst>
            <a:ext uri="{FF2B5EF4-FFF2-40B4-BE49-F238E27FC236}">
              <a16:creationId xmlns:a16="http://schemas.microsoft.com/office/drawing/2014/main" id="{EFD5E1D5-0746-46F8-BFFD-E28376092467}"/>
            </a:ext>
          </a:extLst>
        </xdr:cNvPr>
        <xdr:cNvSpPr/>
      </xdr:nvSpPr>
      <xdr:spPr>
        <a:xfrm>
          <a:off x="5994400" y="9559925"/>
          <a:ext cx="3810000" cy="273878"/>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63500</xdr:colOff>
      <xdr:row>57</xdr:row>
      <xdr:rowOff>104775</xdr:rowOff>
    </xdr:from>
    <xdr:to>
      <xdr:col>56</xdr:col>
      <xdr:colOff>165080</xdr:colOff>
      <xdr:row>69</xdr:row>
      <xdr:rowOff>88916</xdr:rowOff>
    </xdr:to>
    <xdr:sp macro="" textlink="" fLocksText="0">
      <xdr:nvSpPr>
        <xdr:cNvPr id="110" name="テキスト ボックス 109">
          <a:extLst>
            <a:ext uri="{FF2B5EF4-FFF2-40B4-BE49-F238E27FC236}">
              <a16:creationId xmlns:a16="http://schemas.microsoft.com/office/drawing/2014/main" id="{50465A4B-0A80-4212-A8F6-1CA298A1FD57}"/>
            </a:ext>
          </a:extLst>
        </xdr:cNvPr>
        <xdr:cNvSpPr txBox="1"/>
      </xdr:nvSpPr>
      <xdr:spPr>
        <a:xfrm>
          <a:off x="6140450" y="9877425"/>
          <a:ext cx="5759430" cy="2041541"/>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と比較し、歳入においては、地方税、地方交付税、地方消費税交付金が増加した一方、臨時財政対策債は大きく減少した。歳出においては経常経費充当一般財源である人件費や物件費、補助費等が増加した結果、比率は</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ポイント増加した。類似団体平均及び県平均を上回る値となっている。</a:t>
          </a:r>
        </a:p>
        <a:p>
          <a:r>
            <a:rPr kumimoji="1" lang="ja-JP" altLang="en-US" sz="1300">
              <a:latin typeface="ＭＳ Ｐゴシック" panose="020B0600070205080204" pitchFamily="50" charset="-128"/>
              <a:ea typeface="ＭＳ Ｐゴシック" panose="020B0600070205080204" pitchFamily="50" charset="-128"/>
            </a:rPr>
            <a:t>　今後は「第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次結城市行政改革大綱」に基づき、組織・機構の見直しや使用料・手数料の見直し、公営企業の経営健全化を図り、財政健全化に努める。</a:t>
          </a:r>
        </a:p>
      </xdr:txBody>
    </xdr:sp>
    <xdr:clientData/>
  </xdr:twoCellAnchor>
  <xdr:oneCellAnchor>
    <xdr:from>
      <xdr:col>3</xdr:col>
      <xdr:colOff>66675</xdr:colOff>
      <xdr:row>54</xdr:row>
      <xdr:rowOff>120650</xdr:rowOff>
    </xdr:from>
    <xdr:ext cx="298543" cy="320736"/>
    <xdr:sp macro="" textlink="">
      <xdr:nvSpPr>
        <xdr:cNvPr id="111" name="テキスト ボックス 110">
          <a:extLst>
            <a:ext uri="{FF2B5EF4-FFF2-40B4-BE49-F238E27FC236}">
              <a16:creationId xmlns:a16="http://schemas.microsoft.com/office/drawing/2014/main" id="{31EC3BB0-811C-4B2F-848B-B12929B806C5}"/>
            </a:ext>
          </a:extLst>
        </xdr:cNvPr>
        <xdr:cNvSpPr txBox="1"/>
      </xdr:nvSpPr>
      <xdr:spPr>
        <a:xfrm>
          <a:off x="695325" y="9378950"/>
          <a:ext cx="298543" cy="320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70</xdr:row>
      <xdr:rowOff>0</xdr:rowOff>
    </xdr:from>
    <xdr:to>
      <xdr:col>27</xdr:col>
      <xdr:colOff>146044</xdr:colOff>
      <xdr:row>70</xdr:row>
      <xdr:rowOff>0</xdr:rowOff>
    </xdr:to>
    <xdr:cxnSp macro="">
      <xdr:nvCxnSpPr>
        <xdr:cNvPr id="112" name="直線コネクタ 111">
          <a:extLst>
            <a:ext uri="{FF2B5EF4-FFF2-40B4-BE49-F238E27FC236}">
              <a16:creationId xmlns:a16="http://schemas.microsoft.com/office/drawing/2014/main" id="{407CEB48-8C80-4E8A-9888-1B305055F710}"/>
            </a:ext>
          </a:extLst>
        </xdr:cNvPr>
        <xdr:cNvCxnSpPr/>
      </xdr:nvCxnSpPr>
      <xdr:spPr>
        <a:xfrm>
          <a:off x="733425" y="12001500"/>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19702</xdr:rowOff>
    </xdr:from>
    <xdr:ext cx="735419" cy="259045"/>
    <xdr:sp macro="" textlink="">
      <xdr:nvSpPr>
        <xdr:cNvPr id="113" name="テキスト ボックス 112">
          <a:extLst>
            <a:ext uri="{FF2B5EF4-FFF2-40B4-BE49-F238E27FC236}">
              <a16:creationId xmlns:a16="http://schemas.microsoft.com/office/drawing/2014/main" id="{C8C21B62-BD64-41A7-B423-138787B3ACE0}"/>
            </a:ext>
          </a:extLst>
        </xdr:cNvPr>
        <xdr:cNvSpPr txBox="1"/>
      </xdr:nvSpPr>
      <xdr:spPr>
        <a:xfrm>
          <a:off x="0" y="11849752"/>
          <a:ext cx="73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66</xdr:row>
      <xdr:rowOff>63500</xdr:rowOff>
    </xdr:from>
    <xdr:to>
      <xdr:col>27</xdr:col>
      <xdr:colOff>146044</xdr:colOff>
      <xdr:row>66</xdr:row>
      <xdr:rowOff>63500</xdr:rowOff>
    </xdr:to>
    <xdr:cxnSp macro="">
      <xdr:nvCxnSpPr>
        <xdr:cNvPr id="114" name="直線コネクタ 113">
          <a:extLst>
            <a:ext uri="{FF2B5EF4-FFF2-40B4-BE49-F238E27FC236}">
              <a16:creationId xmlns:a16="http://schemas.microsoft.com/office/drawing/2014/main" id="{C8019985-8D9F-46EC-9414-8A54DC5EF51F}"/>
            </a:ext>
          </a:extLst>
        </xdr:cNvPr>
        <xdr:cNvCxnSpPr/>
      </xdr:nvCxnSpPr>
      <xdr:spPr>
        <a:xfrm>
          <a:off x="733425" y="11379200"/>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92727</xdr:rowOff>
    </xdr:from>
    <xdr:ext cx="735419" cy="280632"/>
    <xdr:sp macro="" textlink="">
      <xdr:nvSpPr>
        <xdr:cNvPr id="115" name="テキスト ボックス 114">
          <a:extLst>
            <a:ext uri="{FF2B5EF4-FFF2-40B4-BE49-F238E27FC236}">
              <a16:creationId xmlns:a16="http://schemas.microsoft.com/office/drawing/2014/main" id="{4589F145-EBE8-4533-8848-DBA344E19DAF}"/>
            </a:ext>
          </a:extLst>
        </xdr:cNvPr>
        <xdr:cNvSpPr txBox="1"/>
      </xdr:nvSpPr>
      <xdr:spPr>
        <a:xfrm>
          <a:off x="0" y="11236977"/>
          <a:ext cx="73541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62</xdr:row>
      <xdr:rowOff>136525</xdr:rowOff>
    </xdr:from>
    <xdr:to>
      <xdr:col>27</xdr:col>
      <xdr:colOff>146044</xdr:colOff>
      <xdr:row>62</xdr:row>
      <xdr:rowOff>136525</xdr:rowOff>
    </xdr:to>
    <xdr:cxnSp macro="">
      <xdr:nvCxnSpPr>
        <xdr:cNvPr id="116" name="直線コネクタ 115">
          <a:extLst>
            <a:ext uri="{FF2B5EF4-FFF2-40B4-BE49-F238E27FC236}">
              <a16:creationId xmlns:a16="http://schemas.microsoft.com/office/drawing/2014/main" id="{5F2F9350-C059-487C-88CD-C88511460FC5}"/>
            </a:ext>
          </a:extLst>
        </xdr:cNvPr>
        <xdr:cNvCxnSpPr/>
      </xdr:nvCxnSpPr>
      <xdr:spPr>
        <a:xfrm>
          <a:off x="733425" y="1076642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35419" cy="259045"/>
    <xdr:sp macro="" textlink="">
      <xdr:nvSpPr>
        <xdr:cNvPr id="117" name="テキスト ボックス 116">
          <a:extLst>
            <a:ext uri="{FF2B5EF4-FFF2-40B4-BE49-F238E27FC236}">
              <a16:creationId xmlns:a16="http://schemas.microsoft.com/office/drawing/2014/main" id="{1919E8E1-324E-43C0-B230-AA87AF95FE69}"/>
            </a:ext>
          </a:extLst>
        </xdr:cNvPr>
        <xdr:cNvSpPr txBox="1"/>
      </xdr:nvSpPr>
      <xdr:spPr>
        <a:xfrm>
          <a:off x="0" y="10652777"/>
          <a:ext cx="73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59</xdr:row>
      <xdr:rowOff>57150</xdr:rowOff>
    </xdr:from>
    <xdr:to>
      <xdr:col>27</xdr:col>
      <xdr:colOff>146044</xdr:colOff>
      <xdr:row>59</xdr:row>
      <xdr:rowOff>57150</xdr:rowOff>
    </xdr:to>
    <xdr:cxnSp macro="">
      <xdr:nvCxnSpPr>
        <xdr:cNvPr id="118" name="直線コネクタ 117">
          <a:extLst>
            <a:ext uri="{FF2B5EF4-FFF2-40B4-BE49-F238E27FC236}">
              <a16:creationId xmlns:a16="http://schemas.microsoft.com/office/drawing/2014/main" id="{F5D7F818-1617-4F2E-8EF3-5B0BE276E62E}"/>
            </a:ext>
          </a:extLst>
        </xdr:cNvPr>
        <xdr:cNvCxnSpPr/>
      </xdr:nvCxnSpPr>
      <xdr:spPr>
        <a:xfrm>
          <a:off x="733425" y="10172700"/>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86377</xdr:rowOff>
    </xdr:from>
    <xdr:ext cx="735419" cy="281571"/>
    <xdr:sp macro="" textlink="">
      <xdr:nvSpPr>
        <xdr:cNvPr id="119" name="テキスト ボックス 118">
          <a:extLst>
            <a:ext uri="{FF2B5EF4-FFF2-40B4-BE49-F238E27FC236}">
              <a16:creationId xmlns:a16="http://schemas.microsoft.com/office/drawing/2014/main" id="{BE6FC267-90EA-442A-BAAA-E10BBC595764}"/>
            </a:ext>
          </a:extLst>
        </xdr:cNvPr>
        <xdr:cNvSpPr txBox="1"/>
      </xdr:nvSpPr>
      <xdr:spPr>
        <a:xfrm>
          <a:off x="0" y="10030477"/>
          <a:ext cx="73541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55</xdr:row>
      <xdr:rowOff>130175</xdr:rowOff>
    </xdr:from>
    <xdr:to>
      <xdr:col>27</xdr:col>
      <xdr:colOff>146044</xdr:colOff>
      <xdr:row>55</xdr:row>
      <xdr:rowOff>130175</xdr:rowOff>
    </xdr:to>
    <xdr:cxnSp macro="">
      <xdr:nvCxnSpPr>
        <xdr:cNvPr id="120" name="直線コネクタ 119">
          <a:extLst>
            <a:ext uri="{FF2B5EF4-FFF2-40B4-BE49-F238E27FC236}">
              <a16:creationId xmlns:a16="http://schemas.microsoft.com/office/drawing/2014/main" id="{BCC83568-D97E-4892-8AEA-2E68D719FDB3}"/>
            </a:ext>
          </a:extLst>
        </xdr:cNvPr>
        <xdr:cNvCxnSpPr/>
      </xdr:nvCxnSpPr>
      <xdr:spPr>
        <a:xfrm>
          <a:off x="733425" y="955992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35419" cy="259045"/>
    <xdr:sp macro="" textlink="">
      <xdr:nvSpPr>
        <xdr:cNvPr id="121" name="テキスト ボックス 120">
          <a:extLst>
            <a:ext uri="{FF2B5EF4-FFF2-40B4-BE49-F238E27FC236}">
              <a16:creationId xmlns:a16="http://schemas.microsoft.com/office/drawing/2014/main" id="{C97CA817-DDDB-4331-9E1D-6429C4964333}"/>
            </a:ext>
          </a:extLst>
        </xdr:cNvPr>
        <xdr:cNvSpPr txBox="1"/>
      </xdr:nvSpPr>
      <xdr:spPr>
        <a:xfrm>
          <a:off x="0" y="9446277"/>
          <a:ext cx="73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55</xdr:row>
      <xdr:rowOff>130175</xdr:rowOff>
    </xdr:from>
    <xdr:to>
      <xdr:col>27</xdr:col>
      <xdr:colOff>146044</xdr:colOff>
      <xdr:row>70</xdr:row>
      <xdr:rowOff>41</xdr:rowOff>
    </xdr:to>
    <xdr:sp macro="" textlink="">
      <xdr:nvSpPr>
        <xdr:cNvPr id="122" name="財政構造の弾力性グラフ枠">
          <a:extLst>
            <a:ext uri="{FF2B5EF4-FFF2-40B4-BE49-F238E27FC236}">
              <a16:creationId xmlns:a16="http://schemas.microsoft.com/office/drawing/2014/main" id="{5AF3A06E-ED42-474E-8CAB-90610039159F}"/>
            </a:ext>
          </a:extLst>
        </xdr:cNvPr>
        <xdr:cNvSpPr/>
      </xdr:nvSpPr>
      <xdr:spPr>
        <a:xfrm>
          <a:off x="733425" y="9559925"/>
          <a:ext cx="5070469" cy="2441616"/>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104775</xdr:colOff>
      <xdr:row>58</xdr:row>
      <xdr:rowOff>104457</xdr:rowOff>
    </xdr:from>
    <xdr:to>
      <xdr:col>23</xdr:col>
      <xdr:colOff>104775</xdr:colOff>
      <xdr:row>66</xdr:row>
      <xdr:rowOff>24760</xdr:rowOff>
    </xdr:to>
    <xdr:cxnSp macro="">
      <xdr:nvCxnSpPr>
        <xdr:cNvPr id="123" name="直線コネクタ 122">
          <a:extLst>
            <a:ext uri="{FF2B5EF4-FFF2-40B4-BE49-F238E27FC236}">
              <a16:creationId xmlns:a16="http://schemas.microsoft.com/office/drawing/2014/main" id="{21A1E620-1BBF-46C7-9CAD-061682895409}"/>
            </a:ext>
          </a:extLst>
        </xdr:cNvPr>
        <xdr:cNvCxnSpPr/>
      </xdr:nvCxnSpPr>
      <xdr:spPr>
        <a:xfrm flipV="1">
          <a:off x="4924425" y="10048557"/>
          <a:ext cx="0" cy="1291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26558" cy="259045"/>
    <xdr:sp macro="" textlink="">
      <xdr:nvSpPr>
        <xdr:cNvPr id="124" name="財政構造の弾力性最小値テキスト">
          <a:extLst>
            <a:ext uri="{FF2B5EF4-FFF2-40B4-BE49-F238E27FC236}">
              <a16:creationId xmlns:a16="http://schemas.microsoft.com/office/drawing/2014/main" id="{0F7CB132-5C6B-4705-AC8E-E267CF13C5CE}"/>
            </a:ext>
          </a:extLst>
        </xdr:cNvPr>
        <xdr:cNvSpPr txBox="1"/>
      </xdr:nvSpPr>
      <xdr:spPr>
        <a:xfrm>
          <a:off x="5041900" y="11322067"/>
          <a:ext cx="7265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66</xdr:row>
      <xdr:rowOff>24765</xdr:rowOff>
    </xdr:from>
    <xdr:to>
      <xdr:col>24</xdr:col>
      <xdr:colOff>13201</xdr:colOff>
      <xdr:row>66</xdr:row>
      <xdr:rowOff>24765</xdr:rowOff>
    </xdr:to>
    <xdr:cxnSp macro="">
      <xdr:nvCxnSpPr>
        <xdr:cNvPr id="125" name="直線コネクタ 124">
          <a:extLst>
            <a:ext uri="{FF2B5EF4-FFF2-40B4-BE49-F238E27FC236}">
              <a16:creationId xmlns:a16="http://schemas.microsoft.com/office/drawing/2014/main" id="{73C7798B-6BF8-4040-97BB-F9836B283252}"/>
            </a:ext>
          </a:extLst>
        </xdr:cNvPr>
        <xdr:cNvCxnSpPr/>
      </xdr:nvCxnSpPr>
      <xdr:spPr>
        <a:xfrm>
          <a:off x="4854575" y="11340465"/>
          <a:ext cx="18782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38434</xdr:rowOff>
    </xdr:from>
    <xdr:ext cx="726558" cy="259045"/>
    <xdr:sp macro="" textlink="">
      <xdr:nvSpPr>
        <xdr:cNvPr id="126" name="財政構造の弾力性最大値テキスト">
          <a:extLst>
            <a:ext uri="{FF2B5EF4-FFF2-40B4-BE49-F238E27FC236}">
              <a16:creationId xmlns:a16="http://schemas.microsoft.com/office/drawing/2014/main" id="{55DE7DAC-B024-4A04-91B3-73C0EFF802E2}"/>
            </a:ext>
          </a:extLst>
        </xdr:cNvPr>
        <xdr:cNvSpPr txBox="1"/>
      </xdr:nvSpPr>
      <xdr:spPr>
        <a:xfrm>
          <a:off x="5041900" y="9811084"/>
          <a:ext cx="7265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58</xdr:row>
      <xdr:rowOff>104457</xdr:rowOff>
    </xdr:from>
    <xdr:to>
      <xdr:col>24</xdr:col>
      <xdr:colOff>13201</xdr:colOff>
      <xdr:row>58</xdr:row>
      <xdr:rowOff>104457</xdr:rowOff>
    </xdr:to>
    <xdr:cxnSp macro="">
      <xdr:nvCxnSpPr>
        <xdr:cNvPr id="127" name="直線コネクタ 126">
          <a:extLst>
            <a:ext uri="{FF2B5EF4-FFF2-40B4-BE49-F238E27FC236}">
              <a16:creationId xmlns:a16="http://schemas.microsoft.com/office/drawing/2014/main" id="{65C8A7B6-4AEC-4AD8-8661-461FD18528BC}"/>
            </a:ext>
          </a:extLst>
        </xdr:cNvPr>
        <xdr:cNvCxnSpPr/>
      </xdr:nvCxnSpPr>
      <xdr:spPr>
        <a:xfrm>
          <a:off x="4854575" y="10048557"/>
          <a:ext cx="18782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104775</xdr:colOff>
      <xdr:row>60</xdr:row>
      <xdr:rowOff>111443</xdr:rowOff>
    </xdr:from>
    <xdr:to>
      <xdr:col>23</xdr:col>
      <xdr:colOff>104775</xdr:colOff>
      <xdr:row>63</xdr:row>
      <xdr:rowOff>77238</xdr:rowOff>
    </xdr:to>
    <xdr:cxnSp macro="">
      <xdr:nvCxnSpPr>
        <xdr:cNvPr id="128" name="直線コネクタ 127">
          <a:extLst>
            <a:ext uri="{FF2B5EF4-FFF2-40B4-BE49-F238E27FC236}">
              <a16:creationId xmlns:a16="http://schemas.microsoft.com/office/drawing/2014/main" id="{9244CA0E-CE52-45F1-8E07-6D3F9A51E5AE}"/>
            </a:ext>
          </a:extLst>
        </xdr:cNvPr>
        <xdr:cNvCxnSpPr/>
      </xdr:nvCxnSpPr>
      <xdr:spPr>
        <a:xfrm>
          <a:off x="4086225" y="10398443"/>
          <a:ext cx="838200" cy="48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26558" cy="259045"/>
    <xdr:sp macro="" textlink="">
      <xdr:nvSpPr>
        <xdr:cNvPr id="129" name="財政構造の弾力性平均値テキスト">
          <a:extLst>
            <a:ext uri="{FF2B5EF4-FFF2-40B4-BE49-F238E27FC236}">
              <a16:creationId xmlns:a16="http://schemas.microsoft.com/office/drawing/2014/main" id="{445BBE4B-291B-4136-B0CD-F1A4E652FBF1}"/>
            </a:ext>
          </a:extLst>
        </xdr:cNvPr>
        <xdr:cNvSpPr txBox="1"/>
      </xdr:nvSpPr>
      <xdr:spPr>
        <a:xfrm>
          <a:off x="5041900" y="10649602"/>
          <a:ext cx="72655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63500</xdr:colOff>
      <xdr:row>63</xdr:row>
      <xdr:rowOff>3175</xdr:rowOff>
    </xdr:from>
    <xdr:to>
      <xdr:col>23</xdr:col>
      <xdr:colOff>144780</xdr:colOff>
      <xdr:row>63</xdr:row>
      <xdr:rowOff>86302</xdr:rowOff>
    </xdr:to>
    <xdr:sp macro="" textlink="">
      <xdr:nvSpPr>
        <xdr:cNvPr id="130" name="フローチャート: 判断 129">
          <a:extLst>
            <a:ext uri="{FF2B5EF4-FFF2-40B4-BE49-F238E27FC236}">
              <a16:creationId xmlns:a16="http://schemas.microsoft.com/office/drawing/2014/main" id="{2E09EA24-861E-4168-82BB-767F2D575AF2}"/>
            </a:ext>
          </a:extLst>
        </xdr:cNvPr>
        <xdr:cNvSpPr/>
      </xdr:nvSpPr>
      <xdr:spPr>
        <a:xfrm>
          <a:off x="4883150" y="10804525"/>
          <a:ext cx="81280" cy="83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63500</xdr:colOff>
      <xdr:row>60</xdr:row>
      <xdr:rowOff>111443</xdr:rowOff>
    </xdr:from>
    <xdr:to>
      <xdr:col>19</xdr:col>
      <xdr:colOff>104710</xdr:colOff>
      <xdr:row>63</xdr:row>
      <xdr:rowOff>97790</xdr:rowOff>
    </xdr:to>
    <xdr:cxnSp macro="">
      <xdr:nvCxnSpPr>
        <xdr:cNvPr id="131" name="直線コネクタ 130">
          <a:extLst>
            <a:ext uri="{FF2B5EF4-FFF2-40B4-BE49-F238E27FC236}">
              <a16:creationId xmlns:a16="http://schemas.microsoft.com/office/drawing/2014/main" id="{55297278-05D2-40B8-896C-EDE32614660B}"/>
            </a:ext>
          </a:extLst>
        </xdr:cNvPr>
        <xdr:cNvCxnSpPr/>
      </xdr:nvCxnSpPr>
      <xdr:spPr>
        <a:xfrm flipV="1">
          <a:off x="3206750" y="10398443"/>
          <a:ext cx="879410" cy="50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63500</xdr:colOff>
      <xdr:row>61</xdr:row>
      <xdr:rowOff>94297</xdr:rowOff>
    </xdr:from>
    <xdr:to>
      <xdr:col>19</xdr:col>
      <xdr:colOff>144780</xdr:colOff>
      <xdr:row>62</xdr:row>
      <xdr:rowOff>44203</xdr:rowOff>
    </xdr:to>
    <xdr:sp macro="" textlink="">
      <xdr:nvSpPr>
        <xdr:cNvPr id="132" name="フローチャート: 判断 131">
          <a:extLst>
            <a:ext uri="{FF2B5EF4-FFF2-40B4-BE49-F238E27FC236}">
              <a16:creationId xmlns:a16="http://schemas.microsoft.com/office/drawing/2014/main" id="{A12949CA-85E9-4505-98AA-EF09DC340A04}"/>
            </a:ext>
          </a:extLst>
        </xdr:cNvPr>
        <xdr:cNvSpPr/>
      </xdr:nvSpPr>
      <xdr:spPr>
        <a:xfrm>
          <a:off x="4044950" y="10552747"/>
          <a:ext cx="81280" cy="12135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133350</xdr:colOff>
      <xdr:row>62</xdr:row>
      <xdr:rowOff>28274</xdr:rowOff>
    </xdr:from>
    <xdr:ext cx="753932" cy="259045"/>
    <xdr:sp macro="" textlink="">
      <xdr:nvSpPr>
        <xdr:cNvPr id="133" name="テキスト ボックス 132">
          <a:extLst>
            <a:ext uri="{FF2B5EF4-FFF2-40B4-BE49-F238E27FC236}">
              <a16:creationId xmlns:a16="http://schemas.microsoft.com/office/drawing/2014/main" id="{405ECF2E-527C-4FA1-9661-CFE1B43278EC}"/>
            </a:ext>
          </a:extLst>
        </xdr:cNvPr>
        <xdr:cNvSpPr txBox="1"/>
      </xdr:nvSpPr>
      <xdr:spPr>
        <a:xfrm>
          <a:off x="3695700" y="10658174"/>
          <a:ext cx="75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22225</xdr:colOff>
      <xdr:row>63</xdr:row>
      <xdr:rowOff>97790</xdr:rowOff>
    </xdr:from>
    <xdr:to>
      <xdr:col>15</xdr:col>
      <xdr:colOff>63532</xdr:colOff>
      <xdr:row>63</xdr:row>
      <xdr:rowOff>133985</xdr:rowOff>
    </xdr:to>
    <xdr:cxnSp macro="">
      <xdr:nvCxnSpPr>
        <xdr:cNvPr id="134" name="直線コネクタ 133">
          <a:extLst>
            <a:ext uri="{FF2B5EF4-FFF2-40B4-BE49-F238E27FC236}">
              <a16:creationId xmlns:a16="http://schemas.microsoft.com/office/drawing/2014/main" id="{56B894C2-F903-4F7A-822E-5A7F26957746}"/>
            </a:ext>
          </a:extLst>
        </xdr:cNvPr>
        <xdr:cNvCxnSpPr/>
      </xdr:nvCxnSpPr>
      <xdr:spPr>
        <a:xfrm flipV="1">
          <a:off x="2327275" y="10899140"/>
          <a:ext cx="879507"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22225</xdr:colOff>
      <xdr:row>63</xdr:row>
      <xdr:rowOff>56515</xdr:rowOff>
    </xdr:from>
    <xdr:to>
      <xdr:col>15</xdr:col>
      <xdr:colOff>105352</xdr:colOff>
      <xdr:row>64</xdr:row>
      <xdr:rowOff>4445</xdr:rowOff>
    </xdr:to>
    <xdr:sp macro="" textlink="">
      <xdr:nvSpPr>
        <xdr:cNvPr id="135" name="フローチャート: 判断 134">
          <a:extLst>
            <a:ext uri="{FF2B5EF4-FFF2-40B4-BE49-F238E27FC236}">
              <a16:creationId xmlns:a16="http://schemas.microsoft.com/office/drawing/2014/main" id="{7C1BAC9B-E182-4BF8-9E3A-993838A18839}"/>
            </a:ext>
          </a:extLst>
        </xdr:cNvPr>
        <xdr:cNvSpPr/>
      </xdr:nvSpPr>
      <xdr:spPr>
        <a:xfrm>
          <a:off x="3165475" y="10857865"/>
          <a:ext cx="83127" cy="1193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92075</xdr:colOff>
      <xdr:row>62</xdr:row>
      <xdr:rowOff>15892</xdr:rowOff>
    </xdr:from>
    <xdr:ext cx="779318" cy="259045"/>
    <xdr:sp macro="" textlink="">
      <xdr:nvSpPr>
        <xdr:cNvPr id="136" name="テキスト ボックス 135">
          <a:extLst>
            <a:ext uri="{FF2B5EF4-FFF2-40B4-BE49-F238E27FC236}">
              <a16:creationId xmlns:a16="http://schemas.microsoft.com/office/drawing/2014/main" id="{50EBAA55-E1EA-4AB5-A64F-D25FE835CC87}"/>
            </a:ext>
          </a:extLst>
        </xdr:cNvPr>
        <xdr:cNvSpPr txBox="1"/>
      </xdr:nvSpPr>
      <xdr:spPr>
        <a:xfrm>
          <a:off x="2816225" y="10645792"/>
          <a:ext cx="7793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152400</xdr:colOff>
      <xdr:row>63</xdr:row>
      <xdr:rowOff>50482</xdr:rowOff>
    </xdr:from>
    <xdr:to>
      <xdr:col>11</xdr:col>
      <xdr:colOff>22225</xdr:colOff>
      <xdr:row>63</xdr:row>
      <xdr:rowOff>134389</xdr:rowOff>
    </xdr:to>
    <xdr:cxnSp macro="">
      <xdr:nvCxnSpPr>
        <xdr:cNvPr id="137" name="直線コネクタ 136">
          <a:extLst>
            <a:ext uri="{FF2B5EF4-FFF2-40B4-BE49-F238E27FC236}">
              <a16:creationId xmlns:a16="http://schemas.microsoft.com/office/drawing/2014/main" id="{2B8B5D6B-AF78-4CBB-9220-BEFB07FB1128}"/>
            </a:ext>
          </a:extLst>
        </xdr:cNvPr>
        <xdr:cNvCxnSpPr/>
      </xdr:nvCxnSpPr>
      <xdr:spPr>
        <a:xfrm>
          <a:off x="1409700" y="10851832"/>
          <a:ext cx="917575" cy="8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63</xdr:row>
      <xdr:rowOff>56515</xdr:rowOff>
    </xdr:from>
    <xdr:to>
      <xdr:col>11</xdr:col>
      <xdr:colOff>62035</xdr:colOff>
      <xdr:row>64</xdr:row>
      <xdr:rowOff>4445</xdr:rowOff>
    </xdr:to>
    <xdr:sp macro="" textlink="">
      <xdr:nvSpPr>
        <xdr:cNvPr id="138" name="フローチャート: 判断 137">
          <a:extLst>
            <a:ext uri="{FF2B5EF4-FFF2-40B4-BE49-F238E27FC236}">
              <a16:creationId xmlns:a16="http://schemas.microsoft.com/office/drawing/2014/main" id="{32DD99EF-9AA8-40A8-9B56-17D26911E32C}"/>
            </a:ext>
          </a:extLst>
        </xdr:cNvPr>
        <xdr:cNvSpPr/>
      </xdr:nvSpPr>
      <xdr:spPr>
        <a:xfrm>
          <a:off x="2247900" y="10857865"/>
          <a:ext cx="119185" cy="1193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60325</xdr:colOff>
      <xdr:row>62</xdr:row>
      <xdr:rowOff>15892</xdr:rowOff>
    </xdr:from>
    <xdr:ext cx="770659" cy="259045"/>
    <xdr:sp macro="" textlink="">
      <xdr:nvSpPr>
        <xdr:cNvPr id="139" name="テキスト ボックス 138">
          <a:extLst>
            <a:ext uri="{FF2B5EF4-FFF2-40B4-BE49-F238E27FC236}">
              <a16:creationId xmlns:a16="http://schemas.microsoft.com/office/drawing/2014/main" id="{1E5EE89F-E98E-4D9D-B8DC-70D0CA9AF324}"/>
            </a:ext>
          </a:extLst>
        </xdr:cNvPr>
        <xdr:cNvSpPr txBox="1"/>
      </xdr:nvSpPr>
      <xdr:spPr>
        <a:xfrm>
          <a:off x="1946275" y="10645792"/>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111125</xdr:colOff>
      <xdr:row>62</xdr:row>
      <xdr:rowOff>77153</xdr:rowOff>
    </xdr:from>
    <xdr:to>
      <xdr:col>7</xdr:col>
      <xdr:colOff>23957</xdr:colOff>
      <xdr:row>63</xdr:row>
      <xdr:rowOff>16193</xdr:rowOff>
    </xdr:to>
    <xdr:sp macro="" textlink="">
      <xdr:nvSpPr>
        <xdr:cNvPr id="140" name="フローチャート: 判断 139">
          <a:extLst>
            <a:ext uri="{FF2B5EF4-FFF2-40B4-BE49-F238E27FC236}">
              <a16:creationId xmlns:a16="http://schemas.microsoft.com/office/drawing/2014/main" id="{7336D232-E6BE-442D-B65B-47E2CC1CD433}"/>
            </a:ext>
          </a:extLst>
        </xdr:cNvPr>
        <xdr:cNvSpPr/>
      </xdr:nvSpPr>
      <xdr:spPr>
        <a:xfrm>
          <a:off x="1368425" y="10707053"/>
          <a:ext cx="122382" cy="1104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61</xdr:row>
      <xdr:rowOff>27005</xdr:rowOff>
    </xdr:from>
    <xdr:ext cx="726558" cy="259045"/>
    <xdr:sp macro="" textlink="">
      <xdr:nvSpPr>
        <xdr:cNvPr id="141" name="テキスト ボックス 140">
          <a:extLst>
            <a:ext uri="{FF2B5EF4-FFF2-40B4-BE49-F238E27FC236}">
              <a16:creationId xmlns:a16="http://schemas.microsoft.com/office/drawing/2014/main" id="{C0130D45-542E-45A8-9786-9EA6770B0D15}"/>
            </a:ext>
          </a:extLst>
        </xdr:cNvPr>
        <xdr:cNvSpPr txBox="1"/>
      </xdr:nvSpPr>
      <xdr:spPr>
        <a:xfrm>
          <a:off x="1066800" y="10485455"/>
          <a:ext cx="7265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98425</xdr:colOff>
      <xdr:row>69</xdr:row>
      <xdr:rowOff>130827</xdr:rowOff>
    </xdr:from>
    <xdr:ext cx="770562" cy="281571"/>
    <xdr:sp macro="" textlink="">
      <xdr:nvSpPr>
        <xdr:cNvPr id="142" name="テキスト ボックス 141">
          <a:extLst>
            <a:ext uri="{FF2B5EF4-FFF2-40B4-BE49-F238E27FC236}">
              <a16:creationId xmlns:a16="http://schemas.microsoft.com/office/drawing/2014/main" id="{53432951-5B65-4BCF-9067-B6B3E937A6DE}"/>
            </a:ext>
          </a:extLst>
        </xdr:cNvPr>
        <xdr:cNvSpPr txBox="1"/>
      </xdr:nvSpPr>
      <xdr:spPr>
        <a:xfrm>
          <a:off x="4708525" y="11960877"/>
          <a:ext cx="770562"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98425</xdr:colOff>
      <xdr:row>69</xdr:row>
      <xdr:rowOff>130827</xdr:rowOff>
    </xdr:from>
    <xdr:ext cx="770659" cy="281571"/>
    <xdr:sp macro="" textlink="">
      <xdr:nvSpPr>
        <xdr:cNvPr id="143" name="テキスト ボックス 142">
          <a:extLst>
            <a:ext uri="{FF2B5EF4-FFF2-40B4-BE49-F238E27FC236}">
              <a16:creationId xmlns:a16="http://schemas.microsoft.com/office/drawing/2014/main" id="{43159B30-5EC7-4E9B-BD66-D5DB8A646DFC}"/>
            </a:ext>
          </a:extLst>
        </xdr:cNvPr>
        <xdr:cNvSpPr txBox="1"/>
      </xdr:nvSpPr>
      <xdr:spPr>
        <a:xfrm>
          <a:off x="3870325" y="11960877"/>
          <a:ext cx="77065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69</xdr:row>
      <xdr:rowOff>130827</xdr:rowOff>
    </xdr:from>
    <xdr:ext cx="770659" cy="281571"/>
    <xdr:sp macro="" textlink="">
      <xdr:nvSpPr>
        <xdr:cNvPr id="144" name="テキスト ボックス 143">
          <a:extLst>
            <a:ext uri="{FF2B5EF4-FFF2-40B4-BE49-F238E27FC236}">
              <a16:creationId xmlns:a16="http://schemas.microsoft.com/office/drawing/2014/main" id="{625F7D98-FF48-4F33-B4D1-4C97296F417E}"/>
            </a:ext>
          </a:extLst>
        </xdr:cNvPr>
        <xdr:cNvSpPr txBox="1"/>
      </xdr:nvSpPr>
      <xdr:spPr>
        <a:xfrm>
          <a:off x="2990850" y="11960877"/>
          <a:ext cx="77065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15875</xdr:colOff>
      <xdr:row>69</xdr:row>
      <xdr:rowOff>130827</xdr:rowOff>
    </xdr:from>
    <xdr:ext cx="735419" cy="281571"/>
    <xdr:sp macro="" textlink="">
      <xdr:nvSpPr>
        <xdr:cNvPr id="145" name="テキスト ボックス 144">
          <a:extLst>
            <a:ext uri="{FF2B5EF4-FFF2-40B4-BE49-F238E27FC236}">
              <a16:creationId xmlns:a16="http://schemas.microsoft.com/office/drawing/2014/main" id="{0674373F-9B19-4BD6-8A76-5F42DDB969C9}"/>
            </a:ext>
          </a:extLst>
        </xdr:cNvPr>
        <xdr:cNvSpPr txBox="1"/>
      </xdr:nvSpPr>
      <xdr:spPr>
        <a:xfrm>
          <a:off x="2111375" y="11960877"/>
          <a:ext cx="73541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146050</xdr:colOff>
      <xdr:row>69</xdr:row>
      <xdr:rowOff>130827</xdr:rowOff>
    </xdr:from>
    <xdr:ext cx="770659" cy="281571"/>
    <xdr:sp macro="" textlink="">
      <xdr:nvSpPr>
        <xdr:cNvPr id="146" name="テキスト ボックス 145">
          <a:extLst>
            <a:ext uri="{FF2B5EF4-FFF2-40B4-BE49-F238E27FC236}">
              <a16:creationId xmlns:a16="http://schemas.microsoft.com/office/drawing/2014/main" id="{4710FE5B-EE8D-4173-B4AA-9A29720C2E01}"/>
            </a:ext>
          </a:extLst>
        </xdr:cNvPr>
        <xdr:cNvSpPr txBox="1"/>
      </xdr:nvSpPr>
      <xdr:spPr>
        <a:xfrm>
          <a:off x="1193800" y="11960877"/>
          <a:ext cx="77065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63500</xdr:colOff>
      <xdr:row>63</xdr:row>
      <xdr:rowOff>35878</xdr:rowOff>
    </xdr:from>
    <xdr:to>
      <xdr:col>23</xdr:col>
      <xdr:colOff>144780</xdr:colOff>
      <xdr:row>63</xdr:row>
      <xdr:rowOff>117158</xdr:rowOff>
    </xdr:to>
    <xdr:sp macro="" textlink="">
      <xdr:nvSpPr>
        <xdr:cNvPr id="147" name="楕円 146">
          <a:extLst>
            <a:ext uri="{FF2B5EF4-FFF2-40B4-BE49-F238E27FC236}">
              <a16:creationId xmlns:a16="http://schemas.microsoft.com/office/drawing/2014/main" id="{CA14EE31-A6A6-4674-BD87-F32F3911344C}"/>
            </a:ext>
          </a:extLst>
        </xdr:cNvPr>
        <xdr:cNvSpPr/>
      </xdr:nvSpPr>
      <xdr:spPr>
        <a:xfrm>
          <a:off x="4883150" y="10837228"/>
          <a:ext cx="81280" cy="812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63</xdr:row>
      <xdr:rowOff>17480</xdr:rowOff>
    </xdr:from>
    <xdr:ext cx="726558" cy="259045"/>
    <xdr:sp macro="" textlink="">
      <xdr:nvSpPr>
        <xdr:cNvPr id="148" name="財政構造の弾力性該当値テキスト">
          <a:extLst>
            <a:ext uri="{FF2B5EF4-FFF2-40B4-BE49-F238E27FC236}">
              <a16:creationId xmlns:a16="http://schemas.microsoft.com/office/drawing/2014/main" id="{4802BA3A-F9F8-4114-9292-5316E98488EE}"/>
            </a:ext>
          </a:extLst>
        </xdr:cNvPr>
        <xdr:cNvSpPr txBox="1"/>
      </xdr:nvSpPr>
      <xdr:spPr>
        <a:xfrm>
          <a:off x="5041900" y="10818830"/>
          <a:ext cx="7265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63500</xdr:colOff>
      <xdr:row>60</xdr:row>
      <xdr:rowOff>70168</xdr:rowOff>
    </xdr:from>
    <xdr:to>
      <xdr:col>19</xdr:col>
      <xdr:colOff>144780</xdr:colOff>
      <xdr:row>61</xdr:row>
      <xdr:rowOff>18098</xdr:rowOff>
    </xdr:to>
    <xdr:sp macro="" textlink="">
      <xdr:nvSpPr>
        <xdr:cNvPr id="149" name="楕円 148">
          <a:extLst>
            <a:ext uri="{FF2B5EF4-FFF2-40B4-BE49-F238E27FC236}">
              <a16:creationId xmlns:a16="http://schemas.microsoft.com/office/drawing/2014/main" id="{C1AA7E77-D493-4C66-878D-304EEBF62092}"/>
            </a:ext>
          </a:extLst>
        </xdr:cNvPr>
        <xdr:cNvSpPr/>
      </xdr:nvSpPr>
      <xdr:spPr>
        <a:xfrm>
          <a:off x="4044950" y="10357168"/>
          <a:ext cx="81280" cy="1193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133350</xdr:colOff>
      <xdr:row>59</xdr:row>
      <xdr:rowOff>20020</xdr:rowOff>
    </xdr:from>
    <xdr:ext cx="753932" cy="259045"/>
    <xdr:sp macro="" textlink="">
      <xdr:nvSpPr>
        <xdr:cNvPr id="150" name="テキスト ボックス 149">
          <a:extLst>
            <a:ext uri="{FF2B5EF4-FFF2-40B4-BE49-F238E27FC236}">
              <a16:creationId xmlns:a16="http://schemas.microsoft.com/office/drawing/2014/main" id="{89CF8AA6-211F-4044-9614-86A6B0126A76}"/>
            </a:ext>
          </a:extLst>
        </xdr:cNvPr>
        <xdr:cNvSpPr txBox="1"/>
      </xdr:nvSpPr>
      <xdr:spPr>
        <a:xfrm>
          <a:off x="3695700" y="10135570"/>
          <a:ext cx="75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22225</xdr:colOff>
      <xdr:row>63</xdr:row>
      <xdr:rowOff>56515</xdr:rowOff>
    </xdr:from>
    <xdr:to>
      <xdr:col>15</xdr:col>
      <xdr:colOff>105352</xdr:colOff>
      <xdr:row>64</xdr:row>
      <xdr:rowOff>4445</xdr:rowOff>
    </xdr:to>
    <xdr:sp macro="" textlink="">
      <xdr:nvSpPr>
        <xdr:cNvPr id="151" name="楕円 150">
          <a:extLst>
            <a:ext uri="{FF2B5EF4-FFF2-40B4-BE49-F238E27FC236}">
              <a16:creationId xmlns:a16="http://schemas.microsoft.com/office/drawing/2014/main" id="{8C6493F6-2113-490F-B440-5F8851BEF4E1}"/>
            </a:ext>
          </a:extLst>
        </xdr:cNvPr>
        <xdr:cNvSpPr/>
      </xdr:nvSpPr>
      <xdr:spPr>
        <a:xfrm>
          <a:off x="3165475" y="10857865"/>
          <a:ext cx="83127" cy="1193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92075</xdr:colOff>
      <xdr:row>63</xdr:row>
      <xdr:rowOff>133367</xdr:rowOff>
    </xdr:from>
    <xdr:ext cx="779318" cy="281571"/>
    <xdr:sp macro="" textlink="">
      <xdr:nvSpPr>
        <xdr:cNvPr id="152" name="テキスト ボックス 151">
          <a:extLst>
            <a:ext uri="{FF2B5EF4-FFF2-40B4-BE49-F238E27FC236}">
              <a16:creationId xmlns:a16="http://schemas.microsoft.com/office/drawing/2014/main" id="{08104B58-BEAC-4E8D-B889-DF4C85A3F7E5}"/>
            </a:ext>
          </a:extLst>
        </xdr:cNvPr>
        <xdr:cNvSpPr txBox="1"/>
      </xdr:nvSpPr>
      <xdr:spPr>
        <a:xfrm>
          <a:off x="2816225" y="10934717"/>
          <a:ext cx="779318"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152400</xdr:colOff>
      <xdr:row>63</xdr:row>
      <xdr:rowOff>92710</xdr:rowOff>
    </xdr:from>
    <xdr:to>
      <xdr:col>11</xdr:col>
      <xdr:colOff>62035</xdr:colOff>
      <xdr:row>64</xdr:row>
      <xdr:rowOff>32738</xdr:rowOff>
    </xdr:to>
    <xdr:sp macro="" textlink="">
      <xdr:nvSpPr>
        <xdr:cNvPr id="153" name="楕円 152">
          <a:extLst>
            <a:ext uri="{FF2B5EF4-FFF2-40B4-BE49-F238E27FC236}">
              <a16:creationId xmlns:a16="http://schemas.microsoft.com/office/drawing/2014/main" id="{531BFC86-7431-4FB1-BA24-A7048B93BAB8}"/>
            </a:ext>
          </a:extLst>
        </xdr:cNvPr>
        <xdr:cNvSpPr/>
      </xdr:nvSpPr>
      <xdr:spPr>
        <a:xfrm>
          <a:off x="2247900" y="10894060"/>
          <a:ext cx="119185" cy="1114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60325</xdr:colOff>
      <xdr:row>64</xdr:row>
      <xdr:rowOff>17162</xdr:rowOff>
    </xdr:from>
    <xdr:ext cx="770659" cy="259045"/>
    <xdr:sp macro="" textlink="">
      <xdr:nvSpPr>
        <xdr:cNvPr id="154" name="テキスト ボックス 153">
          <a:extLst>
            <a:ext uri="{FF2B5EF4-FFF2-40B4-BE49-F238E27FC236}">
              <a16:creationId xmlns:a16="http://schemas.microsoft.com/office/drawing/2014/main" id="{F0F5BED3-10B9-48EB-B1D0-204027474593}"/>
            </a:ext>
          </a:extLst>
        </xdr:cNvPr>
        <xdr:cNvSpPr txBox="1"/>
      </xdr:nvSpPr>
      <xdr:spPr>
        <a:xfrm>
          <a:off x="1946275" y="10989962"/>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111125</xdr:colOff>
      <xdr:row>63</xdr:row>
      <xdr:rowOff>9207</xdr:rowOff>
    </xdr:from>
    <xdr:to>
      <xdr:col>7</xdr:col>
      <xdr:colOff>23957</xdr:colOff>
      <xdr:row>63</xdr:row>
      <xdr:rowOff>92334</xdr:rowOff>
    </xdr:to>
    <xdr:sp macro="" textlink="">
      <xdr:nvSpPr>
        <xdr:cNvPr id="155" name="楕円 154">
          <a:extLst>
            <a:ext uri="{FF2B5EF4-FFF2-40B4-BE49-F238E27FC236}">
              <a16:creationId xmlns:a16="http://schemas.microsoft.com/office/drawing/2014/main" id="{AAC7D008-8ACB-4AF4-938A-4EEC6F2FFBA5}"/>
            </a:ext>
          </a:extLst>
        </xdr:cNvPr>
        <xdr:cNvSpPr/>
      </xdr:nvSpPr>
      <xdr:spPr>
        <a:xfrm>
          <a:off x="1368425" y="10810557"/>
          <a:ext cx="122382" cy="83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63</xdr:row>
      <xdr:rowOff>76534</xdr:rowOff>
    </xdr:from>
    <xdr:ext cx="726558" cy="281571"/>
    <xdr:sp macro="" textlink="">
      <xdr:nvSpPr>
        <xdr:cNvPr id="156" name="テキスト ボックス 155">
          <a:extLst>
            <a:ext uri="{FF2B5EF4-FFF2-40B4-BE49-F238E27FC236}">
              <a16:creationId xmlns:a16="http://schemas.microsoft.com/office/drawing/2014/main" id="{FCDA5731-00AD-4268-82F7-10EBA1B3C8B4}"/>
            </a:ext>
          </a:extLst>
        </xdr:cNvPr>
        <xdr:cNvSpPr txBox="1"/>
      </xdr:nvSpPr>
      <xdr:spPr>
        <a:xfrm>
          <a:off x="1066800" y="10877884"/>
          <a:ext cx="726558"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73</xdr:row>
      <xdr:rowOff>92075</xdr:rowOff>
    </xdr:from>
    <xdr:to>
      <xdr:col>27</xdr:col>
      <xdr:colOff>146044</xdr:colOff>
      <xdr:row>75</xdr:row>
      <xdr:rowOff>76412</xdr:rowOff>
    </xdr:to>
    <xdr:sp macro="" textlink="">
      <xdr:nvSpPr>
        <xdr:cNvPr id="157" name="正方形/長方形 156">
          <a:extLst>
            <a:ext uri="{FF2B5EF4-FFF2-40B4-BE49-F238E27FC236}">
              <a16:creationId xmlns:a16="http://schemas.microsoft.com/office/drawing/2014/main" id="{F13CA806-9FB1-4624-A7A4-A6FF0118EE0B}"/>
            </a:ext>
          </a:extLst>
        </xdr:cNvPr>
        <xdr:cNvSpPr/>
      </xdr:nvSpPr>
      <xdr:spPr>
        <a:xfrm>
          <a:off x="733425" y="12607925"/>
          <a:ext cx="5070469" cy="3272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136953</xdr:colOff>
      <xdr:row>75</xdr:row>
      <xdr:rowOff>111125</xdr:rowOff>
    </xdr:from>
    <xdr:ext cx="3227293" cy="320097"/>
    <xdr:sp macro="" textlink="">
      <xdr:nvSpPr>
        <xdr:cNvPr id="158" name="テキスト ボックス 157">
          <a:extLst>
            <a:ext uri="{FF2B5EF4-FFF2-40B4-BE49-F238E27FC236}">
              <a16:creationId xmlns:a16="http://schemas.microsoft.com/office/drawing/2014/main" id="{9D5D29A9-1237-4ACD-AE2A-37ADD491911A}"/>
            </a:ext>
          </a:extLst>
        </xdr:cNvPr>
        <xdr:cNvSpPr txBox="1"/>
      </xdr:nvSpPr>
      <xdr:spPr>
        <a:xfrm>
          <a:off x="765603" y="12969875"/>
          <a:ext cx="3227293" cy="3200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129747</xdr:colOff>
      <xdr:row>75</xdr:row>
      <xdr:rowOff>95250</xdr:rowOff>
    </xdr:from>
    <xdr:ext cx="1651000" cy="359073"/>
    <xdr:sp macro="" textlink="">
      <xdr:nvSpPr>
        <xdr:cNvPr id="159" name="テキスト ボックス 158">
          <a:extLst>
            <a:ext uri="{FF2B5EF4-FFF2-40B4-BE49-F238E27FC236}">
              <a16:creationId xmlns:a16="http://schemas.microsoft.com/office/drawing/2014/main" id="{165242CA-14A8-4477-870F-75BF7EBC6201}"/>
            </a:ext>
          </a:extLst>
        </xdr:cNvPr>
        <xdr:cNvSpPr txBox="1"/>
      </xdr:nvSpPr>
      <xdr:spPr>
        <a:xfrm>
          <a:off x="4111197" y="12954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28575</xdr:colOff>
      <xdr:row>75</xdr:row>
      <xdr:rowOff>22225</xdr:rowOff>
    </xdr:from>
    <xdr:to>
      <xdr:col>35</xdr:col>
      <xdr:colOff>76237</xdr:colOff>
      <xdr:row>76</xdr:row>
      <xdr:rowOff>95494</xdr:rowOff>
    </xdr:to>
    <xdr:sp macro="" textlink="">
      <xdr:nvSpPr>
        <xdr:cNvPr id="160" name="正方形/長方形 159">
          <a:extLst>
            <a:ext uri="{FF2B5EF4-FFF2-40B4-BE49-F238E27FC236}">
              <a16:creationId xmlns:a16="http://schemas.microsoft.com/office/drawing/2014/main" id="{E0F8780A-B2D5-4D73-8281-9C93040C6F1A}"/>
            </a:ext>
          </a:extLst>
        </xdr:cNvPr>
        <xdr:cNvSpPr/>
      </xdr:nvSpPr>
      <xdr:spPr>
        <a:xfrm>
          <a:off x="5895975" y="12880975"/>
          <a:ext cx="1514512" cy="244719"/>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28575</xdr:colOff>
      <xdr:row>76</xdr:row>
      <xdr:rowOff>41275</xdr:rowOff>
    </xdr:from>
    <xdr:to>
      <xdr:col>35</xdr:col>
      <xdr:colOff>76237</xdr:colOff>
      <xdr:row>77</xdr:row>
      <xdr:rowOff>104521</xdr:rowOff>
    </xdr:to>
    <xdr:sp macro="" textlink="">
      <xdr:nvSpPr>
        <xdr:cNvPr id="161" name="正方形/長方形 160">
          <a:extLst>
            <a:ext uri="{FF2B5EF4-FFF2-40B4-BE49-F238E27FC236}">
              <a16:creationId xmlns:a16="http://schemas.microsoft.com/office/drawing/2014/main" id="{44B8F2AE-C4E3-4F32-BFCF-1EF60285948D}"/>
            </a:ext>
          </a:extLst>
        </xdr:cNvPr>
        <xdr:cNvSpPr/>
      </xdr:nvSpPr>
      <xdr:spPr>
        <a:xfrm>
          <a:off x="5895975" y="13071475"/>
          <a:ext cx="1514512" cy="234696"/>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22225</xdr:rowOff>
    </xdr:from>
    <xdr:to>
      <xdr:col>42</xdr:col>
      <xdr:colOff>15920</xdr:colOff>
      <xdr:row>76</xdr:row>
      <xdr:rowOff>95494</xdr:rowOff>
    </xdr:to>
    <xdr:sp macro="" textlink="">
      <xdr:nvSpPr>
        <xdr:cNvPr id="162" name="正方形/長方形 161">
          <a:extLst>
            <a:ext uri="{FF2B5EF4-FFF2-40B4-BE49-F238E27FC236}">
              <a16:creationId xmlns:a16="http://schemas.microsoft.com/office/drawing/2014/main" id="{85AE4E45-C375-4210-AD5D-ADA8AFD86673}"/>
            </a:ext>
          </a:extLst>
        </xdr:cNvPr>
        <xdr:cNvSpPr/>
      </xdr:nvSpPr>
      <xdr:spPr>
        <a:xfrm>
          <a:off x="7556500" y="12880975"/>
          <a:ext cx="1260520" cy="244719"/>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41275</xdr:rowOff>
    </xdr:from>
    <xdr:to>
      <xdr:col>42</xdr:col>
      <xdr:colOff>15920</xdr:colOff>
      <xdr:row>77</xdr:row>
      <xdr:rowOff>104521</xdr:rowOff>
    </xdr:to>
    <xdr:sp macro="" textlink="">
      <xdr:nvSpPr>
        <xdr:cNvPr id="163" name="正方形/長方形 162">
          <a:extLst>
            <a:ext uri="{FF2B5EF4-FFF2-40B4-BE49-F238E27FC236}">
              <a16:creationId xmlns:a16="http://schemas.microsoft.com/office/drawing/2014/main" id="{E75D95B6-7CCF-4560-A565-9C5C163C22A0}"/>
            </a:ext>
          </a:extLst>
        </xdr:cNvPr>
        <xdr:cNvSpPr/>
      </xdr:nvSpPr>
      <xdr:spPr>
        <a:xfrm>
          <a:off x="7556500" y="13071475"/>
          <a:ext cx="1260520" cy="234696"/>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22225</xdr:rowOff>
    </xdr:from>
    <xdr:to>
      <xdr:col>49</xdr:col>
      <xdr:colOff>19050</xdr:colOff>
      <xdr:row>76</xdr:row>
      <xdr:rowOff>95494</xdr:rowOff>
    </xdr:to>
    <xdr:sp macro="" textlink="">
      <xdr:nvSpPr>
        <xdr:cNvPr id="164" name="正方形/長方形 163">
          <a:extLst>
            <a:ext uri="{FF2B5EF4-FFF2-40B4-BE49-F238E27FC236}">
              <a16:creationId xmlns:a16="http://schemas.microsoft.com/office/drawing/2014/main" id="{F7CC7B27-414C-477B-8709-DCD541B6F609}"/>
            </a:ext>
          </a:extLst>
        </xdr:cNvPr>
        <xdr:cNvSpPr/>
      </xdr:nvSpPr>
      <xdr:spPr>
        <a:xfrm>
          <a:off x="9017000" y="12880975"/>
          <a:ext cx="1270000" cy="244719"/>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41275</xdr:rowOff>
    </xdr:from>
    <xdr:to>
      <xdr:col>49</xdr:col>
      <xdr:colOff>19050</xdr:colOff>
      <xdr:row>77</xdr:row>
      <xdr:rowOff>104521</xdr:rowOff>
    </xdr:to>
    <xdr:sp macro="" textlink="">
      <xdr:nvSpPr>
        <xdr:cNvPr id="165" name="正方形/長方形 164">
          <a:extLst>
            <a:ext uri="{FF2B5EF4-FFF2-40B4-BE49-F238E27FC236}">
              <a16:creationId xmlns:a16="http://schemas.microsoft.com/office/drawing/2014/main" id="{CE0C97EE-517A-436C-9268-D7D234FD2019}"/>
            </a:ext>
          </a:extLst>
        </xdr:cNvPr>
        <xdr:cNvSpPr/>
      </xdr:nvSpPr>
      <xdr:spPr>
        <a:xfrm>
          <a:off x="9017000" y="13071475"/>
          <a:ext cx="1270000" cy="234696"/>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104775</xdr:colOff>
      <xdr:row>78</xdr:row>
      <xdr:rowOff>15875</xdr:rowOff>
    </xdr:from>
    <xdr:to>
      <xdr:col>27</xdr:col>
      <xdr:colOff>146044</xdr:colOff>
      <xdr:row>92</xdr:row>
      <xdr:rowOff>28575</xdr:rowOff>
    </xdr:to>
    <xdr:sp macro="" textlink="">
      <xdr:nvSpPr>
        <xdr:cNvPr id="166" name="正方形/長方形 165">
          <a:extLst>
            <a:ext uri="{FF2B5EF4-FFF2-40B4-BE49-F238E27FC236}">
              <a16:creationId xmlns:a16="http://schemas.microsoft.com/office/drawing/2014/main" id="{C48EC149-6C46-4C01-9C24-C9A1BFEB7AA6}"/>
            </a:ext>
          </a:extLst>
        </xdr:cNvPr>
        <xdr:cNvSpPr/>
      </xdr:nvSpPr>
      <xdr:spPr>
        <a:xfrm>
          <a:off x="733425" y="13388975"/>
          <a:ext cx="5070469"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127000</xdr:colOff>
      <xdr:row>78</xdr:row>
      <xdr:rowOff>15875</xdr:rowOff>
    </xdr:from>
    <xdr:to>
      <xdr:col>57</xdr:col>
      <xdr:colOff>92061</xdr:colOff>
      <xdr:row>92</xdr:row>
      <xdr:rowOff>28575</xdr:rowOff>
    </xdr:to>
    <xdr:sp macro="" textlink="">
      <xdr:nvSpPr>
        <xdr:cNvPr id="167" name="正方形/長方形 166">
          <a:extLst>
            <a:ext uri="{FF2B5EF4-FFF2-40B4-BE49-F238E27FC236}">
              <a16:creationId xmlns:a16="http://schemas.microsoft.com/office/drawing/2014/main" id="{466720AC-503E-4BF5-8A3A-C2EB9F43A84E}"/>
            </a:ext>
          </a:extLst>
        </xdr:cNvPr>
        <xdr:cNvSpPr/>
      </xdr:nvSpPr>
      <xdr:spPr>
        <a:xfrm>
          <a:off x="5994400" y="13388975"/>
          <a:ext cx="6042011"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127000</xdr:colOff>
      <xdr:row>78</xdr:row>
      <xdr:rowOff>15875</xdr:rowOff>
    </xdr:from>
    <xdr:to>
      <xdr:col>46</xdr:col>
      <xdr:colOff>165100</xdr:colOff>
      <xdr:row>79</xdr:row>
      <xdr:rowOff>88773</xdr:rowOff>
    </xdr:to>
    <xdr:sp macro="" textlink="">
      <xdr:nvSpPr>
        <xdr:cNvPr id="168" name="正方形/長方形 167">
          <a:extLst>
            <a:ext uri="{FF2B5EF4-FFF2-40B4-BE49-F238E27FC236}">
              <a16:creationId xmlns:a16="http://schemas.microsoft.com/office/drawing/2014/main" id="{3EDCA6F1-B58A-43B6-9F95-64317B0FC29A}"/>
            </a:ext>
          </a:extLst>
        </xdr:cNvPr>
        <xdr:cNvSpPr/>
      </xdr:nvSpPr>
      <xdr:spPr>
        <a:xfrm>
          <a:off x="5994400" y="13388975"/>
          <a:ext cx="3810000" cy="244348"/>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63500</xdr:colOff>
      <xdr:row>80</xdr:row>
      <xdr:rowOff>0</xdr:rowOff>
    </xdr:from>
    <xdr:to>
      <xdr:col>56</xdr:col>
      <xdr:colOff>165080</xdr:colOff>
      <xdr:row>91</xdr:row>
      <xdr:rowOff>117523</xdr:rowOff>
    </xdr:to>
    <xdr:sp macro="" textlink="" fLocksText="0">
      <xdr:nvSpPr>
        <xdr:cNvPr id="169" name="テキスト ボックス 168">
          <a:extLst>
            <a:ext uri="{FF2B5EF4-FFF2-40B4-BE49-F238E27FC236}">
              <a16:creationId xmlns:a16="http://schemas.microsoft.com/office/drawing/2014/main" id="{C7C7DE1F-7D13-4C48-AB44-C95D15E974E3}"/>
            </a:ext>
          </a:extLst>
        </xdr:cNvPr>
        <xdr:cNvSpPr txBox="1"/>
      </xdr:nvSpPr>
      <xdr:spPr>
        <a:xfrm>
          <a:off x="6140450" y="13716000"/>
          <a:ext cx="5759430" cy="2003473"/>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全国及び茨城県の平均値を下回っており、類似団体内でも低い水準である。その理由としては、人件費を要因とするところが大きく、少ない職員数で事務を効率的に行うことにより、人件費の抑制を図っている。</a:t>
          </a:r>
        </a:p>
        <a:p>
          <a:r>
            <a:rPr kumimoji="1" lang="ja-JP" altLang="en-US" sz="1300">
              <a:latin typeface="ＭＳ Ｐゴシック" panose="020B0600070205080204" pitchFamily="50" charset="-128"/>
              <a:ea typeface="ＭＳ Ｐゴシック" panose="020B0600070205080204" pitchFamily="50" charset="-128"/>
            </a:rPr>
            <a:t>　物件費については、令和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次結城市行政改革大綱」に基づき、継続して数値の抑制に努める。</a:t>
          </a:r>
        </a:p>
      </xdr:txBody>
    </xdr:sp>
    <xdr:clientData/>
  </xdr:twoCellAnchor>
  <xdr:oneCellAnchor>
    <xdr:from>
      <xdr:col>3</xdr:col>
      <xdr:colOff>66675</xdr:colOff>
      <xdr:row>76</xdr:row>
      <xdr:rowOff>155575</xdr:rowOff>
    </xdr:from>
    <xdr:ext cx="349839" cy="225703"/>
    <xdr:sp macro="" textlink="">
      <xdr:nvSpPr>
        <xdr:cNvPr id="170" name="テキスト ボックス 169">
          <a:extLst>
            <a:ext uri="{FF2B5EF4-FFF2-40B4-BE49-F238E27FC236}">
              <a16:creationId xmlns:a16="http://schemas.microsoft.com/office/drawing/2014/main" id="{AEBDFA32-F0D6-4E54-A414-07ADF458A5FF}"/>
            </a:ext>
          </a:extLst>
        </xdr:cNvPr>
        <xdr:cNvSpPr txBox="1"/>
      </xdr:nvSpPr>
      <xdr:spPr>
        <a:xfrm>
          <a:off x="695325" y="131857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92</xdr:row>
      <xdr:rowOff>28575</xdr:rowOff>
    </xdr:from>
    <xdr:to>
      <xdr:col>27</xdr:col>
      <xdr:colOff>146044</xdr:colOff>
      <xdr:row>92</xdr:row>
      <xdr:rowOff>28575</xdr:rowOff>
    </xdr:to>
    <xdr:cxnSp macro="">
      <xdr:nvCxnSpPr>
        <xdr:cNvPr id="171" name="直線コネクタ 170">
          <a:extLst>
            <a:ext uri="{FF2B5EF4-FFF2-40B4-BE49-F238E27FC236}">
              <a16:creationId xmlns:a16="http://schemas.microsoft.com/office/drawing/2014/main" id="{592796E1-F24B-4E2D-AE5F-2E1E7FA4B1FA}"/>
            </a:ext>
          </a:extLst>
        </xdr:cNvPr>
        <xdr:cNvCxnSpPr/>
      </xdr:nvCxnSpPr>
      <xdr:spPr>
        <a:xfrm>
          <a:off x="733425" y="1580197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57802</xdr:rowOff>
    </xdr:from>
    <xdr:ext cx="735419" cy="259045"/>
    <xdr:sp macro="" textlink="">
      <xdr:nvSpPr>
        <xdr:cNvPr id="172" name="テキスト ボックス 171">
          <a:extLst>
            <a:ext uri="{FF2B5EF4-FFF2-40B4-BE49-F238E27FC236}">
              <a16:creationId xmlns:a16="http://schemas.microsoft.com/office/drawing/2014/main" id="{C3D6724E-E592-4AF3-9E15-73AAD7837BAB}"/>
            </a:ext>
          </a:extLst>
        </xdr:cNvPr>
        <xdr:cNvSpPr txBox="1"/>
      </xdr:nvSpPr>
      <xdr:spPr>
        <a:xfrm>
          <a:off x="0" y="15659752"/>
          <a:ext cx="73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89</xdr:row>
      <xdr:rowOff>121709</xdr:rowOff>
    </xdr:from>
    <xdr:to>
      <xdr:col>27</xdr:col>
      <xdr:colOff>146044</xdr:colOff>
      <xdr:row>89</xdr:row>
      <xdr:rowOff>121709</xdr:rowOff>
    </xdr:to>
    <xdr:cxnSp macro="">
      <xdr:nvCxnSpPr>
        <xdr:cNvPr id="173" name="直線コネクタ 172">
          <a:extLst>
            <a:ext uri="{FF2B5EF4-FFF2-40B4-BE49-F238E27FC236}">
              <a16:creationId xmlns:a16="http://schemas.microsoft.com/office/drawing/2014/main" id="{37A55060-034F-4083-8A76-0C1488075E9D}"/>
            </a:ext>
          </a:extLst>
        </xdr:cNvPr>
        <xdr:cNvCxnSpPr/>
      </xdr:nvCxnSpPr>
      <xdr:spPr>
        <a:xfrm>
          <a:off x="733425" y="15380759"/>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35419" cy="259045"/>
    <xdr:sp macro="" textlink="">
      <xdr:nvSpPr>
        <xdr:cNvPr id="174" name="テキスト ボックス 173">
          <a:extLst>
            <a:ext uri="{FF2B5EF4-FFF2-40B4-BE49-F238E27FC236}">
              <a16:creationId xmlns:a16="http://schemas.microsoft.com/office/drawing/2014/main" id="{8C9BAA57-5EAD-4005-9B92-0189D6C6F478}"/>
            </a:ext>
          </a:extLst>
        </xdr:cNvPr>
        <xdr:cNvSpPr txBox="1"/>
      </xdr:nvSpPr>
      <xdr:spPr>
        <a:xfrm>
          <a:off x="0" y="15267111"/>
          <a:ext cx="73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87</xdr:row>
      <xdr:rowOff>71966</xdr:rowOff>
    </xdr:from>
    <xdr:to>
      <xdr:col>27</xdr:col>
      <xdr:colOff>146044</xdr:colOff>
      <xdr:row>87</xdr:row>
      <xdr:rowOff>71966</xdr:rowOff>
    </xdr:to>
    <xdr:cxnSp macro="">
      <xdr:nvCxnSpPr>
        <xdr:cNvPr id="175" name="直線コネクタ 174">
          <a:extLst>
            <a:ext uri="{FF2B5EF4-FFF2-40B4-BE49-F238E27FC236}">
              <a16:creationId xmlns:a16="http://schemas.microsoft.com/office/drawing/2014/main" id="{B4C8AE89-6B15-4B75-AC37-75B63BD316D6}"/>
            </a:ext>
          </a:extLst>
        </xdr:cNvPr>
        <xdr:cNvCxnSpPr/>
      </xdr:nvCxnSpPr>
      <xdr:spPr>
        <a:xfrm>
          <a:off x="733425" y="14988116"/>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91668</xdr:rowOff>
    </xdr:from>
    <xdr:ext cx="735419" cy="292833"/>
    <xdr:sp macro="" textlink="">
      <xdr:nvSpPr>
        <xdr:cNvPr id="176" name="テキスト ボックス 175">
          <a:extLst>
            <a:ext uri="{FF2B5EF4-FFF2-40B4-BE49-F238E27FC236}">
              <a16:creationId xmlns:a16="http://schemas.microsoft.com/office/drawing/2014/main" id="{6B5F3771-3B32-4BB5-B5F3-55BF8F351650}"/>
            </a:ext>
          </a:extLst>
        </xdr:cNvPr>
        <xdr:cNvSpPr txBox="1"/>
      </xdr:nvSpPr>
      <xdr:spPr>
        <a:xfrm>
          <a:off x="0" y="14836368"/>
          <a:ext cx="735419" cy="292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85</xdr:row>
      <xdr:rowOff>22225</xdr:rowOff>
    </xdr:from>
    <xdr:to>
      <xdr:col>27</xdr:col>
      <xdr:colOff>146044</xdr:colOff>
      <xdr:row>85</xdr:row>
      <xdr:rowOff>22225</xdr:rowOff>
    </xdr:to>
    <xdr:cxnSp macro="">
      <xdr:nvCxnSpPr>
        <xdr:cNvPr id="177" name="直線コネクタ 176">
          <a:extLst>
            <a:ext uri="{FF2B5EF4-FFF2-40B4-BE49-F238E27FC236}">
              <a16:creationId xmlns:a16="http://schemas.microsoft.com/office/drawing/2014/main" id="{78A0EB6C-B5DB-4AB1-9311-317D1938DFB1}"/>
            </a:ext>
          </a:extLst>
        </xdr:cNvPr>
        <xdr:cNvCxnSpPr/>
      </xdr:nvCxnSpPr>
      <xdr:spPr>
        <a:xfrm>
          <a:off x="733425" y="1459547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51452</xdr:rowOff>
    </xdr:from>
    <xdr:ext cx="735419" cy="259045"/>
    <xdr:sp macro="" textlink="">
      <xdr:nvSpPr>
        <xdr:cNvPr id="178" name="テキスト ボックス 177">
          <a:extLst>
            <a:ext uri="{FF2B5EF4-FFF2-40B4-BE49-F238E27FC236}">
              <a16:creationId xmlns:a16="http://schemas.microsoft.com/office/drawing/2014/main" id="{E462B188-8CBD-40DF-B8D8-72EBC0765629}"/>
            </a:ext>
          </a:extLst>
        </xdr:cNvPr>
        <xdr:cNvSpPr txBox="1"/>
      </xdr:nvSpPr>
      <xdr:spPr>
        <a:xfrm>
          <a:off x="0" y="14453252"/>
          <a:ext cx="73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82</xdr:row>
      <xdr:rowOff>115359</xdr:rowOff>
    </xdr:from>
    <xdr:to>
      <xdr:col>27</xdr:col>
      <xdr:colOff>146044</xdr:colOff>
      <xdr:row>82</xdr:row>
      <xdr:rowOff>115359</xdr:rowOff>
    </xdr:to>
    <xdr:cxnSp macro="">
      <xdr:nvCxnSpPr>
        <xdr:cNvPr id="179" name="直線コネクタ 178">
          <a:extLst>
            <a:ext uri="{FF2B5EF4-FFF2-40B4-BE49-F238E27FC236}">
              <a16:creationId xmlns:a16="http://schemas.microsoft.com/office/drawing/2014/main" id="{36607339-618E-4261-8E70-A25BC3793308}"/>
            </a:ext>
          </a:extLst>
        </xdr:cNvPr>
        <xdr:cNvCxnSpPr/>
      </xdr:nvCxnSpPr>
      <xdr:spPr>
        <a:xfrm>
          <a:off x="733425" y="14174259"/>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35419" cy="259045"/>
    <xdr:sp macro="" textlink="">
      <xdr:nvSpPr>
        <xdr:cNvPr id="180" name="テキスト ボックス 179">
          <a:extLst>
            <a:ext uri="{FF2B5EF4-FFF2-40B4-BE49-F238E27FC236}">
              <a16:creationId xmlns:a16="http://schemas.microsoft.com/office/drawing/2014/main" id="{4233F793-861C-4052-80A9-9156FD108D9D}"/>
            </a:ext>
          </a:extLst>
        </xdr:cNvPr>
        <xdr:cNvSpPr txBox="1"/>
      </xdr:nvSpPr>
      <xdr:spPr>
        <a:xfrm>
          <a:off x="0" y="14060611"/>
          <a:ext cx="73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80</xdr:row>
      <xdr:rowOff>65616</xdr:rowOff>
    </xdr:from>
    <xdr:to>
      <xdr:col>27</xdr:col>
      <xdr:colOff>146044</xdr:colOff>
      <xdr:row>80</xdr:row>
      <xdr:rowOff>65616</xdr:rowOff>
    </xdr:to>
    <xdr:cxnSp macro="">
      <xdr:nvCxnSpPr>
        <xdr:cNvPr id="181" name="直線コネクタ 180">
          <a:extLst>
            <a:ext uri="{FF2B5EF4-FFF2-40B4-BE49-F238E27FC236}">
              <a16:creationId xmlns:a16="http://schemas.microsoft.com/office/drawing/2014/main" id="{CEDDF334-4815-4C73-9F30-5804421EB0C9}"/>
            </a:ext>
          </a:extLst>
        </xdr:cNvPr>
        <xdr:cNvCxnSpPr/>
      </xdr:nvCxnSpPr>
      <xdr:spPr>
        <a:xfrm>
          <a:off x="733425" y="13781616"/>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94843</xdr:rowOff>
    </xdr:from>
    <xdr:ext cx="735419" cy="281571"/>
    <xdr:sp macro="" textlink="">
      <xdr:nvSpPr>
        <xdr:cNvPr id="182" name="テキスト ボックス 181">
          <a:extLst>
            <a:ext uri="{FF2B5EF4-FFF2-40B4-BE49-F238E27FC236}">
              <a16:creationId xmlns:a16="http://schemas.microsoft.com/office/drawing/2014/main" id="{4DC6FB07-A5D7-461C-8007-3037E31E8BBC}"/>
            </a:ext>
          </a:extLst>
        </xdr:cNvPr>
        <xdr:cNvSpPr txBox="1"/>
      </xdr:nvSpPr>
      <xdr:spPr>
        <a:xfrm>
          <a:off x="0" y="13639393"/>
          <a:ext cx="73541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78</xdr:row>
      <xdr:rowOff>15875</xdr:rowOff>
    </xdr:from>
    <xdr:to>
      <xdr:col>27</xdr:col>
      <xdr:colOff>146044</xdr:colOff>
      <xdr:row>78</xdr:row>
      <xdr:rowOff>15875</xdr:rowOff>
    </xdr:to>
    <xdr:cxnSp macro="">
      <xdr:nvCxnSpPr>
        <xdr:cNvPr id="183" name="直線コネクタ 182">
          <a:extLst>
            <a:ext uri="{FF2B5EF4-FFF2-40B4-BE49-F238E27FC236}">
              <a16:creationId xmlns:a16="http://schemas.microsoft.com/office/drawing/2014/main" id="{5752E5C6-6082-43A7-ACA5-DCDD187CB278}"/>
            </a:ext>
          </a:extLst>
        </xdr:cNvPr>
        <xdr:cNvCxnSpPr/>
      </xdr:nvCxnSpPr>
      <xdr:spPr>
        <a:xfrm>
          <a:off x="733425" y="1338897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45102</xdr:rowOff>
    </xdr:from>
    <xdr:ext cx="735419" cy="259045"/>
    <xdr:sp macro="" textlink="">
      <xdr:nvSpPr>
        <xdr:cNvPr id="184" name="テキスト ボックス 183">
          <a:extLst>
            <a:ext uri="{FF2B5EF4-FFF2-40B4-BE49-F238E27FC236}">
              <a16:creationId xmlns:a16="http://schemas.microsoft.com/office/drawing/2014/main" id="{79C32B29-CC81-4ED1-A9A7-11F52431D479}"/>
            </a:ext>
          </a:extLst>
        </xdr:cNvPr>
        <xdr:cNvSpPr txBox="1"/>
      </xdr:nvSpPr>
      <xdr:spPr>
        <a:xfrm>
          <a:off x="0" y="13246752"/>
          <a:ext cx="73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104775</xdr:colOff>
      <xdr:row>78</xdr:row>
      <xdr:rowOff>15875</xdr:rowOff>
    </xdr:from>
    <xdr:to>
      <xdr:col>27</xdr:col>
      <xdr:colOff>146044</xdr:colOff>
      <xdr:row>92</xdr:row>
      <xdr:rowOff>28575</xdr:rowOff>
    </xdr:to>
    <xdr:sp macro="" textlink="">
      <xdr:nvSpPr>
        <xdr:cNvPr id="185" name="人件費・物件費等の状況グラフ枠">
          <a:extLst>
            <a:ext uri="{FF2B5EF4-FFF2-40B4-BE49-F238E27FC236}">
              <a16:creationId xmlns:a16="http://schemas.microsoft.com/office/drawing/2014/main" id="{4DC47273-5D6F-4DA1-A4FE-969D7A13D851}"/>
            </a:ext>
          </a:extLst>
        </xdr:cNvPr>
        <xdr:cNvSpPr/>
      </xdr:nvSpPr>
      <xdr:spPr>
        <a:xfrm>
          <a:off x="733425" y="13388975"/>
          <a:ext cx="5070469"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104775</xdr:colOff>
      <xdr:row>80</xdr:row>
      <xdr:rowOff>69453</xdr:rowOff>
    </xdr:from>
    <xdr:to>
      <xdr:col>23</xdr:col>
      <xdr:colOff>104775</xdr:colOff>
      <xdr:row>88</xdr:row>
      <xdr:rowOff>117870</xdr:rowOff>
    </xdr:to>
    <xdr:cxnSp macro="">
      <xdr:nvCxnSpPr>
        <xdr:cNvPr id="186" name="直線コネクタ 185">
          <a:extLst>
            <a:ext uri="{FF2B5EF4-FFF2-40B4-BE49-F238E27FC236}">
              <a16:creationId xmlns:a16="http://schemas.microsoft.com/office/drawing/2014/main" id="{4A8B86E6-3DA0-463F-936F-144C09EDE9FA}"/>
            </a:ext>
          </a:extLst>
        </xdr:cNvPr>
        <xdr:cNvCxnSpPr/>
      </xdr:nvCxnSpPr>
      <xdr:spPr>
        <a:xfrm flipV="1">
          <a:off x="4924425" y="13785453"/>
          <a:ext cx="0" cy="1420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99432</xdr:rowOff>
    </xdr:from>
    <xdr:ext cx="726558" cy="281571"/>
    <xdr:sp macro="" textlink="">
      <xdr:nvSpPr>
        <xdr:cNvPr id="187" name="人件費・物件費等の状況最小値テキスト">
          <a:extLst>
            <a:ext uri="{FF2B5EF4-FFF2-40B4-BE49-F238E27FC236}">
              <a16:creationId xmlns:a16="http://schemas.microsoft.com/office/drawing/2014/main" id="{6BF32079-2350-4A18-89FA-17CE6D082188}"/>
            </a:ext>
          </a:extLst>
        </xdr:cNvPr>
        <xdr:cNvSpPr txBox="1"/>
      </xdr:nvSpPr>
      <xdr:spPr>
        <a:xfrm>
          <a:off x="5041900" y="15187032"/>
          <a:ext cx="726558"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88</xdr:row>
      <xdr:rowOff>117830</xdr:rowOff>
    </xdr:from>
    <xdr:to>
      <xdr:col>24</xdr:col>
      <xdr:colOff>13201</xdr:colOff>
      <xdr:row>88</xdr:row>
      <xdr:rowOff>117830</xdr:rowOff>
    </xdr:to>
    <xdr:cxnSp macro="">
      <xdr:nvCxnSpPr>
        <xdr:cNvPr id="188" name="直線コネクタ 187">
          <a:extLst>
            <a:ext uri="{FF2B5EF4-FFF2-40B4-BE49-F238E27FC236}">
              <a16:creationId xmlns:a16="http://schemas.microsoft.com/office/drawing/2014/main" id="{C9DD9A04-4A6D-4F3F-A683-9BFCC2E7B674}"/>
            </a:ext>
          </a:extLst>
        </xdr:cNvPr>
        <xdr:cNvCxnSpPr/>
      </xdr:nvCxnSpPr>
      <xdr:spPr>
        <a:xfrm>
          <a:off x="4854575" y="15205430"/>
          <a:ext cx="18782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26558" cy="259045"/>
    <xdr:sp macro="" textlink="">
      <xdr:nvSpPr>
        <xdr:cNvPr id="189" name="人件費・物件費等の状況最大値テキスト">
          <a:extLst>
            <a:ext uri="{FF2B5EF4-FFF2-40B4-BE49-F238E27FC236}">
              <a16:creationId xmlns:a16="http://schemas.microsoft.com/office/drawing/2014/main" id="{3F09762D-D64D-4892-9CDC-CC49AF039C67}"/>
            </a:ext>
          </a:extLst>
        </xdr:cNvPr>
        <xdr:cNvSpPr txBox="1"/>
      </xdr:nvSpPr>
      <xdr:spPr>
        <a:xfrm>
          <a:off x="5041900" y="13547980"/>
          <a:ext cx="7265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80</xdr:row>
      <xdr:rowOff>69453</xdr:rowOff>
    </xdr:from>
    <xdr:to>
      <xdr:col>24</xdr:col>
      <xdr:colOff>13201</xdr:colOff>
      <xdr:row>80</xdr:row>
      <xdr:rowOff>69453</xdr:rowOff>
    </xdr:to>
    <xdr:cxnSp macro="">
      <xdr:nvCxnSpPr>
        <xdr:cNvPr id="190" name="直線コネクタ 189">
          <a:extLst>
            <a:ext uri="{FF2B5EF4-FFF2-40B4-BE49-F238E27FC236}">
              <a16:creationId xmlns:a16="http://schemas.microsoft.com/office/drawing/2014/main" id="{51059BC8-6723-4E22-98E0-7D92900B5E31}"/>
            </a:ext>
          </a:extLst>
        </xdr:cNvPr>
        <xdr:cNvCxnSpPr/>
      </xdr:nvCxnSpPr>
      <xdr:spPr>
        <a:xfrm>
          <a:off x="4854575" y="13785453"/>
          <a:ext cx="18782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104775</xdr:colOff>
      <xdr:row>81</xdr:row>
      <xdr:rowOff>30390</xdr:rowOff>
    </xdr:from>
    <xdr:to>
      <xdr:col>23</xdr:col>
      <xdr:colOff>104775</xdr:colOff>
      <xdr:row>81</xdr:row>
      <xdr:rowOff>59841</xdr:rowOff>
    </xdr:to>
    <xdr:cxnSp macro="">
      <xdr:nvCxnSpPr>
        <xdr:cNvPr id="191" name="直線コネクタ 190">
          <a:extLst>
            <a:ext uri="{FF2B5EF4-FFF2-40B4-BE49-F238E27FC236}">
              <a16:creationId xmlns:a16="http://schemas.microsoft.com/office/drawing/2014/main" id="{8AEFCF50-E1D2-4F0E-BF08-F5A56296939C}"/>
            </a:ext>
          </a:extLst>
        </xdr:cNvPr>
        <xdr:cNvCxnSpPr/>
      </xdr:nvCxnSpPr>
      <xdr:spPr>
        <a:xfrm>
          <a:off x="4086225" y="13917840"/>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57849</xdr:rowOff>
    </xdr:from>
    <xdr:ext cx="726558" cy="259045"/>
    <xdr:sp macro="" textlink="">
      <xdr:nvSpPr>
        <xdr:cNvPr id="192" name="人件費・物件費等の状況平均値テキスト">
          <a:extLst>
            <a:ext uri="{FF2B5EF4-FFF2-40B4-BE49-F238E27FC236}">
              <a16:creationId xmlns:a16="http://schemas.microsoft.com/office/drawing/2014/main" id="{A89D273C-EBC3-4FBB-91ED-8140EB5976E7}"/>
            </a:ext>
          </a:extLst>
        </xdr:cNvPr>
        <xdr:cNvSpPr txBox="1"/>
      </xdr:nvSpPr>
      <xdr:spPr>
        <a:xfrm>
          <a:off x="5041900" y="14116749"/>
          <a:ext cx="72655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63500</xdr:colOff>
      <xdr:row>82</xdr:row>
      <xdr:rowOff>76247</xdr:rowOff>
    </xdr:from>
    <xdr:to>
      <xdr:col>23</xdr:col>
      <xdr:colOff>144780</xdr:colOff>
      <xdr:row>83</xdr:row>
      <xdr:rowOff>16275</xdr:rowOff>
    </xdr:to>
    <xdr:sp macro="" textlink="">
      <xdr:nvSpPr>
        <xdr:cNvPr id="193" name="フローチャート: 判断 192">
          <a:extLst>
            <a:ext uri="{FF2B5EF4-FFF2-40B4-BE49-F238E27FC236}">
              <a16:creationId xmlns:a16="http://schemas.microsoft.com/office/drawing/2014/main" id="{B0EE8014-D79D-4C8B-9CE0-A47B1ABC4D92}"/>
            </a:ext>
          </a:extLst>
        </xdr:cNvPr>
        <xdr:cNvSpPr/>
      </xdr:nvSpPr>
      <xdr:spPr>
        <a:xfrm>
          <a:off x="4883150" y="14135147"/>
          <a:ext cx="81280" cy="1114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63500</xdr:colOff>
      <xdr:row>81</xdr:row>
      <xdr:rowOff>21735</xdr:rowOff>
    </xdr:from>
    <xdr:to>
      <xdr:col>19</xdr:col>
      <xdr:colOff>104710</xdr:colOff>
      <xdr:row>81</xdr:row>
      <xdr:rowOff>30390</xdr:rowOff>
    </xdr:to>
    <xdr:cxnSp macro="">
      <xdr:nvCxnSpPr>
        <xdr:cNvPr id="194" name="直線コネクタ 193">
          <a:extLst>
            <a:ext uri="{FF2B5EF4-FFF2-40B4-BE49-F238E27FC236}">
              <a16:creationId xmlns:a16="http://schemas.microsoft.com/office/drawing/2014/main" id="{EC63EED6-E34E-4846-A5AF-AD4A22888145}"/>
            </a:ext>
          </a:extLst>
        </xdr:cNvPr>
        <xdr:cNvCxnSpPr/>
      </xdr:nvCxnSpPr>
      <xdr:spPr>
        <a:xfrm>
          <a:off x="3206750" y="13909185"/>
          <a:ext cx="87941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63500</xdr:colOff>
      <xdr:row>82</xdr:row>
      <xdr:rowOff>43842</xdr:rowOff>
    </xdr:from>
    <xdr:to>
      <xdr:col>19</xdr:col>
      <xdr:colOff>144780</xdr:colOff>
      <xdr:row>82</xdr:row>
      <xdr:rowOff>125122</xdr:rowOff>
    </xdr:to>
    <xdr:sp macro="" textlink="">
      <xdr:nvSpPr>
        <xdr:cNvPr id="195" name="フローチャート: 判断 194">
          <a:extLst>
            <a:ext uri="{FF2B5EF4-FFF2-40B4-BE49-F238E27FC236}">
              <a16:creationId xmlns:a16="http://schemas.microsoft.com/office/drawing/2014/main" id="{077E29DB-5C83-4FBB-B650-FE202CE069AA}"/>
            </a:ext>
          </a:extLst>
        </xdr:cNvPr>
        <xdr:cNvSpPr/>
      </xdr:nvSpPr>
      <xdr:spPr>
        <a:xfrm>
          <a:off x="4044950" y="14102742"/>
          <a:ext cx="81280" cy="812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133350</xdr:colOff>
      <xdr:row>82</xdr:row>
      <xdr:rowOff>111169</xdr:rowOff>
    </xdr:from>
    <xdr:ext cx="753932" cy="281571"/>
    <xdr:sp macro="" textlink="">
      <xdr:nvSpPr>
        <xdr:cNvPr id="196" name="テキスト ボックス 195">
          <a:extLst>
            <a:ext uri="{FF2B5EF4-FFF2-40B4-BE49-F238E27FC236}">
              <a16:creationId xmlns:a16="http://schemas.microsoft.com/office/drawing/2014/main" id="{9E679273-BBB6-4DE7-91C3-B2F8F01CD566}"/>
            </a:ext>
          </a:extLst>
        </xdr:cNvPr>
        <xdr:cNvSpPr txBox="1"/>
      </xdr:nvSpPr>
      <xdr:spPr>
        <a:xfrm>
          <a:off x="3695700" y="14170069"/>
          <a:ext cx="753932"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22225</xdr:colOff>
      <xdr:row>80</xdr:row>
      <xdr:rowOff>55057</xdr:rowOff>
    </xdr:from>
    <xdr:to>
      <xdr:col>15</xdr:col>
      <xdr:colOff>63532</xdr:colOff>
      <xdr:row>81</xdr:row>
      <xdr:rowOff>21735</xdr:rowOff>
    </xdr:to>
    <xdr:cxnSp macro="">
      <xdr:nvCxnSpPr>
        <xdr:cNvPr id="197" name="直線コネクタ 196">
          <a:extLst>
            <a:ext uri="{FF2B5EF4-FFF2-40B4-BE49-F238E27FC236}">
              <a16:creationId xmlns:a16="http://schemas.microsoft.com/office/drawing/2014/main" id="{21ADD45F-1F7B-4E4F-A5FA-2D80710108C1}"/>
            </a:ext>
          </a:extLst>
        </xdr:cNvPr>
        <xdr:cNvCxnSpPr/>
      </xdr:nvCxnSpPr>
      <xdr:spPr>
        <a:xfrm>
          <a:off x="2327275" y="13771057"/>
          <a:ext cx="879507" cy="13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22225</xdr:colOff>
      <xdr:row>83</xdr:row>
      <xdr:rowOff>4225</xdr:rowOff>
    </xdr:from>
    <xdr:to>
      <xdr:col>15</xdr:col>
      <xdr:colOff>105352</xdr:colOff>
      <xdr:row>83</xdr:row>
      <xdr:rowOff>87352</xdr:rowOff>
    </xdr:to>
    <xdr:sp macro="" textlink="">
      <xdr:nvSpPr>
        <xdr:cNvPr id="198" name="フローチャート: 判断 197">
          <a:extLst>
            <a:ext uri="{FF2B5EF4-FFF2-40B4-BE49-F238E27FC236}">
              <a16:creationId xmlns:a16="http://schemas.microsoft.com/office/drawing/2014/main" id="{6F528CF4-C029-4A18-A407-6C284E70F7B0}"/>
            </a:ext>
          </a:extLst>
        </xdr:cNvPr>
        <xdr:cNvSpPr/>
      </xdr:nvSpPr>
      <xdr:spPr>
        <a:xfrm>
          <a:off x="3165475" y="14234575"/>
          <a:ext cx="83127" cy="83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92075</xdr:colOff>
      <xdr:row>83</xdr:row>
      <xdr:rowOff>71552</xdr:rowOff>
    </xdr:from>
    <xdr:ext cx="779318" cy="259045"/>
    <xdr:sp macro="" textlink="">
      <xdr:nvSpPr>
        <xdr:cNvPr id="199" name="テキスト ボックス 198">
          <a:extLst>
            <a:ext uri="{FF2B5EF4-FFF2-40B4-BE49-F238E27FC236}">
              <a16:creationId xmlns:a16="http://schemas.microsoft.com/office/drawing/2014/main" id="{3106587E-36AC-405A-945F-60BAE0AA2B1E}"/>
            </a:ext>
          </a:extLst>
        </xdr:cNvPr>
        <xdr:cNvSpPr txBox="1"/>
      </xdr:nvSpPr>
      <xdr:spPr>
        <a:xfrm>
          <a:off x="2816225" y="14301902"/>
          <a:ext cx="7793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152400</xdr:colOff>
      <xdr:row>80</xdr:row>
      <xdr:rowOff>32263</xdr:rowOff>
    </xdr:from>
    <xdr:to>
      <xdr:col>11</xdr:col>
      <xdr:colOff>22225</xdr:colOff>
      <xdr:row>80</xdr:row>
      <xdr:rowOff>55057</xdr:rowOff>
    </xdr:to>
    <xdr:cxnSp macro="">
      <xdr:nvCxnSpPr>
        <xdr:cNvPr id="200" name="直線コネクタ 199">
          <a:extLst>
            <a:ext uri="{FF2B5EF4-FFF2-40B4-BE49-F238E27FC236}">
              <a16:creationId xmlns:a16="http://schemas.microsoft.com/office/drawing/2014/main" id="{A9B643E4-9D4E-4240-9819-55C6382CD3B5}"/>
            </a:ext>
          </a:extLst>
        </xdr:cNvPr>
        <xdr:cNvCxnSpPr/>
      </xdr:nvCxnSpPr>
      <xdr:spPr>
        <a:xfrm>
          <a:off x="1409700" y="13748263"/>
          <a:ext cx="917575"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82</xdr:row>
      <xdr:rowOff>56366</xdr:rowOff>
    </xdr:from>
    <xdr:to>
      <xdr:col>11</xdr:col>
      <xdr:colOff>62035</xdr:colOff>
      <xdr:row>82</xdr:row>
      <xdr:rowOff>130257</xdr:rowOff>
    </xdr:to>
    <xdr:sp macro="" textlink="">
      <xdr:nvSpPr>
        <xdr:cNvPr id="201" name="フローチャート: 判断 200">
          <a:extLst>
            <a:ext uri="{FF2B5EF4-FFF2-40B4-BE49-F238E27FC236}">
              <a16:creationId xmlns:a16="http://schemas.microsoft.com/office/drawing/2014/main" id="{FAF664D8-2DDC-416A-BB47-019EDAF48BC7}"/>
            </a:ext>
          </a:extLst>
        </xdr:cNvPr>
        <xdr:cNvSpPr/>
      </xdr:nvSpPr>
      <xdr:spPr>
        <a:xfrm>
          <a:off x="2247900" y="14115266"/>
          <a:ext cx="119185" cy="738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60325</xdr:colOff>
      <xdr:row>82</xdr:row>
      <xdr:rowOff>123693</xdr:rowOff>
    </xdr:from>
    <xdr:ext cx="770659" cy="281571"/>
    <xdr:sp macro="" textlink="">
      <xdr:nvSpPr>
        <xdr:cNvPr id="202" name="テキスト ボックス 201">
          <a:extLst>
            <a:ext uri="{FF2B5EF4-FFF2-40B4-BE49-F238E27FC236}">
              <a16:creationId xmlns:a16="http://schemas.microsoft.com/office/drawing/2014/main" id="{460D3CE4-9635-43A9-ADA9-6ED182C6174E}"/>
            </a:ext>
          </a:extLst>
        </xdr:cNvPr>
        <xdr:cNvSpPr txBox="1"/>
      </xdr:nvSpPr>
      <xdr:spPr>
        <a:xfrm>
          <a:off x="1946275" y="14182593"/>
          <a:ext cx="77065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111125</xdr:colOff>
      <xdr:row>82</xdr:row>
      <xdr:rowOff>7592</xdr:rowOff>
    </xdr:from>
    <xdr:to>
      <xdr:col>7</xdr:col>
      <xdr:colOff>23957</xdr:colOff>
      <xdr:row>82</xdr:row>
      <xdr:rowOff>88872</xdr:rowOff>
    </xdr:to>
    <xdr:sp macro="" textlink="">
      <xdr:nvSpPr>
        <xdr:cNvPr id="203" name="フローチャート: 判断 202">
          <a:extLst>
            <a:ext uri="{FF2B5EF4-FFF2-40B4-BE49-F238E27FC236}">
              <a16:creationId xmlns:a16="http://schemas.microsoft.com/office/drawing/2014/main" id="{0347A515-7C12-4A6B-A48F-B1EC1CE14561}"/>
            </a:ext>
          </a:extLst>
        </xdr:cNvPr>
        <xdr:cNvSpPr/>
      </xdr:nvSpPr>
      <xdr:spPr>
        <a:xfrm>
          <a:off x="1368425" y="14066492"/>
          <a:ext cx="122382" cy="812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82</xdr:row>
      <xdr:rowOff>74919</xdr:rowOff>
    </xdr:from>
    <xdr:ext cx="726558" cy="281571"/>
    <xdr:sp macro="" textlink="">
      <xdr:nvSpPr>
        <xdr:cNvPr id="204" name="テキスト ボックス 203">
          <a:extLst>
            <a:ext uri="{FF2B5EF4-FFF2-40B4-BE49-F238E27FC236}">
              <a16:creationId xmlns:a16="http://schemas.microsoft.com/office/drawing/2014/main" id="{E8562B5C-7A14-4C71-8955-C3A1778F5954}"/>
            </a:ext>
          </a:extLst>
        </xdr:cNvPr>
        <xdr:cNvSpPr txBox="1"/>
      </xdr:nvSpPr>
      <xdr:spPr>
        <a:xfrm>
          <a:off x="1066800" y="14133819"/>
          <a:ext cx="726558"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98425</xdr:colOff>
      <xdr:row>92</xdr:row>
      <xdr:rowOff>26052</xdr:rowOff>
    </xdr:from>
    <xdr:ext cx="770562" cy="259045"/>
    <xdr:sp macro="" textlink="">
      <xdr:nvSpPr>
        <xdr:cNvPr id="205" name="テキスト ボックス 204">
          <a:extLst>
            <a:ext uri="{FF2B5EF4-FFF2-40B4-BE49-F238E27FC236}">
              <a16:creationId xmlns:a16="http://schemas.microsoft.com/office/drawing/2014/main" id="{5A7776FB-ACF8-4960-B86C-A29A086F17F3}"/>
            </a:ext>
          </a:extLst>
        </xdr:cNvPr>
        <xdr:cNvSpPr txBox="1"/>
      </xdr:nvSpPr>
      <xdr:spPr>
        <a:xfrm>
          <a:off x="4708525" y="15799452"/>
          <a:ext cx="77056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98425</xdr:colOff>
      <xdr:row>92</xdr:row>
      <xdr:rowOff>26052</xdr:rowOff>
    </xdr:from>
    <xdr:ext cx="770659" cy="259045"/>
    <xdr:sp macro="" textlink="">
      <xdr:nvSpPr>
        <xdr:cNvPr id="206" name="テキスト ボックス 205">
          <a:extLst>
            <a:ext uri="{FF2B5EF4-FFF2-40B4-BE49-F238E27FC236}">
              <a16:creationId xmlns:a16="http://schemas.microsoft.com/office/drawing/2014/main" id="{6FBFB40B-EE3F-4361-A561-ADABF861980A}"/>
            </a:ext>
          </a:extLst>
        </xdr:cNvPr>
        <xdr:cNvSpPr txBox="1"/>
      </xdr:nvSpPr>
      <xdr:spPr>
        <a:xfrm>
          <a:off x="3870325" y="15799452"/>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92</xdr:row>
      <xdr:rowOff>26052</xdr:rowOff>
    </xdr:from>
    <xdr:ext cx="770659" cy="259045"/>
    <xdr:sp macro="" textlink="">
      <xdr:nvSpPr>
        <xdr:cNvPr id="207" name="テキスト ボックス 206">
          <a:extLst>
            <a:ext uri="{FF2B5EF4-FFF2-40B4-BE49-F238E27FC236}">
              <a16:creationId xmlns:a16="http://schemas.microsoft.com/office/drawing/2014/main" id="{D1EC8D33-2303-4618-B7E7-AE107061F039}"/>
            </a:ext>
          </a:extLst>
        </xdr:cNvPr>
        <xdr:cNvSpPr txBox="1"/>
      </xdr:nvSpPr>
      <xdr:spPr>
        <a:xfrm>
          <a:off x="2990850" y="15799452"/>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15875</xdr:colOff>
      <xdr:row>92</xdr:row>
      <xdr:rowOff>26052</xdr:rowOff>
    </xdr:from>
    <xdr:ext cx="735419" cy="259045"/>
    <xdr:sp macro="" textlink="">
      <xdr:nvSpPr>
        <xdr:cNvPr id="208" name="テキスト ボックス 207">
          <a:extLst>
            <a:ext uri="{FF2B5EF4-FFF2-40B4-BE49-F238E27FC236}">
              <a16:creationId xmlns:a16="http://schemas.microsoft.com/office/drawing/2014/main" id="{C54FA6ED-9E47-4246-B62B-388FD00548E0}"/>
            </a:ext>
          </a:extLst>
        </xdr:cNvPr>
        <xdr:cNvSpPr txBox="1"/>
      </xdr:nvSpPr>
      <xdr:spPr>
        <a:xfrm>
          <a:off x="2111375" y="15799452"/>
          <a:ext cx="73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146050</xdr:colOff>
      <xdr:row>92</xdr:row>
      <xdr:rowOff>26052</xdr:rowOff>
    </xdr:from>
    <xdr:ext cx="770659" cy="259045"/>
    <xdr:sp macro="" textlink="">
      <xdr:nvSpPr>
        <xdr:cNvPr id="209" name="テキスト ボックス 208">
          <a:extLst>
            <a:ext uri="{FF2B5EF4-FFF2-40B4-BE49-F238E27FC236}">
              <a16:creationId xmlns:a16="http://schemas.microsoft.com/office/drawing/2014/main" id="{D6CE664F-8611-4479-8F07-9575950CC433}"/>
            </a:ext>
          </a:extLst>
        </xdr:cNvPr>
        <xdr:cNvSpPr txBox="1"/>
      </xdr:nvSpPr>
      <xdr:spPr>
        <a:xfrm>
          <a:off x="1193800" y="15799452"/>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63500</xdr:colOff>
      <xdr:row>81</xdr:row>
      <xdr:rowOff>18858</xdr:rowOff>
    </xdr:from>
    <xdr:to>
      <xdr:col>23</xdr:col>
      <xdr:colOff>144780</xdr:colOff>
      <xdr:row>81</xdr:row>
      <xdr:rowOff>101985</xdr:rowOff>
    </xdr:to>
    <xdr:sp macro="" textlink="">
      <xdr:nvSpPr>
        <xdr:cNvPr id="210" name="楕円 209">
          <a:extLst>
            <a:ext uri="{FF2B5EF4-FFF2-40B4-BE49-F238E27FC236}">
              <a16:creationId xmlns:a16="http://schemas.microsoft.com/office/drawing/2014/main" id="{39F1B3B2-9CE7-4611-AF5B-E79390C38648}"/>
            </a:ext>
          </a:extLst>
        </xdr:cNvPr>
        <xdr:cNvSpPr/>
      </xdr:nvSpPr>
      <xdr:spPr>
        <a:xfrm>
          <a:off x="4883150" y="13906308"/>
          <a:ext cx="81280" cy="83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80</xdr:row>
      <xdr:rowOff>35385</xdr:rowOff>
    </xdr:from>
    <xdr:ext cx="726558" cy="259045"/>
    <xdr:sp macro="" textlink="">
      <xdr:nvSpPr>
        <xdr:cNvPr id="211" name="人件費・物件費等の状況該当値テキスト">
          <a:extLst>
            <a:ext uri="{FF2B5EF4-FFF2-40B4-BE49-F238E27FC236}">
              <a16:creationId xmlns:a16="http://schemas.microsoft.com/office/drawing/2014/main" id="{BFA957AF-E269-4DB9-B1B1-A0405E5374F6}"/>
            </a:ext>
          </a:extLst>
        </xdr:cNvPr>
        <xdr:cNvSpPr txBox="1"/>
      </xdr:nvSpPr>
      <xdr:spPr>
        <a:xfrm>
          <a:off x="5041900" y="13751385"/>
          <a:ext cx="7265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63500</xdr:colOff>
      <xdr:row>80</xdr:row>
      <xdr:rowOff>131990</xdr:rowOff>
    </xdr:from>
    <xdr:to>
      <xdr:col>19</xdr:col>
      <xdr:colOff>144780</xdr:colOff>
      <xdr:row>81</xdr:row>
      <xdr:rowOff>71030</xdr:rowOff>
    </xdr:to>
    <xdr:sp macro="" textlink="">
      <xdr:nvSpPr>
        <xdr:cNvPr id="212" name="楕円 211">
          <a:extLst>
            <a:ext uri="{FF2B5EF4-FFF2-40B4-BE49-F238E27FC236}">
              <a16:creationId xmlns:a16="http://schemas.microsoft.com/office/drawing/2014/main" id="{898BEE01-FB1F-4BB7-BA36-25A47284D89E}"/>
            </a:ext>
          </a:extLst>
        </xdr:cNvPr>
        <xdr:cNvSpPr/>
      </xdr:nvSpPr>
      <xdr:spPr>
        <a:xfrm>
          <a:off x="4044950" y="13847990"/>
          <a:ext cx="81280" cy="1104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133350</xdr:colOff>
      <xdr:row>79</xdr:row>
      <xdr:rowOff>81842</xdr:rowOff>
    </xdr:from>
    <xdr:ext cx="753932" cy="281571"/>
    <xdr:sp macro="" textlink="">
      <xdr:nvSpPr>
        <xdr:cNvPr id="213" name="テキスト ボックス 212">
          <a:extLst>
            <a:ext uri="{FF2B5EF4-FFF2-40B4-BE49-F238E27FC236}">
              <a16:creationId xmlns:a16="http://schemas.microsoft.com/office/drawing/2014/main" id="{7812BF3E-DCFE-4097-8801-7AB440F995F5}"/>
            </a:ext>
          </a:extLst>
        </xdr:cNvPr>
        <xdr:cNvSpPr txBox="1"/>
      </xdr:nvSpPr>
      <xdr:spPr>
        <a:xfrm>
          <a:off x="3695700" y="13626392"/>
          <a:ext cx="753932"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22225</xdr:colOff>
      <xdr:row>80</xdr:row>
      <xdr:rowOff>123335</xdr:rowOff>
    </xdr:from>
    <xdr:to>
      <xdr:col>15</xdr:col>
      <xdr:colOff>105352</xdr:colOff>
      <xdr:row>81</xdr:row>
      <xdr:rowOff>62375</xdr:rowOff>
    </xdr:to>
    <xdr:sp macro="" textlink="">
      <xdr:nvSpPr>
        <xdr:cNvPr id="214" name="楕円 213">
          <a:extLst>
            <a:ext uri="{FF2B5EF4-FFF2-40B4-BE49-F238E27FC236}">
              <a16:creationId xmlns:a16="http://schemas.microsoft.com/office/drawing/2014/main" id="{A5DC8269-2A72-4795-8D40-79709785BE3C}"/>
            </a:ext>
          </a:extLst>
        </xdr:cNvPr>
        <xdr:cNvSpPr/>
      </xdr:nvSpPr>
      <xdr:spPr>
        <a:xfrm>
          <a:off x="3165475" y="13839335"/>
          <a:ext cx="83127" cy="1104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92075</xdr:colOff>
      <xdr:row>79</xdr:row>
      <xdr:rowOff>73187</xdr:rowOff>
    </xdr:from>
    <xdr:ext cx="779318" cy="259045"/>
    <xdr:sp macro="" textlink="">
      <xdr:nvSpPr>
        <xdr:cNvPr id="215" name="テキスト ボックス 214">
          <a:extLst>
            <a:ext uri="{FF2B5EF4-FFF2-40B4-BE49-F238E27FC236}">
              <a16:creationId xmlns:a16="http://schemas.microsoft.com/office/drawing/2014/main" id="{2EB7234E-B731-4313-89DA-1E0FE951B4E6}"/>
            </a:ext>
          </a:extLst>
        </xdr:cNvPr>
        <xdr:cNvSpPr txBox="1"/>
      </xdr:nvSpPr>
      <xdr:spPr>
        <a:xfrm>
          <a:off x="2816225" y="13617737"/>
          <a:ext cx="7793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152400</xdr:colOff>
      <xdr:row>80</xdr:row>
      <xdr:rowOff>13782</xdr:rowOff>
    </xdr:from>
    <xdr:to>
      <xdr:col>11</xdr:col>
      <xdr:colOff>62035</xdr:colOff>
      <xdr:row>80</xdr:row>
      <xdr:rowOff>96909</xdr:rowOff>
    </xdr:to>
    <xdr:sp macro="" textlink="">
      <xdr:nvSpPr>
        <xdr:cNvPr id="216" name="楕円 215">
          <a:extLst>
            <a:ext uri="{FF2B5EF4-FFF2-40B4-BE49-F238E27FC236}">
              <a16:creationId xmlns:a16="http://schemas.microsoft.com/office/drawing/2014/main" id="{D4759EFA-439C-4128-8584-5263CCD45954}"/>
            </a:ext>
          </a:extLst>
        </xdr:cNvPr>
        <xdr:cNvSpPr/>
      </xdr:nvSpPr>
      <xdr:spPr>
        <a:xfrm>
          <a:off x="2247900" y="13729782"/>
          <a:ext cx="119185" cy="83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60325</xdr:colOff>
      <xdr:row>78</xdr:row>
      <xdr:rowOff>96984</xdr:rowOff>
    </xdr:from>
    <xdr:ext cx="770659" cy="281571"/>
    <xdr:sp macro="" textlink="">
      <xdr:nvSpPr>
        <xdr:cNvPr id="217" name="テキスト ボックス 216">
          <a:extLst>
            <a:ext uri="{FF2B5EF4-FFF2-40B4-BE49-F238E27FC236}">
              <a16:creationId xmlns:a16="http://schemas.microsoft.com/office/drawing/2014/main" id="{B7A0F1DE-126E-4A2E-8D76-F396DCF4AE61}"/>
            </a:ext>
          </a:extLst>
        </xdr:cNvPr>
        <xdr:cNvSpPr txBox="1"/>
      </xdr:nvSpPr>
      <xdr:spPr>
        <a:xfrm>
          <a:off x="1946275" y="13470084"/>
          <a:ext cx="77065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111125</xdr:colOff>
      <xdr:row>79</xdr:row>
      <xdr:rowOff>133863</xdr:rowOff>
    </xdr:from>
    <xdr:to>
      <xdr:col>7</xdr:col>
      <xdr:colOff>23957</xdr:colOff>
      <xdr:row>80</xdr:row>
      <xdr:rowOff>73891</xdr:rowOff>
    </xdr:to>
    <xdr:sp macro="" textlink="">
      <xdr:nvSpPr>
        <xdr:cNvPr id="218" name="楕円 217">
          <a:extLst>
            <a:ext uri="{FF2B5EF4-FFF2-40B4-BE49-F238E27FC236}">
              <a16:creationId xmlns:a16="http://schemas.microsoft.com/office/drawing/2014/main" id="{5B293E75-F701-43F6-8037-9616E7835360}"/>
            </a:ext>
          </a:extLst>
        </xdr:cNvPr>
        <xdr:cNvSpPr/>
      </xdr:nvSpPr>
      <xdr:spPr>
        <a:xfrm>
          <a:off x="1368425" y="13678413"/>
          <a:ext cx="122382" cy="1114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78</xdr:row>
      <xdr:rowOff>83715</xdr:rowOff>
    </xdr:from>
    <xdr:ext cx="726558" cy="281571"/>
    <xdr:sp macro="" textlink="">
      <xdr:nvSpPr>
        <xdr:cNvPr id="219" name="テキスト ボックス 218">
          <a:extLst>
            <a:ext uri="{FF2B5EF4-FFF2-40B4-BE49-F238E27FC236}">
              <a16:creationId xmlns:a16="http://schemas.microsoft.com/office/drawing/2014/main" id="{99F62C2E-51DB-4640-BF24-5CB2FD0AF278}"/>
            </a:ext>
          </a:extLst>
        </xdr:cNvPr>
        <xdr:cNvSpPr txBox="1"/>
      </xdr:nvSpPr>
      <xdr:spPr>
        <a:xfrm>
          <a:off x="1066800" y="13456815"/>
          <a:ext cx="726558"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73</xdr:row>
      <xdr:rowOff>92075</xdr:rowOff>
    </xdr:from>
    <xdr:to>
      <xdr:col>85</xdr:col>
      <xdr:colOff>76194</xdr:colOff>
      <xdr:row>75</xdr:row>
      <xdr:rowOff>76412</xdr:rowOff>
    </xdr:to>
    <xdr:sp macro="" textlink="">
      <xdr:nvSpPr>
        <xdr:cNvPr id="220" name="正方形/長方形 219">
          <a:extLst>
            <a:ext uri="{FF2B5EF4-FFF2-40B4-BE49-F238E27FC236}">
              <a16:creationId xmlns:a16="http://schemas.microsoft.com/office/drawing/2014/main" id="{A09B48F2-13BB-41A9-997F-E031217BEE78}"/>
            </a:ext>
          </a:extLst>
        </xdr:cNvPr>
        <xdr:cNvSpPr/>
      </xdr:nvSpPr>
      <xdr:spPr>
        <a:xfrm>
          <a:off x="12817475" y="12607925"/>
          <a:ext cx="5070469" cy="3272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20822</xdr:colOff>
      <xdr:row>75</xdr:row>
      <xdr:rowOff>111125</xdr:rowOff>
    </xdr:from>
    <xdr:ext cx="1653807" cy="320097"/>
    <xdr:sp macro="" textlink="">
      <xdr:nvSpPr>
        <xdr:cNvPr id="221" name="テキスト ボックス 220">
          <a:extLst>
            <a:ext uri="{FF2B5EF4-FFF2-40B4-BE49-F238E27FC236}">
              <a16:creationId xmlns:a16="http://schemas.microsoft.com/office/drawing/2014/main" id="{EE7E75A9-86F7-4E17-9A07-CAAE1DFCE099}"/>
            </a:ext>
          </a:extLst>
        </xdr:cNvPr>
        <xdr:cNvSpPr txBox="1"/>
      </xdr:nvSpPr>
      <xdr:spPr>
        <a:xfrm>
          <a:off x="13641572" y="12969875"/>
          <a:ext cx="1653807" cy="3200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106180</xdr:colOff>
      <xdr:row>75</xdr:row>
      <xdr:rowOff>95250</xdr:rowOff>
    </xdr:from>
    <xdr:ext cx="1642311" cy="359073"/>
    <xdr:sp macro="" textlink="">
      <xdr:nvSpPr>
        <xdr:cNvPr id="222" name="テキスト ボックス 221">
          <a:extLst>
            <a:ext uri="{FF2B5EF4-FFF2-40B4-BE49-F238E27FC236}">
              <a16:creationId xmlns:a16="http://schemas.microsoft.com/office/drawing/2014/main" id="{0DFFAFFD-C346-4F82-BB1E-25EDC5A277AA}"/>
            </a:ext>
          </a:extLst>
        </xdr:cNvPr>
        <xdr:cNvSpPr txBox="1"/>
      </xdr:nvSpPr>
      <xdr:spPr>
        <a:xfrm>
          <a:off x="15403330" y="12954000"/>
          <a:ext cx="1642311"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120650</xdr:colOff>
      <xdr:row>75</xdr:row>
      <xdr:rowOff>22225</xdr:rowOff>
    </xdr:from>
    <xdr:to>
      <xdr:col>93</xdr:col>
      <xdr:colOff>6276</xdr:colOff>
      <xdr:row>76</xdr:row>
      <xdr:rowOff>95494</xdr:rowOff>
    </xdr:to>
    <xdr:sp macro="" textlink="">
      <xdr:nvSpPr>
        <xdr:cNvPr id="223" name="正方形/長方形 222">
          <a:extLst>
            <a:ext uri="{FF2B5EF4-FFF2-40B4-BE49-F238E27FC236}">
              <a16:creationId xmlns:a16="http://schemas.microsoft.com/office/drawing/2014/main" id="{8FE8FDEE-45CD-4B0E-ABEE-798CA0DF818E}"/>
            </a:ext>
          </a:extLst>
        </xdr:cNvPr>
        <xdr:cNvSpPr/>
      </xdr:nvSpPr>
      <xdr:spPr>
        <a:xfrm>
          <a:off x="17932400" y="12880975"/>
          <a:ext cx="1562026" cy="244719"/>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120650</xdr:colOff>
      <xdr:row>76</xdr:row>
      <xdr:rowOff>41275</xdr:rowOff>
    </xdr:from>
    <xdr:to>
      <xdr:col>93</xdr:col>
      <xdr:colOff>6276</xdr:colOff>
      <xdr:row>77</xdr:row>
      <xdr:rowOff>104521</xdr:rowOff>
    </xdr:to>
    <xdr:sp macro="" textlink="">
      <xdr:nvSpPr>
        <xdr:cNvPr id="224" name="正方形/長方形 223">
          <a:extLst>
            <a:ext uri="{FF2B5EF4-FFF2-40B4-BE49-F238E27FC236}">
              <a16:creationId xmlns:a16="http://schemas.microsoft.com/office/drawing/2014/main" id="{CA646E7E-B78E-4CD1-8D7D-3177497D4ACB}"/>
            </a:ext>
          </a:extLst>
        </xdr:cNvPr>
        <xdr:cNvSpPr/>
      </xdr:nvSpPr>
      <xdr:spPr>
        <a:xfrm>
          <a:off x="17932400" y="13071475"/>
          <a:ext cx="1562026" cy="234696"/>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104775</xdr:colOff>
      <xdr:row>75</xdr:row>
      <xdr:rowOff>22225</xdr:rowOff>
    </xdr:from>
    <xdr:to>
      <xdr:col>99</xdr:col>
      <xdr:colOff>117475</xdr:colOff>
      <xdr:row>76</xdr:row>
      <xdr:rowOff>95494</xdr:rowOff>
    </xdr:to>
    <xdr:sp macro="" textlink="">
      <xdr:nvSpPr>
        <xdr:cNvPr id="225" name="正方形/長方形 224">
          <a:extLst>
            <a:ext uri="{FF2B5EF4-FFF2-40B4-BE49-F238E27FC236}">
              <a16:creationId xmlns:a16="http://schemas.microsoft.com/office/drawing/2014/main" id="{7C60196D-16B8-45C1-8875-38C0B9A26122}"/>
            </a:ext>
          </a:extLst>
        </xdr:cNvPr>
        <xdr:cNvSpPr/>
      </xdr:nvSpPr>
      <xdr:spPr>
        <a:xfrm>
          <a:off x="19592925" y="12880975"/>
          <a:ext cx="1270000" cy="244719"/>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104775</xdr:colOff>
      <xdr:row>76</xdr:row>
      <xdr:rowOff>41275</xdr:rowOff>
    </xdr:from>
    <xdr:to>
      <xdr:col>99</xdr:col>
      <xdr:colOff>117475</xdr:colOff>
      <xdr:row>77</xdr:row>
      <xdr:rowOff>104521</xdr:rowOff>
    </xdr:to>
    <xdr:sp macro="" textlink="">
      <xdr:nvSpPr>
        <xdr:cNvPr id="226" name="正方形/長方形 225">
          <a:extLst>
            <a:ext uri="{FF2B5EF4-FFF2-40B4-BE49-F238E27FC236}">
              <a16:creationId xmlns:a16="http://schemas.microsoft.com/office/drawing/2014/main" id="{B3D96EDE-185B-4343-843D-7481A83AB1E2}"/>
            </a:ext>
          </a:extLst>
        </xdr:cNvPr>
        <xdr:cNvSpPr/>
      </xdr:nvSpPr>
      <xdr:spPr>
        <a:xfrm>
          <a:off x="19592925" y="13071475"/>
          <a:ext cx="1270000" cy="234696"/>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98425</xdr:colOff>
      <xdr:row>75</xdr:row>
      <xdr:rowOff>22225</xdr:rowOff>
    </xdr:from>
    <xdr:to>
      <xdr:col>106</xdr:col>
      <xdr:colOff>111125</xdr:colOff>
      <xdr:row>76</xdr:row>
      <xdr:rowOff>95494</xdr:rowOff>
    </xdr:to>
    <xdr:sp macro="" textlink="">
      <xdr:nvSpPr>
        <xdr:cNvPr id="227" name="正方形/長方形 226">
          <a:extLst>
            <a:ext uri="{FF2B5EF4-FFF2-40B4-BE49-F238E27FC236}">
              <a16:creationId xmlns:a16="http://schemas.microsoft.com/office/drawing/2014/main" id="{0C7ACD50-4993-44D6-8375-55C632F34C28}"/>
            </a:ext>
          </a:extLst>
        </xdr:cNvPr>
        <xdr:cNvSpPr/>
      </xdr:nvSpPr>
      <xdr:spPr>
        <a:xfrm>
          <a:off x="21053425" y="12880975"/>
          <a:ext cx="1270000" cy="244719"/>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98425</xdr:colOff>
      <xdr:row>76</xdr:row>
      <xdr:rowOff>41275</xdr:rowOff>
    </xdr:from>
    <xdr:to>
      <xdr:col>106</xdr:col>
      <xdr:colOff>111125</xdr:colOff>
      <xdr:row>77</xdr:row>
      <xdr:rowOff>104521</xdr:rowOff>
    </xdr:to>
    <xdr:sp macro="" textlink="">
      <xdr:nvSpPr>
        <xdr:cNvPr id="228" name="正方形/長方形 227">
          <a:extLst>
            <a:ext uri="{FF2B5EF4-FFF2-40B4-BE49-F238E27FC236}">
              <a16:creationId xmlns:a16="http://schemas.microsoft.com/office/drawing/2014/main" id="{216D4DB7-F503-4BAE-AD9F-C76E083B41CD}"/>
            </a:ext>
          </a:extLst>
        </xdr:cNvPr>
        <xdr:cNvSpPr/>
      </xdr:nvSpPr>
      <xdr:spPr>
        <a:xfrm>
          <a:off x="21053425" y="13071475"/>
          <a:ext cx="1270000" cy="234696"/>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34925</xdr:colOff>
      <xdr:row>78</xdr:row>
      <xdr:rowOff>15875</xdr:rowOff>
    </xdr:from>
    <xdr:to>
      <xdr:col>85</xdr:col>
      <xdr:colOff>76194</xdr:colOff>
      <xdr:row>92</xdr:row>
      <xdr:rowOff>28575</xdr:rowOff>
    </xdr:to>
    <xdr:sp macro="" textlink="">
      <xdr:nvSpPr>
        <xdr:cNvPr id="229" name="正方形/長方形 228">
          <a:extLst>
            <a:ext uri="{FF2B5EF4-FFF2-40B4-BE49-F238E27FC236}">
              <a16:creationId xmlns:a16="http://schemas.microsoft.com/office/drawing/2014/main" id="{237E2567-6A72-4F62-90FD-F160467BB72F}"/>
            </a:ext>
          </a:extLst>
        </xdr:cNvPr>
        <xdr:cNvSpPr/>
      </xdr:nvSpPr>
      <xdr:spPr>
        <a:xfrm>
          <a:off x="12817475" y="13388975"/>
          <a:ext cx="5070469"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57150</xdr:colOff>
      <xdr:row>78</xdr:row>
      <xdr:rowOff>15875</xdr:rowOff>
    </xdr:from>
    <xdr:to>
      <xdr:col>115</xdr:col>
      <xdr:colOff>22239</xdr:colOff>
      <xdr:row>92</xdr:row>
      <xdr:rowOff>28575</xdr:rowOff>
    </xdr:to>
    <xdr:sp macro="" textlink="">
      <xdr:nvSpPr>
        <xdr:cNvPr id="230" name="正方形/長方形 229">
          <a:extLst>
            <a:ext uri="{FF2B5EF4-FFF2-40B4-BE49-F238E27FC236}">
              <a16:creationId xmlns:a16="http://schemas.microsoft.com/office/drawing/2014/main" id="{D5E52A53-3BCA-444F-97C7-C5C4865BDDAA}"/>
            </a:ext>
          </a:extLst>
        </xdr:cNvPr>
        <xdr:cNvSpPr/>
      </xdr:nvSpPr>
      <xdr:spPr>
        <a:xfrm>
          <a:off x="18078450" y="13388975"/>
          <a:ext cx="6042039"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57150</xdr:colOff>
      <xdr:row>78</xdr:row>
      <xdr:rowOff>15875</xdr:rowOff>
    </xdr:from>
    <xdr:to>
      <xdr:col>104</xdr:col>
      <xdr:colOff>85725</xdr:colOff>
      <xdr:row>79</xdr:row>
      <xdr:rowOff>88773</xdr:rowOff>
    </xdr:to>
    <xdr:sp macro="" textlink="">
      <xdr:nvSpPr>
        <xdr:cNvPr id="231" name="正方形/長方形 230">
          <a:extLst>
            <a:ext uri="{FF2B5EF4-FFF2-40B4-BE49-F238E27FC236}">
              <a16:creationId xmlns:a16="http://schemas.microsoft.com/office/drawing/2014/main" id="{A184CDCC-6EC6-4424-854D-1BFBF12BC8BE}"/>
            </a:ext>
          </a:extLst>
        </xdr:cNvPr>
        <xdr:cNvSpPr/>
      </xdr:nvSpPr>
      <xdr:spPr>
        <a:xfrm>
          <a:off x="18078450" y="13388975"/>
          <a:ext cx="3800475" cy="244348"/>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165100</xdr:colOff>
      <xdr:row>80</xdr:row>
      <xdr:rowOff>0</xdr:rowOff>
    </xdr:from>
    <xdr:to>
      <xdr:col>114</xdr:col>
      <xdr:colOff>85725</xdr:colOff>
      <xdr:row>91</xdr:row>
      <xdr:rowOff>117523</xdr:rowOff>
    </xdr:to>
    <xdr:sp macro="" textlink="" fLocksText="0">
      <xdr:nvSpPr>
        <xdr:cNvPr id="232" name="テキスト ボックス 231">
          <a:extLst>
            <a:ext uri="{FF2B5EF4-FFF2-40B4-BE49-F238E27FC236}">
              <a16:creationId xmlns:a16="http://schemas.microsoft.com/office/drawing/2014/main" id="{FABE6981-B297-41CD-B280-AEEBAE530E5C}"/>
            </a:ext>
          </a:extLst>
        </xdr:cNvPr>
        <xdr:cNvSpPr txBox="1"/>
      </xdr:nvSpPr>
      <xdr:spPr>
        <a:xfrm>
          <a:off x="18186400" y="13716000"/>
          <a:ext cx="5788025" cy="2003473"/>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ラスパイレス指数については、近年横ばい傾向であり、依然として全国平均及び類似団体平均を下回っている。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今後も、人事評価制度及び評価結果の活用により、職員の評価実績を適切に給与に反映させるとともに、職務給の原則のもと、給与水準の適正化を進める。</a:t>
          </a:r>
        </a:p>
      </xdr:txBody>
    </xdr:sp>
    <xdr:clientData/>
  </xdr:twoCellAnchor>
  <xdr:twoCellAnchor>
    <xdr:from>
      <xdr:col>61</xdr:col>
      <xdr:colOff>34925</xdr:colOff>
      <xdr:row>92</xdr:row>
      <xdr:rowOff>28575</xdr:rowOff>
    </xdr:from>
    <xdr:to>
      <xdr:col>85</xdr:col>
      <xdr:colOff>76194</xdr:colOff>
      <xdr:row>92</xdr:row>
      <xdr:rowOff>28575</xdr:rowOff>
    </xdr:to>
    <xdr:cxnSp macro="">
      <xdr:nvCxnSpPr>
        <xdr:cNvPr id="233" name="直線コネクタ 232">
          <a:extLst>
            <a:ext uri="{FF2B5EF4-FFF2-40B4-BE49-F238E27FC236}">
              <a16:creationId xmlns:a16="http://schemas.microsoft.com/office/drawing/2014/main" id="{BEB8010A-B2C2-468C-BEB7-9422DF8869A5}"/>
            </a:ext>
          </a:extLst>
        </xdr:cNvPr>
        <xdr:cNvCxnSpPr/>
      </xdr:nvCxnSpPr>
      <xdr:spPr>
        <a:xfrm>
          <a:off x="12817475" y="1580197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91</xdr:row>
      <xdr:rowOff>57802</xdr:rowOff>
    </xdr:from>
    <xdr:ext cx="779517" cy="259045"/>
    <xdr:sp macro="" textlink="">
      <xdr:nvSpPr>
        <xdr:cNvPr id="234" name="テキスト ボックス 233">
          <a:extLst>
            <a:ext uri="{FF2B5EF4-FFF2-40B4-BE49-F238E27FC236}">
              <a16:creationId xmlns:a16="http://schemas.microsoft.com/office/drawing/2014/main" id="{4C9248CF-363E-431D-98B7-B045E8923B06}"/>
            </a:ext>
          </a:extLst>
        </xdr:cNvPr>
        <xdr:cNvSpPr txBox="1"/>
      </xdr:nvSpPr>
      <xdr:spPr>
        <a:xfrm>
          <a:off x="12036425" y="15659752"/>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90</xdr:row>
      <xdr:rowOff>26761</xdr:rowOff>
    </xdr:from>
    <xdr:to>
      <xdr:col>85</xdr:col>
      <xdr:colOff>76194</xdr:colOff>
      <xdr:row>90</xdr:row>
      <xdr:rowOff>26761</xdr:rowOff>
    </xdr:to>
    <xdr:cxnSp macro="">
      <xdr:nvCxnSpPr>
        <xdr:cNvPr id="235" name="直線コネクタ 234">
          <a:extLst>
            <a:ext uri="{FF2B5EF4-FFF2-40B4-BE49-F238E27FC236}">
              <a16:creationId xmlns:a16="http://schemas.microsoft.com/office/drawing/2014/main" id="{0AC1963F-5CCD-4F8D-A8C3-FFB14A4AAAF8}"/>
            </a:ext>
          </a:extLst>
        </xdr:cNvPr>
        <xdr:cNvCxnSpPr/>
      </xdr:nvCxnSpPr>
      <xdr:spPr>
        <a:xfrm>
          <a:off x="12817475" y="15457261"/>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89</xdr:row>
      <xdr:rowOff>55988</xdr:rowOff>
    </xdr:from>
    <xdr:ext cx="779517" cy="259045"/>
    <xdr:sp macro="" textlink="">
      <xdr:nvSpPr>
        <xdr:cNvPr id="236" name="テキスト ボックス 235">
          <a:extLst>
            <a:ext uri="{FF2B5EF4-FFF2-40B4-BE49-F238E27FC236}">
              <a16:creationId xmlns:a16="http://schemas.microsoft.com/office/drawing/2014/main" id="{C1F4BF47-1912-4A29-BF09-A9DCAB3673F7}"/>
            </a:ext>
          </a:extLst>
        </xdr:cNvPr>
        <xdr:cNvSpPr txBox="1"/>
      </xdr:nvSpPr>
      <xdr:spPr>
        <a:xfrm>
          <a:off x="12036425" y="15315038"/>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88</xdr:row>
      <xdr:rowOff>24946</xdr:rowOff>
    </xdr:from>
    <xdr:to>
      <xdr:col>85</xdr:col>
      <xdr:colOff>76194</xdr:colOff>
      <xdr:row>88</xdr:row>
      <xdr:rowOff>24946</xdr:rowOff>
    </xdr:to>
    <xdr:cxnSp macro="">
      <xdr:nvCxnSpPr>
        <xdr:cNvPr id="237" name="直線コネクタ 236">
          <a:extLst>
            <a:ext uri="{FF2B5EF4-FFF2-40B4-BE49-F238E27FC236}">
              <a16:creationId xmlns:a16="http://schemas.microsoft.com/office/drawing/2014/main" id="{2AF0337F-4474-48A9-A80A-770C2C1E7BC8}"/>
            </a:ext>
          </a:extLst>
        </xdr:cNvPr>
        <xdr:cNvCxnSpPr/>
      </xdr:nvCxnSpPr>
      <xdr:spPr>
        <a:xfrm>
          <a:off x="12817475" y="15112546"/>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87</xdr:row>
      <xdr:rowOff>54173</xdr:rowOff>
    </xdr:from>
    <xdr:ext cx="779517" cy="259045"/>
    <xdr:sp macro="" textlink="">
      <xdr:nvSpPr>
        <xdr:cNvPr id="238" name="テキスト ボックス 237">
          <a:extLst>
            <a:ext uri="{FF2B5EF4-FFF2-40B4-BE49-F238E27FC236}">
              <a16:creationId xmlns:a16="http://schemas.microsoft.com/office/drawing/2014/main" id="{011FFC19-B107-46A9-A8AF-B6E88C9FD963}"/>
            </a:ext>
          </a:extLst>
        </xdr:cNvPr>
        <xdr:cNvSpPr txBox="1"/>
      </xdr:nvSpPr>
      <xdr:spPr>
        <a:xfrm>
          <a:off x="12036425" y="14970323"/>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86</xdr:row>
      <xdr:rowOff>23132</xdr:rowOff>
    </xdr:from>
    <xdr:to>
      <xdr:col>85</xdr:col>
      <xdr:colOff>76194</xdr:colOff>
      <xdr:row>86</xdr:row>
      <xdr:rowOff>23132</xdr:rowOff>
    </xdr:to>
    <xdr:cxnSp macro="">
      <xdr:nvCxnSpPr>
        <xdr:cNvPr id="239" name="直線コネクタ 238">
          <a:extLst>
            <a:ext uri="{FF2B5EF4-FFF2-40B4-BE49-F238E27FC236}">
              <a16:creationId xmlns:a16="http://schemas.microsoft.com/office/drawing/2014/main" id="{BCD04AF4-87C7-46E9-BF48-17772E9ACB66}"/>
            </a:ext>
          </a:extLst>
        </xdr:cNvPr>
        <xdr:cNvCxnSpPr/>
      </xdr:nvCxnSpPr>
      <xdr:spPr>
        <a:xfrm>
          <a:off x="12817475" y="14767832"/>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85</xdr:row>
      <xdr:rowOff>52359</xdr:rowOff>
    </xdr:from>
    <xdr:ext cx="779517" cy="259045"/>
    <xdr:sp macro="" textlink="">
      <xdr:nvSpPr>
        <xdr:cNvPr id="240" name="テキスト ボックス 239">
          <a:extLst>
            <a:ext uri="{FF2B5EF4-FFF2-40B4-BE49-F238E27FC236}">
              <a16:creationId xmlns:a16="http://schemas.microsoft.com/office/drawing/2014/main" id="{252D2343-F353-425E-9EB9-3C531B465896}"/>
            </a:ext>
          </a:extLst>
        </xdr:cNvPr>
        <xdr:cNvSpPr txBox="1"/>
      </xdr:nvSpPr>
      <xdr:spPr>
        <a:xfrm>
          <a:off x="12036425" y="14625609"/>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84</xdr:row>
      <xdr:rowOff>21318</xdr:rowOff>
    </xdr:from>
    <xdr:to>
      <xdr:col>85</xdr:col>
      <xdr:colOff>76194</xdr:colOff>
      <xdr:row>84</xdr:row>
      <xdr:rowOff>21318</xdr:rowOff>
    </xdr:to>
    <xdr:cxnSp macro="">
      <xdr:nvCxnSpPr>
        <xdr:cNvPr id="241" name="直線コネクタ 240">
          <a:extLst>
            <a:ext uri="{FF2B5EF4-FFF2-40B4-BE49-F238E27FC236}">
              <a16:creationId xmlns:a16="http://schemas.microsoft.com/office/drawing/2014/main" id="{CDD9487D-6FDB-4B5D-89C9-D7CCC4058B89}"/>
            </a:ext>
          </a:extLst>
        </xdr:cNvPr>
        <xdr:cNvCxnSpPr/>
      </xdr:nvCxnSpPr>
      <xdr:spPr>
        <a:xfrm>
          <a:off x="12817475" y="14423118"/>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83</xdr:row>
      <xdr:rowOff>50545</xdr:rowOff>
    </xdr:from>
    <xdr:ext cx="779517" cy="259045"/>
    <xdr:sp macro="" textlink="">
      <xdr:nvSpPr>
        <xdr:cNvPr id="242" name="テキスト ボックス 241">
          <a:extLst>
            <a:ext uri="{FF2B5EF4-FFF2-40B4-BE49-F238E27FC236}">
              <a16:creationId xmlns:a16="http://schemas.microsoft.com/office/drawing/2014/main" id="{63BB2DB9-6DC8-4DCD-B746-FFB1AA4BF488}"/>
            </a:ext>
          </a:extLst>
        </xdr:cNvPr>
        <xdr:cNvSpPr txBox="1"/>
      </xdr:nvSpPr>
      <xdr:spPr>
        <a:xfrm>
          <a:off x="12036425" y="14280895"/>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82</xdr:row>
      <xdr:rowOff>19504</xdr:rowOff>
    </xdr:from>
    <xdr:to>
      <xdr:col>85</xdr:col>
      <xdr:colOff>76194</xdr:colOff>
      <xdr:row>82</xdr:row>
      <xdr:rowOff>19504</xdr:rowOff>
    </xdr:to>
    <xdr:cxnSp macro="">
      <xdr:nvCxnSpPr>
        <xdr:cNvPr id="243" name="直線コネクタ 242">
          <a:extLst>
            <a:ext uri="{FF2B5EF4-FFF2-40B4-BE49-F238E27FC236}">
              <a16:creationId xmlns:a16="http://schemas.microsoft.com/office/drawing/2014/main" id="{C9B81444-7CB2-4167-B5BB-47456A36F5E9}"/>
            </a:ext>
          </a:extLst>
        </xdr:cNvPr>
        <xdr:cNvCxnSpPr/>
      </xdr:nvCxnSpPr>
      <xdr:spPr>
        <a:xfrm>
          <a:off x="12817475" y="14078404"/>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81</xdr:row>
      <xdr:rowOff>48731</xdr:rowOff>
    </xdr:from>
    <xdr:ext cx="779517" cy="259045"/>
    <xdr:sp macro="" textlink="">
      <xdr:nvSpPr>
        <xdr:cNvPr id="244" name="テキスト ボックス 243">
          <a:extLst>
            <a:ext uri="{FF2B5EF4-FFF2-40B4-BE49-F238E27FC236}">
              <a16:creationId xmlns:a16="http://schemas.microsoft.com/office/drawing/2014/main" id="{E33E99DB-3246-4CA3-9628-944F8083DB4A}"/>
            </a:ext>
          </a:extLst>
        </xdr:cNvPr>
        <xdr:cNvSpPr txBox="1"/>
      </xdr:nvSpPr>
      <xdr:spPr>
        <a:xfrm>
          <a:off x="12036425" y="13936181"/>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80</xdr:row>
      <xdr:rowOff>17689</xdr:rowOff>
    </xdr:from>
    <xdr:to>
      <xdr:col>85</xdr:col>
      <xdr:colOff>76194</xdr:colOff>
      <xdr:row>80</xdr:row>
      <xdr:rowOff>17689</xdr:rowOff>
    </xdr:to>
    <xdr:cxnSp macro="">
      <xdr:nvCxnSpPr>
        <xdr:cNvPr id="245" name="直線コネクタ 244">
          <a:extLst>
            <a:ext uri="{FF2B5EF4-FFF2-40B4-BE49-F238E27FC236}">
              <a16:creationId xmlns:a16="http://schemas.microsoft.com/office/drawing/2014/main" id="{B4434B5C-B838-41B6-9E9D-1A71BCE0BB58}"/>
            </a:ext>
          </a:extLst>
        </xdr:cNvPr>
        <xdr:cNvCxnSpPr/>
      </xdr:nvCxnSpPr>
      <xdr:spPr>
        <a:xfrm>
          <a:off x="12817475" y="13733689"/>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79</xdr:row>
      <xdr:rowOff>46916</xdr:rowOff>
    </xdr:from>
    <xdr:ext cx="779517" cy="259045"/>
    <xdr:sp macro="" textlink="">
      <xdr:nvSpPr>
        <xdr:cNvPr id="246" name="テキスト ボックス 245">
          <a:extLst>
            <a:ext uri="{FF2B5EF4-FFF2-40B4-BE49-F238E27FC236}">
              <a16:creationId xmlns:a16="http://schemas.microsoft.com/office/drawing/2014/main" id="{D9C1B452-5897-423F-9678-C90E97280C2E}"/>
            </a:ext>
          </a:extLst>
        </xdr:cNvPr>
        <xdr:cNvSpPr txBox="1"/>
      </xdr:nvSpPr>
      <xdr:spPr>
        <a:xfrm>
          <a:off x="12036425" y="13591466"/>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78</xdr:row>
      <xdr:rowOff>15875</xdr:rowOff>
    </xdr:from>
    <xdr:to>
      <xdr:col>85</xdr:col>
      <xdr:colOff>76194</xdr:colOff>
      <xdr:row>78</xdr:row>
      <xdr:rowOff>15875</xdr:rowOff>
    </xdr:to>
    <xdr:cxnSp macro="">
      <xdr:nvCxnSpPr>
        <xdr:cNvPr id="247" name="直線コネクタ 246">
          <a:extLst>
            <a:ext uri="{FF2B5EF4-FFF2-40B4-BE49-F238E27FC236}">
              <a16:creationId xmlns:a16="http://schemas.microsoft.com/office/drawing/2014/main" id="{22477CDF-290D-445A-BA8D-31ED88302AC6}"/>
            </a:ext>
          </a:extLst>
        </xdr:cNvPr>
        <xdr:cNvCxnSpPr/>
      </xdr:nvCxnSpPr>
      <xdr:spPr>
        <a:xfrm>
          <a:off x="12817475" y="1338897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77</xdr:row>
      <xdr:rowOff>45102</xdr:rowOff>
    </xdr:from>
    <xdr:ext cx="779517" cy="259045"/>
    <xdr:sp macro="" textlink="">
      <xdr:nvSpPr>
        <xdr:cNvPr id="248" name="テキスト ボックス 247">
          <a:extLst>
            <a:ext uri="{FF2B5EF4-FFF2-40B4-BE49-F238E27FC236}">
              <a16:creationId xmlns:a16="http://schemas.microsoft.com/office/drawing/2014/main" id="{E08AA990-00A8-4566-8639-1F36D7C503C4}"/>
            </a:ext>
          </a:extLst>
        </xdr:cNvPr>
        <xdr:cNvSpPr txBox="1"/>
      </xdr:nvSpPr>
      <xdr:spPr>
        <a:xfrm>
          <a:off x="12036425" y="13246752"/>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78</xdr:row>
      <xdr:rowOff>15875</xdr:rowOff>
    </xdr:from>
    <xdr:to>
      <xdr:col>85</xdr:col>
      <xdr:colOff>76194</xdr:colOff>
      <xdr:row>92</xdr:row>
      <xdr:rowOff>28575</xdr:rowOff>
    </xdr:to>
    <xdr:sp macro="" textlink="">
      <xdr:nvSpPr>
        <xdr:cNvPr id="249" name="給与水準   （国との比較）グラフ枠">
          <a:extLst>
            <a:ext uri="{FF2B5EF4-FFF2-40B4-BE49-F238E27FC236}">
              <a16:creationId xmlns:a16="http://schemas.microsoft.com/office/drawing/2014/main" id="{018546BE-49E7-40E3-83C7-FBD7EAC1F9FB}"/>
            </a:ext>
          </a:extLst>
        </xdr:cNvPr>
        <xdr:cNvSpPr/>
      </xdr:nvSpPr>
      <xdr:spPr>
        <a:xfrm>
          <a:off x="12817475" y="13388975"/>
          <a:ext cx="5070469"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34925</xdr:colOff>
      <xdr:row>81</xdr:row>
      <xdr:rowOff>18596</xdr:rowOff>
    </xdr:from>
    <xdr:to>
      <xdr:col>81</xdr:col>
      <xdr:colOff>34925</xdr:colOff>
      <xdr:row>90</xdr:row>
      <xdr:rowOff>19053</xdr:rowOff>
    </xdr:to>
    <xdr:cxnSp macro="">
      <xdr:nvCxnSpPr>
        <xdr:cNvPr id="250" name="直線コネクタ 249">
          <a:extLst>
            <a:ext uri="{FF2B5EF4-FFF2-40B4-BE49-F238E27FC236}">
              <a16:creationId xmlns:a16="http://schemas.microsoft.com/office/drawing/2014/main" id="{28CD0D37-0AC9-41B7-8142-001542A953C9}"/>
            </a:ext>
          </a:extLst>
        </xdr:cNvPr>
        <xdr:cNvCxnSpPr/>
      </xdr:nvCxnSpPr>
      <xdr:spPr>
        <a:xfrm flipV="1">
          <a:off x="17008475" y="13906046"/>
          <a:ext cx="0" cy="154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104775</xdr:colOff>
      <xdr:row>89</xdr:row>
      <xdr:rowOff>134002</xdr:rowOff>
    </xdr:from>
    <xdr:ext cx="770659" cy="280632"/>
    <xdr:sp macro="" textlink="">
      <xdr:nvSpPr>
        <xdr:cNvPr id="251" name="給与水準   （国との比較）最小値テキスト">
          <a:extLst>
            <a:ext uri="{FF2B5EF4-FFF2-40B4-BE49-F238E27FC236}">
              <a16:creationId xmlns:a16="http://schemas.microsoft.com/office/drawing/2014/main" id="{D99E3EA3-EA60-4DD0-9A6F-10B88B3FAAD4}"/>
            </a:ext>
          </a:extLst>
        </xdr:cNvPr>
        <xdr:cNvSpPr txBox="1"/>
      </xdr:nvSpPr>
      <xdr:spPr>
        <a:xfrm>
          <a:off x="17078325" y="15393052"/>
          <a:ext cx="77065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127000</xdr:colOff>
      <xdr:row>90</xdr:row>
      <xdr:rowOff>19050</xdr:rowOff>
    </xdr:from>
    <xdr:to>
      <xdr:col>81</xdr:col>
      <xdr:colOff>104775</xdr:colOff>
      <xdr:row>90</xdr:row>
      <xdr:rowOff>19050</xdr:rowOff>
    </xdr:to>
    <xdr:cxnSp macro="">
      <xdr:nvCxnSpPr>
        <xdr:cNvPr id="252" name="直線コネクタ 251">
          <a:extLst>
            <a:ext uri="{FF2B5EF4-FFF2-40B4-BE49-F238E27FC236}">
              <a16:creationId xmlns:a16="http://schemas.microsoft.com/office/drawing/2014/main" id="{A4B62F3B-98F0-4FCA-9A4C-A6795D97E3F9}"/>
            </a:ext>
          </a:extLst>
        </xdr:cNvPr>
        <xdr:cNvCxnSpPr/>
      </xdr:nvCxnSpPr>
      <xdr:spPr>
        <a:xfrm>
          <a:off x="16891000" y="15449550"/>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104775</xdr:colOff>
      <xdr:row>79</xdr:row>
      <xdr:rowOff>95448</xdr:rowOff>
    </xdr:from>
    <xdr:ext cx="770659" cy="281571"/>
    <xdr:sp macro="" textlink="">
      <xdr:nvSpPr>
        <xdr:cNvPr id="253" name="給与水準   （国との比較）最大値テキスト">
          <a:extLst>
            <a:ext uri="{FF2B5EF4-FFF2-40B4-BE49-F238E27FC236}">
              <a16:creationId xmlns:a16="http://schemas.microsoft.com/office/drawing/2014/main" id="{DF4123ED-3A26-441A-99D0-8D567733788E}"/>
            </a:ext>
          </a:extLst>
        </xdr:cNvPr>
        <xdr:cNvSpPr txBox="1"/>
      </xdr:nvSpPr>
      <xdr:spPr>
        <a:xfrm>
          <a:off x="17078325" y="13639998"/>
          <a:ext cx="77065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127000</xdr:colOff>
      <xdr:row>81</xdr:row>
      <xdr:rowOff>18596</xdr:rowOff>
    </xdr:from>
    <xdr:to>
      <xdr:col>81</xdr:col>
      <xdr:colOff>104775</xdr:colOff>
      <xdr:row>81</xdr:row>
      <xdr:rowOff>18596</xdr:rowOff>
    </xdr:to>
    <xdr:cxnSp macro="">
      <xdr:nvCxnSpPr>
        <xdr:cNvPr id="254" name="直線コネクタ 253">
          <a:extLst>
            <a:ext uri="{FF2B5EF4-FFF2-40B4-BE49-F238E27FC236}">
              <a16:creationId xmlns:a16="http://schemas.microsoft.com/office/drawing/2014/main" id="{FAF01C2C-A529-4B29-841F-838BD4AB456C}"/>
            </a:ext>
          </a:extLst>
        </xdr:cNvPr>
        <xdr:cNvCxnSpPr/>
      </xdr:nvCxnSpPr>
      <xdr:spPr>
        <a:xfrm>
          <a:off x="16891000" y="13906046"/>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34925</xdr:colOff>
      <xdr:row>85</xdr:row>
      <xdr:rowOff>123825</xdr:rowOff>
    </xdr:from>
    <xdr:to>
      <xdr:col>81</xdr:col>
      <xdr:colOff>34925</xdr:colOff>
      <xdr:row>85</xdr:row>
      <xdr:rowOff>123825</xdr:rowOff>
    </xdr:to>
    <xdr:cxnSp macro="">
      <xdr:nvCxnSpPr>
        <xdr:cNvPr id="255" name="直線コネクタ 254">
          <a:extLst>
            <a:ext uri="{FF2B5EF4-FFF2-40B4-BE49-F238E27FC236}">
              <a16:creationId xmlns:a16="http://schemas.microsoft.com/office/drawing/2014/main" id="{066480EE-B549-493A-B32F-32A7362FA051}"/>
            </a:ext>
          </a:extLst>
        </xdr:cNvPr>
        <xdr:cNvCxnSpPr/>
      </xdr:nvCxnSpPr>
      <xdr:spPr>
        <a:xfrm>
          <a:off x="16170275" y="14697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104775</xdr:colOff>
      <xdr:row>86</xdr:row>
      <xdr:rowOff>22877</xdr:rowOff>
    </xdr:from>
    <xdr:ext cx="770659" cy="259045"/>
    <xdr:sp macro="" textlink="">
      <xdr:nvSpPr>
        <xdr:cNvPr id="256" name="給与水準   （国との比較）平均値テキスト">
          <a:extLst>
            <a:ext uri="{FF2B5EF4-FFF2-40B4-BE49-F238E27FC236}">
              <a16:creationId xmlns:a16="http://schemas.microsoft.com/office/drawing/2014/main" id="{04414171-73B1-49CD-B95B-EBFA45681605}"/>
            </a:ext>
          </a:extLst>
        </xdr:cNvPr>
        <xdr:cNvSpPr txBox="1"/>
      </xdr:nvSpPr>
      <xdr:spPr>
        <a:xfrm>
          <a:off x="17078325" y="14767577"/>
          <a:ext cx="77065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86</xdr:row>
      <xdr:rowOff>41275</xdr:rowOff>
    </xdr:from>
    <xdr:to>
      <xdr:col>81</xdr:col>
      <xdr:colOff>76200</xdr:colOff>
      <xdr:row>86</xdr:row>
      <xdr:rowOff>124402</xdr:rowOff>
    </xdr:to>
    <xdr:sp macro="" textlink="">
      <xdr:nvSpPr>
        <xdr:cNvPr id="257" name="フローチャート: 判断 256">
          <a:extLst>
            <a:ext uri="{FF2B5EF4-FFF2-40B4-BE49-F238E27FC236}">
              <a16:creationId xmlns:a16="http://schemas.microsoft.com/office/drawing/2014/main" id="{6807C407-7631-4FC7-8AF2-F134629832E9}"/>
            </a:ext>
          </a:extLst>
        </xdr:cNvPr>
        <xdr:cNvSpPr/>
      </xdr:nvSpPr>
      <xdr:spPr>
        <a:xfrm>
          <a:off x="16929100" y="14785975"/>
          <a:ext cx="120650" cy="83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165100</xdr:colOff>
      <xdr:row>85</xdr:row>
      <xdr:rowOff>98879</xdr:rowOff>
    </xdr:from>
    <xdr:to>
      <xdr:col>77</xdr:col>
      <xdr:colOff>34642</xdr:colOff>
      <xdr:row>85</xdr:row>
      <xdr:rowOff>124732</xdr:rowOff>
    </xdr:to>
    <xdr:cxnSp macro="">
      <xdr:nvCxnSpPr>
        <xdr:cNvPr id="258" name="直線コネクタ 257">
          <a:extLst>
            <a:ext uri="{FF2B5EF4-FFF2-40B4-BE49-F238E27FC236}">
              <a16:creationId xmlns:a16="http://schemas.microsoft.com/office/drawing/2014/main" id="{E29A6F16-30FA-4151-8FA1-199C81E75BD2}"/>
            </a:ext>
          </a:extLst>
        </xdr:cNvPr>
        <xdr:cNvCxnSpPr/>
      </xdr:nvCxnSpPr>
      <xdr:spPr>
        <a:xfrm>
          <a:off x="15252700" y="14672129"/>
          <a:ext cx="917292"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165100</xdr:colOff>
      <xdr:row>86</xdr:row>
      <xdr:rowOff>58511</xdr:rowOff>
    </xdr:from>
    <xdr:to>
      <xdr:col>77</xdr:col>
      <xdr:colOff>74735</xdr:colOff>
      <xdr:row>86</xdr:row>
      <xdr:rowOff>132402</xdr:rowOff>
    </xdr:to>
    <xdr:sp macro="" textlink="">
      <xdr:nvSpPr>
        <xdr:cNvPr id="259" name="フローチャート: 判断 258">
          <a:extLst>
            <a:ext uri="{FF2B5EF4-FFF2-40B4-BE49-F238E27FC236}">
              <a16:creationId xmlns:a16="http://schemas.microsoft.com/office/drawing/2014/main" id="{470AC26B-00B5-4A6B-9D3E-AB163A765774}"/>
            </a:ext>
          </a:extLst>
        </xdr:cNvPr>
        <xdr:cNvSpPr/>
      </xdr:nvSpPr>
      <xdr:spPr>
        <a:xfrm>
          <a:off x="16090900" y="14803211"/>
          <a:ext cx="119185" cy="738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63500</xdr:colOff>
      <xdr:row>86</xdr:row>
      <xdr:rowOff>125838</xdr:rowOff>
    </xdr:from>
    <xdr:ext cx="754138" cy="280632"/>
    <xdr:sp macro="" textlink="">
      <xdr:nvSpPr>
        <xdr:cNvPr id="260" name="テキスト ボックス 259">
          <a:extLst>
            <a:ext uri="{FF2B5EF4-FFF2-40B4-BE49-F238E27FC236}">
              <a16:creationId xmlns:a16="http://schemas.microsoft.com/office/drawing/2014/main" id="{99368C06-1D48-47B4-9A1E-5FCF9119EE0D}"/>
            </a:ext>
          </a:extLst>
        </xdr:cNvPr>
        <xdr:cNvSpPr txBox="1"/>
      </xdr:nvSpPr>
      <xdr:spPr>
        <a:xfrm>
          <a:off x="15779750" y="14870538"/>
          <a:ext cx="754138"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123825</xdr:colOff>
      <xdr:row>85</xdr:row>
      <xdr:rowOff>98879</xdr:rowOff>
    </xdr:from>
    <xdr:to>
      <xdr:col>72</xdr:col>
      <xdr:colOff>165035</xdr:colOff>
      <xdr:row>86</xdr:row>
      <xdr:rowOff>57893</xdr:rowOff>
    </xdr:to>
    <xdr:cxnSp macro="">
      <xdr:nvCxnSpPr>
        <xdr:cNvPr id="261" name="直線コネクタ 260">
          <a:extLst>
            <a:ext uri="{FF2B5EF4-FFF2-40B4-BE49-F238E27FC236}">
              <a16:creationId xmlns:a16="http://schemas.microsoft.com/office/drawing/2014/main" id="{6321999A-2DC9-43F2-BC7C-F3BE178978DE}"/>
            </a:ext>
          </a:extLst>
        </xdr:cNvPr>
        <xdr:cNvCxnSpPr/>
      </xdr:nvCxnSpPr>
      <xdr:spPr>
        <a:xfrm flipV="1">
          <a:off x="14373225" y="14672129"/>
          <a:ext cx="879410" cy="13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123825</xdr:colOff>
      <xdr:row>86</xdr:row>
      <xdr:rowOff>41275</xdr:rowOff>
    </xdr:from>
    <xdr:to>
      <xdr:col>73</xdr:col>
      <xdr:colOff>34925</xdr:colOff>
      <xdr:row>86</xdr:row>
      <xdr:rowOff>124402</xdr:rowOff>
    </xdr:to>
    <xdr:sp macro="" textlink="">
      <xdr:nvSpPr>
        <xdr:cNvPr id="262" name="フローチャート: 判断 261">
          <a:extLst>
            <a:ext uri="{FF2B5EF4-FFF2-40B4-BE49-F238E27FC236}">
              <a16:creationId xmlns:a16="http://schemas.microsoft.com/office/drawing/2014/main" id="{CC1BA7A4-D335-404F-9325-0EEFD1128083}"/>
            </a:ext>
          </a:extLst>
        </xdr:cNvPr>
        <xdr:cNvSpPr/>
      </xdr:nvSpPr>
      <xdr:spPr>
        <a:xfrm>
          <a:off x="15211425" y="14785975"/>
          <a:ext cx="120650" cy="83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22225</xdr:colOff>
      <xdr:row>86</xdr:row>
      <xdr:rowOff>108602</xdr:rowOff>
    </xdr:from>
    <xdr:ext cx="735724" cy="279769"/>
    <xdr:sp macro="" textlink="">
      <xdr:nvSpPr>
        <xdr:cNvPr id="263" name="テキスト ボックス 262">
          <a:extLst>
            <a:ext uri="{FF2B5EF4-FFF2-40B4-BE49-F238E27FC236}">
              <a16:creationId xmlns:a16="http://schemas.microsoft.com/office/drawing/2014/main" id="{18A8CDCC-E57D-40A5-B2D6-0E0928D0CD60}"/>
            </a:ext>
          </a:extLst>
        </xdr:cNvPr>
        <xdr:cNvSpPr txBox="1"/>
      </xdr:nvSpPr>
      <xdr:spPr>
        <a:xfrm>
          <a:off x="14900275" y="14853302"/>
          <a:ext cx="735724" cy="279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82550</xdr:colOff>
      <xdr:row>85</xdr:row>
      <xdr:rowOff>131536</xdr:rowOff>
    </xdr:from>
    <xdr:to>
      <xdr:col>68</xdr:col>
      <xdr:colOff>123857</xdr:colOff>
      <xdr:row>86</xdr:row>
      <xdr:rowOff>62775</xdr:rowOff>
    </xdr:to>
    <xdr:cxnSp macro="">
      <xdr:nvCxnSpPr>
        <xdr:cNvPr id="264" name="直線コネクタ 263">
          <a:extLst>
            <a:ext uri="{FF2B5EF4-FFF2-40B4-BE49-F238E27FC236}">
              <a16:creationId xmlns:a16="http://schemas.microsoft.com/office/drawing/2014/main" id="{41A28697-1D7B-4B80-A034-B8AE80D7D478}"/>
            </a:ext>
          </a:extLst>
        </xdr:cNvPr>
        <xdr:cNvCxnSpPr/>
      </xdr:nvCxnSpPr>
      <xdr:spPr>
        <a:xfrm>
          <a:off x="13493750" y="14704786"/>
          <a:ext cx="879507" cy="10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82550</xdr:colOff>
      <xdr:row>86</xdr:row>
      <xdr:rowOff>24039</xdr:rowOff>
    </xdr:from>
    <xdr:to>
      <xdr:col>68</xdr:col>
      <xdr:colOff>163830</xdr:colOff>
      <xdr:row>86</xdr:row>
      <xdr:rowOff>105319</xdr:rowOff>
    </xdr:to>
    <xdr:sp macro="" textlink="">
      <xdr:nvSpPr>
        <xdr:cNvPr id="265" name="フローチャート: 判断 264">
          <a:extLst>
            <a:ext uri="{FF2B5EF4-FFF2-40B4-BE49-F238E27FC236}">
              <a16:creationId xmlns:a16="http://schemas.microsoft.com/office/drawing/2014/main" id="{7A3F64AE-8510-40A6-97B1-EF723182F8E1}"/>
            </a:ext>
          </a:extLst>
        </xdr:cNvPr>
        <xdr:cNvSpPr/>
      </xdr:nvSpPr>
      <xdr:spPr>
        <a:xfrm>
          <a:off x="14331950" y="14768739"/>
          <a:ext cx="81280" cy="812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152400</xdr:colOff>
      <xdr:row>86</xdr:row>
      <xdr:rowOff>91366</xdr:rowOff>
    </xdr:from>
    <xdr:ext cx="770659" cy="292833"/>
    <xdr:sp macro="" textlink="">
      <xdr:nvSpPr>
        <xdr:cNvPr id="266" name="テキスト ボックス 265">
          <a:extLst>
            <a:ext uri="{FF2B5EF4-FFF2-40B4-BE49-F238E27FC236}">
              <a16:creationId xmlns:a16="http://schemas.microsoft.com/office/drawing/2014/main" id="{C2489A41-8B31-44AD-909C-9259712034A9}"/>
            </a:ext>
          </a:extLst>
        </xdr:cNvPr>
        <xdr:cNvSpPr txBox="1"/>
      </xdr:nvSpPr>
      <xdr:spPr>
        <a:xfrm>
          <a:off x="13982700" y="14836066"/>
          <a:ext cx="770659" cy="292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41275</xdr:colOff>
      <xdr:row>86</xdr:row>
      <xdr:rowOff>24039</xdr:rowOff>
    </xdr:from>
    <xdr:to>
      <xdr:col>64</xdr:col>
      <xdr:colOff>124402</xdr:colOff>
      <xdr:row>86</xdr:row>
      <xdr:rowOff>105319</xdr:rowOff>
    </xdr:to>
    <xdr:sp macro="" textlink="">
      <xdr:nvSpPr>
        <xdr:cNvPr id="267" name="フローチャート: 判断 266">
          <a:extLst>
            <a:ext uri="{FF2B5EF4-FFF2-40B4-BE49-F238E27FC236}">
              <a16:creationId xmlns:a16="http://schemas.microsoft.com/office/drawing/2014/main" id="{68596AD8-B15F-47DD-8EB0-870B99938756}"/>
            </a:ext>
          </a:extLst>
        </xdr:cNvPr>
        <xdr:cNvSpPr/>
      </xdr:nvSpPr>
      <xdr:spPr>
        <a:xfrm>
          <a:off x="13452475" y="14768739"/>
          <a:ext cx="83127" cy="812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111125</xdr:colOff>
      <xdr:row>86</xdr:row>
      <xdr:rowOff>91366</xdr:rowOff>
    </xdr:from>
    <xdr:ext cx="770659" cy="292833"/>
    <xdr:sp macro="" textlink="">
      <xdr:nvSpPr>
        <xdr:cNvPr id="268" name="テキスト ボックス 267">
          <a:extLst>
            <a:ext uri="{FF2B5EF4-FFF2-40B4-BE49-F238E27FC236}">
              <a16:creationId xmlns:a16="http://schemas.microsoft.com/office/drawing/2014/main" id="{61190B7D-186F-4EA5-BA86-81AD2292D9A0}"/>
            </a:ext>
          </a:extLst>
        </xdr:cNvPr>
        <xdr:cNvSpPr txBox="1"/>
      </xdr:nvSpPr>
      <xdr:spPr>
        <a:xfrm>
          <a:off x="13103225" y="14836066"/>
          <a:ext cx="770659" cy="292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28575</xdr:colOff>
      <xdr:row>92</xdr:row>
      <xdr:rowOff>26052</xdr:rowOff>
    </xdr:from>
    <xdr:ext cx="735419" cy="259045"/>
    <xdr:sp macro="" textlink="">
      <xdr:nvSpPr>
        <xdr:cNvPr id="269" name="テキスト ボックス 268">
          <a:extLst>
            <a:ext uri="{FF2B5EF4-FFF2-40B4-BE49-F238E27FC236}">
              <a16:creationId xmlns:a16="http://schemas.microsoft.com/office/drawing/2014/main" id="{068CD2BD-96E8-4E71-80A9-AFCFA61AC74C}"/>
            </a:ext>
          </a:extLst>
        </xdr:cNvPr>
        <xdr:cNvSpPr txBox="1"/>
      </xdr:nvSpPr>
      <xdr:spPr>
        <a:xfrm>
          <a:off x="16792575" y="15799452"/>
          <a:ext cx="73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28575</xdr:colOff>
      <xdr:row>92</xdr:row>
      <xdr:rowOff>26052</xdr:rowOff>
    </xdr:from>
    <xdr:ext cx="735419" cy="259045"/>
    <xdr:sp macro="" textlink="">
      <xdr:nvSpPr>
        <xdr:cNvPr id="270" name="テキスト ボックス 269">
          <a:extLst>
            <a:ext uri="{FF2B5EF4-FFF2-40B4-BE49-F238E27FC236}">
              <a16:creationId xmlns:a16="http://schemas.microsoft.com/office/drawing/2014/main" id="{BF70C674-5052-4BC9-BBD8-B33A1D9E59DE}"/>
            </a:ext>
          </a:extLst>
        </xdr:cNvPr>
        <xdr:cNvSpPr txBox="1"/>
      </xdr:nvSpPr>
      <xdr:spPr>
        <a:xfrm>
          <a:off x="15954375" y="15799452"/>
          <a:ext cx="73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158750</xdr:colOff>
      <xdr:row>92</xdr:row>
      <xdr:rowOff>26052</xdr:rowOff>
    </xdr:from>
    <xdr:ext cx="770759" cy="259045"/>
    <xdr:sp macro="" textlink="">
      <xdr:nvSpPr>
        <xdr:cNvPr id="271" name="テキスト ボックス 270">
          <a:extLst>
            <a:ext uri="{FF2B5EF4-FFF2-40B4-BE49-F238E27FC236}">
              <a16:creationId xmlns:a16="http://schemas.microsoft.com/office/drawing/2014/main" id="{1CDB5883-2677-4D13-A908-E07868107EEA}"/>
            </a:ext>
          </a:extLst>
        </xdr:cNvPr>
        <xdr:cNvSpPr txBox="1"/>
      </xdr:nvSpPr>
      <xdr:spPr>
        <a:xfrm>
          <a:off x="15036800" y="15799452"/>
          <a:ext cx="7707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117475</xdr:colOff>
      <xdr:row>92</xdr:row>
      <xdr:rowOff>26052</xdr:rowOff>
    </xdr:from>
    <xdr:ext cx="770562" cy="259045"/>
    <xdr:sp macro="" textlink="">
      <xdr:nvSpPr>
        <xdr:cNvPr id="272" name="テキスト ボックス 271">
          <a:extLst>
            <a:ext uri="{FF2B5EF4-FFF2-40B4-BE49-F238E27FC236}">
              <a16:creationId xmlns:a16="http://schemas.microsoft.com/office/drawing/2014/main" id="{BCDFAFA3-47FD-445F-889F-A0E749E696BC}"/>
            </a:ext>
          </a:extLst>
        </xdr:cNvPr>
        <xdr:cNvSpPr txBox="1"/>
      </xdr:nvSpPr>
      <xdr:spPr>
        <a:xfrm>
          <a:off x="14157325" y="15799452"/>
          <a:ext cx="77056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76200</xdr:colOff>
      <xdr:row>92</xdr:row>
      <xdr:rowOff>26052</xdr:rowOff>
    </xdr:from>
    <xdr:ext cx="770659" cy="259045"/>
    <xdr:sp macro="" textlink="">
      <xdr:nvSpPr>
        <xdr:cNvPr id="273" name="テキスト ボックス 272">
          <a:extLst>
            <a:ext uri="{FF2B5EF4-FFF2-40B4-BE49-F238E27FC236}">
              <a16:creationId xmlns:a16="http://schemas.microsoft.com/office/drawing/2014/main" id="{87863CC4-CD56-4DE6-B8A6-41A1B3326460}"/>
            </a:ext>
          </a:extLst>
        </xdr:cNvPr>
        <xdr:cNvSpPr txBox="1"/>
      </xdr:nvSpPr>
      <xdr:spPr>
        <a:xfrm>
          <a:off x="13277850" y="15799452"/>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85</xdr:row>
      <xdr:rowOff>82550</xdr:rowOff>
    </xdr:from>
    <xdr:to>
      <xdr:col>81</xdr:col>
      <xdr:colOff>76200</xdr:colOff>
      <xdr:row>86</xdr:row>
      <xdr:rowOff>23813</xdr:rowOff>
    </xdr:to>
    <xdr:sp macro="" textlink="">
      <xdr:nvSpPr>
        <xdr:cNvPr id="274" name="楕円 273">
          <a:extLst>
            <a:ext uri="{FF2B5EF4-FFF2-40B4-BE49-F238E27FC236}">
              <a16:creationId xmlns:a16="http://schemas.microsoft.com/office/drawing/2014/main" id="{D46267AB-904A-442C-BE5F-C7066BCD11EB}"/>
            </a:ext>
          </a:extLst>
        </xdr:cNvPr>
        <xdr:cNvSpPr/>
      </xdr:nvSpPr>
      <xdr:spPr>
        <a:xfrm>
          <a:off x="16929100" y="14655800"/>
          <a:ext cx="120650" cy="1127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104775</xdr:colOff>
      <xdr:row>84</xdr:row>
      <xdr:rowOff>99077</xdr:rowOff>
    </xdr:from>
    <xdr:ext cx="770659" cy="281571"/>
    <xdr:sp macro="" textlink="">
      <xdr:nvSpPr>
        <xdr:cNvPr id="275" name="給与水準   （国との比較）該当値テキスト">
          <a:extLst>
            <a:ext uri="{FF2B5EF4-FFF2-40B4-BE49-F238E27FC236}">
              <a16:creationId xmlns:a16="http://schemas.microsoft.com/office/drawing/2014/main" id="{21A77C3B-CA45-453B-9B00-DA7552DA2BD2}"/>
            </a:ext>
          </a:extLst>
        </xdr:cNvPr>
        <xdr:cNvSpPr txBox="1"/>
      </xdr:nvSpPr>
      <xdr:spPr>
        <a:xfrm>
          <a:off x="17078325" y="14500877"/>
          <a:ext cx="77065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165100</xdr:colOff>
      <xdr:row>85</xdr:row>
      <xdr:rowOff>82550</xdr:rowOff>
    </xdr:from>
    <xdr:to>
      <xdr:col>77</xdr:col>
      <xdr:colOff>74735</xdr:colOff>
      <xdr:row>86</xdr:row>
      <xdr:rowOff>23813</xdr:rowOff>
    </xdr:to>
    <xdr:sp macro="" textlink="">
      <xdr:nvSpPr>
        <xdr:cNvPr id="276" name="楕円 275">
          <a:extLst>
            <a:ext uri="{FF2B5EF4-FFF2-40B4-BE49-F238E27FC236}">
              <a16:creationId xmlns:a16="http://schemas.microsoft.com/office/drawing/2014/main" id="{E5E6F43F-4695-45AC-9258-53ED943E88FA}"/>
            </a:ext>
          </a:extLst>
        </xdr:cNvPr>
        <xdr:cNvSpPr/>
      </xdr:nvSpPr>
      <xdr:spPr>
        <a:xfrm>
          <a:off x="16090900" y="14655800"/>
          <a:ext cx="119185" cy="1127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63500</xdr:colOff>
      <xdr:row>84</xdr:row>
      <xdr:rowOff>32402</xdr:rowOff>
    </xdr:from>
    <xdr:ext cx="754138" cy="259045"/>
    <xdr:sp macro="" textlink="">
      <xdr:nvSpPr>
        <xdr:cNvPr id="277" name="テキスト ボックス 276">
          <a:extLst>
            <a:ext uri="{FF2B5EF4-FFF2-40B4-BE49-F238E27FC236}">
              <a16:creationId xmlns:a16="http://schemas.microsoft.com/office/drawing/2014/main" id="{EA72D327-757B-4190-AE50-83CFD366325C}"/>
            </a:ext>
          </a:extLst>
        </xdr:cNvPr>
        <xdr:cNvSpPr txBox="1"/>
      </xdr:nvSpPr>
      <xdr:spPr>
        <a:xfrm>
          <a:off x="15779750" y="14434202"/>
          <a:ext cx="75413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123825</xdr:colOff>
      <xdr:row>85</xdr:row>
      <xdr:rowOff>57604</xdr:rowOff>
    </xdr:from>
    <xdr:to>
      <xdr:col>73</xdr:col>
      <xdr:colOff>34925</xdr:colOff>
      <xdr:row>85</xdr:row>
      <xdr:rowOff>131495</xdr:rowOff>
    </xdr:to>
    <xdr:sp macro="" textlink="">
      <xdr:nvSpPr>
        <xdr:cNvPr id="278" name="楕円 277">
          <a:extLst>
            <a:ext uri="{FF2B5EF4-FFF2-40B4-BE49-F238E27FC236}">
              <a16:creationId xmlns:a16="http://schemas.microsoft.com/office/drawing/2014/main" id="{1D3BD70E-0312-4AF7-B1D6-0849BCA851BA}"/>
            </a:ext>
          </a:extLst>
        </xdr:cNvPr>
        <xdr:cNvSpPr/>
      </xdr:nvSpPr>
      <xdr:spPr>
        <a:xfrm>
          <a:off x="15211425" y="14630854"/>
          <a:ext cx="120650" cy="738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22225</xdr:colOff>
      <xdr:row>84</xdr:row>
      <xdr:rowOff>7456</xdr:rowOff>
    </xdr:from>
    <xdr:ext cx="735724" cy="259045"/>
    <xdr:sp macro="" textlink="">
      <xdr:nvSpPr>
        <xdr:cNvPr id="279" name="テキスト ボックス 278">
          <a:extLst>
            <a:ext uri="{FF2B5EF4-FFF2-40B4-BE49-F238E27FC236}">
              <a16:creationId xmlns:a16="http://schemas.microsoft.com/office/drawing/2014/main" id="{52735994-244E-4E97-8372-69E9168A3188}"/>
            </a:ext>
          </a:extLst>
        </xdr:cNvPr>
        <xdr:cNvSpPr txBox="1"/>
      </xdr:nvSpPr>
      <xdr:spPr>
        <a:xfrm>
          <a:off x="14900275" y="14409256"/>
          <a:ext cx="73572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82550</xdr:colOff>
      <xdr:row>86</xdr:row>
      <xdr:rowOff>16329</xdr:rowOff>
    </xdr:from>
    <xdr:to>
      <xdr:col>68</xdr:col>
      <xdr:colOff>163830</xdr:colOff>
      <xdr:row>86</xdr:row>
      <xdr:rowOff>97609</xdr:rowOff>
    </xdr:to>
    <xdr:sp macro="" textlink="">
      <xdr:nvSpPr>
        <xdr:cNvPr id="280" name="楕円 279">
          <a:extLst>
            <a:ext uri="{FF2B5EF4-FFF2-40B4-BE49-F238E27FC236}">
              <a16:creationId xmlns:a16="http://schemas.microsoft.com/office/drawing/2014/main" id="{3045264C-F5ED-463E-BCE9-DE0E4A86EA84}"/>
            </a:ext>
          </a:extLst>
        </xdr:cNvPr>
        <xdr:cNvSpPr/>
      </xdr:nvSpPr>
      <xdr:spPr>
        <a:xfrm>
          <a:off x="14331950" y="14761029"/>
          <a:ext cx="81280" cy="812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152400</xdr:colOff>
      <xdr:row>84</xdr:row>
      <xdr:rowOff>99531</xdr:rowOff>
    </xdr:from>
    <xdr:ext cx="770659" cy="281571"/>
    <xdr:sp macro="" textlink="">
      <xdr:nvSpPr>
        <xdr:cNvPr id="281" name="テキスト ボックス 280">
          <a:extLst>
            <a:ext uri="{FF2B5EF4-FFF2-40B4-BE49-F238E27FC236}">
              <a16:creationId xmlns:a16="http://schemas.microsoft.com/office/drawing/2014/main" id="{CAA0C540-CC2C-4B5F-A19E-DC8BC21B0B86}"/>
            </a:ext>
          </a:extLst>
        </xdr:cNvPr>
        <xdr:cNvSpPr txBox="1"/>
      </xdr:nvSpPr>
      <xdr:spPr>
        <a:xfrm>
          <a:off x="13982700" y="14501331"/>
          <a:ext cx="77065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41275</xdr:colOff>
      <xdr:row>85</xdr:row>
      <xdr:rowOff>99786</xdr:rowOff>
    </xdr:from>
    <xdr:to>
      <xdr:col>64</xdr:col>
      <xdr:colOff>124402</xdr:colOff>
      <xdr:row>86</xdr:row>
      <xdr:rowOff>39814</xdr:rowOff>
    </xdr:to>
    <xdr:sp macro="" textlink="">
      <xdr:nvSpPr>
        <xdr:cNvPr id="282" name="楕円 281">
          <a:extLst>
            <a:ext uri="{FF2B5EF4-FFF2-40B4-BE49-F238E27FC236}">
              <a16:creationId xmlns:a16="http://schemas.microsoft.com/office/drawing/2014/main" id="{3828826A-D834-472F-A8A7-D4530C2EEBFE}"/>
            </a:ext>
          </a:extLst>
        </xdr:cNvPr>
        <xdr:cNvSpPr/>
      </xdr:nvSpPr>
      <xdr:spPr>
        <a:xfrm>
          <a:off x="13452475" y="14673036"/>
          <a:ext cx="83127" cy="1114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111125</xdr:colOff>
      <xdr:row>84</xdr:row>
      <xdr:rowOff>49638</xdr:rowOff>
    </xdr:from>
    <xdr:ext cx="770659" cy="259045"/>
    <xdr:sp macro="" textlink="">
      <xdr:nvSpPr>
        <xdr:cNvPr id="283" name="テキスト ボックス 282">
          <a:extLst>
            <a:ext uri="{FF2B5EF4-FFF2-40B4-BE49-F238E27FC236}">
              <a16:creationId xmlns:a16="http://schemas.microsoft.com/office/drawing/2014/main" id="{4A1F71B1-FF42-4629-8878-1BC82122083F}"/>
            </a:ext>
          </a:extLst>
        </xdr:cNvPr>
        <xdr:cNvSpPr txBox="1"/>
      </xdr:nvSpPr>
      <xdr:spPr>
        <a:xfrm>
          <a:off x="13103225" y="14451438"/>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51</xdr:row>
      <xdr:rowOff>63500</xdr:rowOff>
    </xdr:from>
    <xdr:to>
      <xdr:col>85</xdr:col>
      <xdr:colOff>76194</xdr:colOff>
      <xdr:row>53</xdr:row>
      <xdr:rowOff>47837</xdr:rowOff>
    </xdr:to>
    <xdr:sp macro="" textlink="">
      <xdr:nvSpPr>
        <xdr:cNvPr id="284" name="正方形/長方形 283">
          <a:extLst>
            <a:ext uri="{FF2B5EF4-FFF2-40B4-BE49-F238E27FC236}">
              <a16:creationId xmlns:a16="http://schemas.microsoft.com/office/drawing/2014/main" id="{58C33AE2-6C0A-4799-BF2D-9D444CE02F73}"/>
            </a:ext>
          </a:extLst>
        </xdr:cNvPr>
        <xdr:cNvSpPr/>
      </xdr:nvSpPr>
      <xdr:spPr>
        <a:xfrm>
          <a:off x="12817475" y="8807450"/>
          <a:ext cx="5070469" cy="3272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116077</xdr:colOff>
      <xdr:row>53</xdr:row>
      <xdr:rowOff>82550</xdr:rowOff>
    </xdr:from>
    <xdr:ext cx="2254691" cy="319716"/>
    <xdr:sp macro="" textlink="">
      <xdr:nvSpPr>
        <xdr:cNvPr id="285" name="テキスト ボックス 284">
          <a:extLst>
            <a:ext uri="{FF2B5EF4-FFF2-40B4-BE49-F238E27FC236}">
              <a16:creationId xmlns:a16="http://schemas.microsoft.com/office/drawing/2014/main" id="{C257F134-0C45-4E85-AE33-9F4A70F875CB}"/>
            </a:ext>
          </a:extLst>
        </xdr:cNvPr>
        <xdr:cNvSpPr txBox="1"/>
      </xdr:nvSpPr>
      <xdr:spPr>
        <a:xfrm>
          <a:off x="13317727" y="9169400"/>
          <a:ext cx="2254691" cy="31971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57150</xdr:rowOff>
    </xdr:from>
    <xdr:ext cx="1642311" cy="359073"/>
    <xdr:sp macro="" textlink="">
      <xdr:nvSpPr>
        <xdr:cNvPr id="286" name="テキスト ボックス 285">
          <a:extLst>
            <a:ext uri="{FF2B5EF4-FFF2-40B4-BE49-F238E27FC236}">
              <a16:creationId xmlns:a16="http://schemas.microsoft.com/office/drawing/2014/main" id="{B15CA1BB-B0F5-4B14-BFEC-00FF2B4226CD}"/>
            </a:ext>
          </a:extLst>
        </xdr:cNvPr>
        <xdr:cNvSpPr txBox="1"/>
      </xdr:nvSpPr>
      <xdr:spPr>
        <a:xfrm>
          <a:off x="15736699" y="9144000"/>
          <a:ext cx="1642311"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120650</xdr:colOff>
      <xdr:row>52</xdr:row>
      <xdr:rowOff>136525</xdr:rowOff>
    </xdr:from>
    <xdr:to>
      <xdr:col>93</xdr:col>
      <xdr:colOff>6276</xdr:colOff>
      <xdr:row>54</xdr:row>
      <xdr:rowOff>57150</xdr:rowOff>
    </xdr:to>
    <xdr:sp macro="" textlink="">
      <xdr:nvSpPr>
        <xdr:cNvPr id="287" name="正方形/長方形 286">
          <a:extLst>
            <a:ext uri="{FF2B5EF4-FFF2-40B4-BE49-F238E27FC236}">
              <a16:creationId xmlns:a16="http://schemas.microsoft.com/office/drawing/2014/main" id="{FDB5CB2C-1D1D-4FD8-A48A-A0F76491EF3B}"/>
            </a:ext>
          </a:extLst>
        </xdr:cNvPr>
        <xdr:cNvSpPr/>
      </xdr:nvSpPr>
      <xdr:spPr>
        <a:xfrm>
          <a:off x="17932400" y="9051925"/>
          <a:ext cx="1562026"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120650</xdr:colOff>
      <xdr:row>54</xdr:row>
      <xdr:rowOff>12700</xdr:rowOff>
    </xdr:from>
    <xdr:to>
      <xdr:col>93</xdr:col>
      <xdr:colOff>6276</xdr:colOff>
      <xdr:row>55</xdr:row>
      <xdr:rowOff>76688</xdr:rowOff>
    </xdr:to>
    <xdr:sp macro="" textlink="">
      <xdr:nvSpPr>
        <xdr:cNvPr id="288" name="正方形/長方形 287">
          <a:extLst>
            <a:ext uri="{FF2B5EF4-FFF2-40B4-BE49-F238E27FC236}">
              <a16:creationId xmlns:a16="http://schemas.microsoft.com/office/drawing/2014/main" id="{3C5858BC-80FB-4DB9-A6AD-ED5C4C73FFE0}"/>
            </a:ext>
          </a:extLst>
        </xdr:cNvPr>
        <xdr:cNvSpPr/>
      </xdr:nvSpPr>
      <xdr:spPr>
        <a:xfrm>
          <a:off x="17932400" y="9271000"/>
          <a:ext cx="1562026" cy="235438"/>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104775</xdr:colOff>
      <xdr:row>52</xdr:row>
      <xdr:rowOff>136525</xdr:rowOff>
    </xdr:from>
    <xdr:to>
      <xdr:col>99</xdr:col>
      <xdr:colOff>117475</xdr:colOff>
      <xdr:row>54</xdr:row>
      <xdr:rowOff>57150</xdr:rowOff>
    </xdr:to>
    <xdr:sp macro="" textlink="">
      <xdr:nvSpPr>
        <xdr:cNvPr id="289" name="正方形/長方形 288">
          <a:extLst>
            <a:ext uri="{FF2B5EF4-FFF2-40B4-BE49-F238E27FC236}">
              <a16:creationId xmlns:a16="http://schemas.microsoft.com/office/drawing/2014/main" id="{898EFE77-C093-4494-937B-778404B0665F}"/>
            </a:ext>
          </a:extLst>
        </xdr:cNvPr>
        <xdr:cNvSpPr/>
      </xdr:nvSpPr>
      <xdr:spPr>
        <a:xfrm>
          <a:off x="19592925" y="9051925"/>
          <a:ext cx="127000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104775</xdr:colOff>
      <xdr:row>54</xdr:row>
      <xdr:rowOff>12700</xdr:rowOff>
    </xdr:from>
    <xdr:to>
      <xdr:col>99</xdr:col>
      <xdr:colOff>117475</xdr:colOff>
      <xdr:row>55</xdr:row>
      <xdr:rowOff>76688</xdr:rowOff>
    </xdr:to>
    <xdr:sp macro="" textlink="">
      <xdr:nvSpPr>
        <xdr:cNvPr id="290" name="正方形/長方形 289">
          <a:extLst>
            <a:ext uri="{FF2B5EF4-FFF2-40B4-BE49-F238E27FC236}">
              <a16:creationId xmlns:a16="http://schemas.microsoft.com/office/drawing/2014/main" id="{F897A9E8-7494-489D-8B50-0620AAA8EAA0}"/>
            </a:ext>
          </a:extLst>
        </xdr:cNvPr>
        <xdr:cNvSpPr/>
      </xdr:nvSpPr>
      <xdr:spPr>
        <a:xfrm>
          <a:off x="19592925" y="9271000"/>
          <a:ext cx="1270000" cy="235438"/>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98425</xdr:colOff>
      <xdr:row>52</xdr:row>
      <xdr:rowOff>136525</xdr:rowOff>
    </xdr:from>
    <xdr:to>
      <xdr:col>106</xdr:col>
      <xdr:colOff>111125</xdr:colOff>
      <xdr:row>54</xdr:row>
      <xdr:rowOff>57150</xdr:rowOff>
    </xdr:to>
    <xdr:sp macro="" textlink="">
      <xdr:nvSpPr>
        <xdr:cNvPr id="291" name="正方形/長方形 290">
          <a:extLst>
            <a:ext uri="{FF2B5EF4-FFF2-40B4-BE49-F238E27FC236}">
              <a16:creationId xmlns:a16="http://schemas.microsoft.com/office/drawing/2014/main" id="{3E034213-36BF-4155-BA7F-3417C680DD42}"/>
            </a:ext>
          </a:extLst>
        </xdr:cNvPr>
        <xdr:cNvSpPr/>
      </xdr:nvSpPr>
      <xdr:spPr>
        <a:xfrm>
          <a:off x="21053425" y="9051925"/>
          <a:ext cx="127000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98425</xdr:colOff>
      <xdr:row>54</xdr:row>
      <xdr:rowOff>12700</xdr:rowOff>
    </xdr:from>
    <xdr:to>
      <xdr:col>106</xdr:col>
      <xdr:colOff>111125</xdr:colOff>
      <xdr:row>55</xdr:row>
      <xdr:rowOff>76688</xdr:rowOff>
    </xdr:to>
    <xdr:sp macro="" textlink="">
      <xdr:nvSpPr>
        <xdr:cNvPr id="292" name="正方形/長方形 291">
          <a:extLst>
            <a:ext uri="{FF2B5EF4-FFF2-40B4-BE49-F238E27FC236}">
              <a16:creationId xmlns:a16="http://schemas.microsoft.com/office/drawing/2014/main" id="{4157CF85-5045-4FE8-8AED-D73013CB256E}"/>
            </a:ext>
          </a:extLst>
        </xdr:cNvPr>
        <xdr:cNvSpPr/>
      </xdr:nvSpPr>
      <xdr:spPr>
        <a:xfrm>
          <a:off x="21053425" y="9271000"/>
          <a:ext cx="1270000" cy="235438"/>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34925</xdr:colOff>
      <xdr:row>55</xdr:row>
      <xdr:rowOff>130175</xdr:rowOff>
    </xdr:from>
    <xdr:to>
      <xdr:col>85</xdr:col>
      <xdr:colOff>76194</xdr:colOff>
      <xdr:row>70</xdr:row>
      <xdr:rowOff>41</xdr:rowOff>
    </xdr:to>
    <xdr:sp macro="" textlink="">
      <xdr:nvSpPr>
        <xdr:cNvPr id="293" name="正方形/長方形 292">
          <a:extLst>
            <a:ext uri="{FF2B5EF4-FFF2-40B4-BE49-F238E27FC236}">
              <a16:creationId xmlns:a16="http://schemas.microsoft.com/office/drawing/2014/main" id="{8C839413-C216-4641-A6DF-8380A9284560}"/>
            </a:ext>
          </a:extLst>
        </xdr:cNvPr>
        <xdr:cNvSpPr/>
      </xdr:nvSpPr>
      <xdr:spPr>
        <a:xfrm>
          <a:off x="12817475" y="9559925"/>
          <a:ext cx="5070469" cy="2441616"/>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57150</xdr:colOff>
      <xdr:row>55</xdr:row>
      <xdr:rowOff>130175</xdr:rowOff>
    </xdr:from>
    <xdr:to>
      <xdr:col>115</xdr:col>
      <xdr:colOff>22239</xdr:colOff>
      <xdr:row>70</xdr:row>
      <xdr:rowOff>41</xdr:rowOff>
    </xdr:to>
    <xdr:sp macro="" textlink="">
      <xdr:nvSpPr>
        <xdr:cNvPr id="294" name="正方形/長方形 293">
          <a:extLst>
            <a:ext uri="{FF2B5EF4-FFF2-40B4-BE49-F238E27FC236}">
              <a16:creationId xmlns:a16="http://schemas.microsoft.com/office/drawing/2014/main" id="{BA9642B9-B2E7-4C0E-B0E1-25F2AD78E9FB}"/>
            </a:ext>
          </a:extLst>
        </xdr:cNvPr>
        <xdr:cNvSpPr/>
      </xdr:nvSpPr>
      <xdr:spPr>
        <a:xfrm>
          <a:off x="18078450" y="9559925"/>
          <a:ext cx="6042039" cy="244161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57150</xdr:colOff>
      <xdr:row>55</xdr:row>
      <xdr:rowOff>130175</xdr:rowOff>
    </xdr:from>
    <xdr:to>
      <xdr:col>104</xdr:col>
      <xdr:colOff>85725</xdr:colOff>
      <xdr:row>57</xdr:row>
      <xdr:rowOff>61153</xdr:rowOff>
    </xdr:to>
    <xdr:sp macro="" textlink="">
      <xdr:nvSpPr>
        <xdr:cNvPr id="295" name="正方形/長方形 294">
          <a:extLst>
            <a:ext uri="{FF2B5EF4-FFF2-40B4-BE49-F238E27FC236}">
              <a16:creationId xmlns:a16="http://schemas.microsoft.com/office/drawing/2014/main" id="{24913D00-66D2-4A54-BD0B-FC5E8FFDE178}"/>
            </a:ext>
          </a:extLst>
        </xdr:cNvPr>
        <xdr:cNvSpPr/>
      </xdr:nvSpPr>
      <xdr:spPr>
        <a:xfrm>
          <a:off x="18078450" y="9559925"/>
          <a:ext cx="3800475" cy="273878"/>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165100</xdr:colOff>
      <xdr:row>57</xdr:row>
      <xdr:rowOff>104775</xdr:rowOff>
    </xdr:from>
    <xdr:to>
      <xdr:col>114</xdr:col>
      <xdr:colOff>85725</xdr:colOff>
      <xdr:row>69</xdr:row>
      <xdr:rowOff>88916</xdr:rowOff>
    </xdr:to>
    <xdr:sp macro="" textlink="" fLocksText="0">
      <xdr:nvSpPr>
        <xdr:cNvPr id="296" name="テキスト ボックス 295">
          <a:extLst>
            <a:ext uri="{FF2B5EF4-FFF2-40B4-BE49-F238E27FC236}">
              <a16:creationId xmlns:a16="http://schemas.microsoft.com/office/drawing/2014/main" id="{79F6A08B-41E8-4949-80B2-81CC5786302B}"/>
            </a:ext>
          </a:extLst>
        </xdr:cNvPr>
        <xdr:cNvSpPr txBox="1"/>
      </xdr:nvSpPr>
      <xdr:spPr>
        <a:xfrm>
          <a:off x="18186400" y="9877425"/>
          <a:ext cx="5788025" cy="2041541"/>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年度退職者に対し、採用人数を抑制してきた結果、全国及び茨城県平均と比較しても、職員数は少ない状況であり、類似団体でも平均を下回っている。</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次結城市行政改革大綱」、令和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月に策定した「第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次結城市定員管理計画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改訂版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」に基づき、限られた人員や財源の中で、地方自治体を取り巻く環境の変化への対応、簡素で効率的な行政運営を推進し、多種多様かつ高度な行政ニーズに応えられる体制づくりと定員管理に努めていく。</a:t>
          </a:r>
        </a:p>
      </xdr:txBody>
    </xdr:sp>
    <xdr:clientData/>
  </xdr:twoCellAnchor>
  <xdr:oneCellAnchor>
    <xdr:from>
      <xdr:col>60</xdr:col>
      <xdr:colOff>209550</xdr:colOff>
      <xdr:row>54</xdr:row>
      <xdr:rowOff>120650</xdr:rowOff>
    </xdr:from>
    <xdr:ext cx="349839" cy="225703"/>
    <xdr:sp macro="" textlink="">
      <xdr:nvSpPr>
        <xdr:cNvPr id="297" name="テキスト ボックス 296">
          <a:extLst>
            <a:ext uri="{FF2B5EF4-FFF2-40B4-BE49-F238E27FC236}">
              <a16:creationId xmlns:a16="http://schemas.microsoft.com/office/drawing/2014/main" id="{C4FEE8B6-A343-4869-B05B-49849F37F72B}"/>
            </a:ext>
          </a:extLst>
        </xdr:cNvPr>
        <xdr:cNvSpPr txBox="1"/>
      </xdr:nvSpPr>
      <xdr:spPr>
        <a:xfrm>
          <a:off x="12782550" y="9378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70</xdr:row>
      <xdr:rowOff>0</xdr:rowOff>
    </xdr:from>
    <xdr:to>
      <xdr:col>85</xdr:col>
      <xdr:colOff>76194</xdr:colOff>
      <xdr:row>70</xdr:row>
      <xdr:rowOff>0</xdr:rowOff>
    </xdr:to>
    <xdr:cxnSp macro="">
      <xdr:nvCxnSpPr>
        <xdr:cNvPr id="298" name="直線コネクタ 297">
          <a:extLst>
            <a:ext uri="{FF2B5EF4-FFF2-40B4-BE49-F238E27FC236}">
              <a16:creationId xmlns:a16="http://schemas.microsoft.com/office/drawing/2014/main" id="{11BB8298-DF94-4AB8-B604-883406628B1C}"/>
            </a:ext>
          </a:extLst>
        </xdr:cNvPr>
        <xdr:cNvCxnSpPr/>
      </xdr:nvCxnSpPr>
      <xdr:spPr>
        <a:xfrm>
          <a:off x="12817475" y="12001500"/>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69</xdr:row>
      <xdr:rowOff>19702</xdr:rowOff>
    </xdr:from>
    <xdr:ext cx="779517" cy="259045"/>
    <xdr:sp macro="" textlink="">
      <xdr:nvSpPr>
        <xdr:cNvPr id="299" name="テキスト ボックス 298">
          <a:extLst>
            <a:ext uri="{FF2B5EF4-FFF2-40B4-BE49-F238E27FC236}">
              <a16:creationId xmlns:a16="http://schemas.microsoft.com/office/drawing/2014/main" id="{E5F5A64D-0613-4D8C-8966-CEBD39446E07}"/>
            </a:ext>
          </a:extLst>
        </xdr:cNvPr>
        <xdr:cNvSpPr txBox="1"/>
      </xdr:nvSpPr>
      <xdr:spPr>
        <a:xfrm>
          <a:off x="12036425" y="11849752"/>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67</xdr:row>
      <xdr:rowOff>93133</xdr:rowOff>
    </xdr:from>
    <xdr:to>
      <xdr:col>85</xdr:col>
      <xdr:colOff>76194</xdr:colOff>
      <xdr:row>67</xdr:row>
      <xdr:rowOff>93133</xdr:rowOff>
    </xdr:to>
    <xdr:cxnSp macro="">
      <xdr:nvCxnSpPr>
        <xdr:cNvPr id="300" name="直線コネクタ 299">
          <a:extLst>
            <a:ext uri="{FF2B5EF4-FFF2-40B4-BE49-F238E27FC236}">
              <a16:creationId xmlns:a16="http://schemas.microsoft.com/office/drawing/2014/main" id="{BC1B485B-E923-4AC2-AD54-A32820C28A6C}"/>
            </a:ext>
          </a:extLst>
        </xdr:cNvPr>
        <xdr:cNvCxnSpPr/>
      </xdr:nvCxnSpPr>
      <xdr:spPr>
        <a:xfrm>
          <a:off x="12817475" y="11580283"/>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66</xdr:row>
      <xdr:rowOff>112835</xdr:rowOff>
    </xdr:from>
    <xdr:ext cx="779517" cy="281571"/>
    <xdr:sp macro="" textlink="">
      <xdr:nvSpPr>
        <xdr:cNvPr id="301" name="テキスト ボックス 300">
          <a:extLst>
            <a:ext uri="{FF2B5EF4-FFF2-40B4-BE49-F238E27FC236}">
              <a16:creationId xmlns:a16="http://schemas.microsoft.com/office/drawing/2014/main" id="{A5993E90-DE9C-4C5F-8DF2-5D8F4A5ABD21}"/>
            </a:ext>
          </a:extLst>
        </xdr:cNvPr>
        <xdr:cNvSpPr txBox="1"/>
      </xdr:nvSpPr>
      <xdr:spPr>
        <a:xfrm>
          <a:off x="12036425" y="11428535"/>
          <a:ext cx="779517"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65</xdr:row>
      <xdr:rowOff>43392</xdr:rowOff>
    </xdr:from>
    <xdr:to>
      <xdr:col>85</xdr:col>
      <xdr:colOff>76194</xdr:colOff>
      <xdr:row>65</xdr:row>
      <xdr:rowOff>43392</xdr:rowOff>
    </xdr:to>
    <xdr:cxnSp macro="">
      <xdr:nvCxnSpPr>
        <xdr:cNvPr id="302" name="直線コネクタ 301">
          <a:extLst>
            <a:ext uri="{FF2B5EF4-FFF2-40B4-BE49-F238E27FC236}">
              <a16:creationId xmlns:a16="http://schemas.microsoft.com/office/drawing/2014/main" id="{9E8ABACE-7169-41F6-8327-73A13D417DAC}"/>
            </a:ext>
          </a:extLst>
        </xdr:cNvPr>
        <xdr:cNvCxnSpPr/>
      </xdr:nvCxnSpPr>
      <xdr:spPr>
        <a:xfrm>
          <a:off x="12817475" y="11187642"/>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64</xdr:row>
      <xdr:rowOff>63094</xdr:rowOff>
    </xdr:from>
    <xdr:ext cx="779517" cy="259045"/>
    <xdr:sp macro="" textlink="">
      <xdr:nvSpPr>
        <xdr:cNvPr id="303" name="テキスト ボックス 302">
          <a:extLst>
            <a:ext uri="{FF2B5EF4-FFF2-40B4-BE49-F238E27FC236}">
              <a16:creationId xmlns:a16="http://schemas.microsoft.com/office/drawing/2014/main" id="{6A5298B3-0B42-4084-B31C-84DD0E24D9F4}"/>
            </a:ext>
          </a:extLst>
        </xdr:cNvPr>
        <xdr:cNvSpPr txBox="1"/>
      </xdr:nvSpPr>
      <xdr:spPr>
        <a:xfrm>
          <a:off x="12036425" y="11035894"/>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62</xdr:row>
      <xdr:rowOff>136525</xdr:rowOff>
    </xdr:from>
    <xdr:to>
      <xdr:col>85</xdr:col>
      <xdr:colOff>76194</xdr:colOff>
      <xdr:row>62</xdr:row>
      <xdr:rowOff>136525</xdr:rowOff>
    </xdr:to>
    <xdr:cxnSp macro="">
      <xdr:nvCxnSpPr>
        <xdr:cNvPr id="304" name="直線コネクタ 303">
          <a:extLst>
            <a:ext uri="{FF2B5EF4-FFF2-40B4-BE49-F238E27FC236}">
              <a16:creationId xmlns:a16="http://schemas.microsoft.com/office/drawing/2014/main" id="{75455A2F-9053-4027-9499-AD539C600FF6}"/>
            </a:ext>
          </a:extLst>
        </xdr:cNvPr>
        <xdr:cNvCxnSpPr/>
      </xdr:nvCxnSpPr>
      <xdr:spPr>
        <a:xfrm>
          <a:off x="12817475" y="1076642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62</xdr:row>
      <xdr:rowOff>22877</xdr:rowOff>
    </xdr:from>
    <xdr:ext cx="779517" cy="259045"/>
    <xdr:sp macro="" textlink="">
      <xdr:nvSpPr>
        <xdr:cNvPr id="305" name="テキスト ボックス 304">
          <a:extLst>
            <a:ext uri="{FF2B5EF4-FFF2-40B4-BE49-F238E27FC236}">
              <a16:creationId xmlns:a16="http://schemas.microsoft.com/office/drawing/2014/main" id="{881FC316-A272-4433-8606-7D51D89E5AD0}"/>
            </a:ext>
          </a:extLst>
        </xdr:cNvPr>
        <xdr:cNvSpPr txBox="1"/>
      </xdr:nvSpPr>
      <xdr:spPr>
        <a:xfrm>
          <a:off x="12036425" y="10652777"/>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60</xdr:row>
      <xdr:rowOff>86783</xdr:rowOff>
    </xdr:from>
    <xdr:to>
      <xdr:col>85</xdr:col>
      <xdr:colOff>76194</xdr:colOff>
      <xdr:row>60</xdr:row>
      <xdr:rowOff>86783</xdr:rowOff>
    </xdr:to>
    <xdr:cxnSp macro="">
      <xdr:nvCxnSpPr>
        <xdr:cNvPr id="306" name="直線コネクタ 305">
          <a:extLst>
            <a:ext uri="{FF2B5EF4-FFF2-40B4-BE49-F238E27FC236}">
              <a16:creationId xmlns:a16="http://schemas.microsoft.com/office/drawing/2014/main" id="{4BD8D3B6-CDFC-4601-B4FA-1A43A2C4194F}"/>
            </a:ext>
          </a:extLst>
        </xdr:cNvPr>
        <xdr:cNvCxnSpPr/>
      </xdr:nvCxnSpPr>
      <xdr:spPr>
        <a:xfrm>
          <a:off x="12817475" y="10373783"/>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59</xdr:row>
      <xdr:rowOff>106485</xdr:rowOff>
    </xdr:from>
    <xdr:ext cx="779517" cy="280632"/>
    <xdr:sp macro="" textlink="">
      <xdr:nvSpPr>
        <xdr:cNvPr id="307" name="テキスト ボックス 306">
          <a:extLst>
            <a:ext uri="{FF2B5EF4-FFF2-40B4-BE49-F238E27FC236}">
              <a16:creationId xmlns:a16="http://schemas.microsoft.com/office/drawing/2014/main" id="{CD6CA6B1-2D2C-4A6D-89B9-FA0DEF555E41}"/>
            </a:ext>
          </a:extLst>
        </xdr:cNvPr>
        <xdr:cNvSpPr txBox="1"/>
      </xdr:nvSpPr>
      <xdr:spPr>
        <a:xfrm>
          <a:off x="12036425" y="10222035"/>
          <a:ext cx="779517"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58</xdr:row>
      <xdr:rowOff>37042</xdr:rowOff>
    </xdr:from>
    <xdr:to>
      <xdr:col>85</xdr:col>
      <xdr:colOff>76194</xdr:colOff>
      <xdr:row>58</xdr:row>
      <xdr:rowOff>37042</xdr:rowOff>
    </xdr:to>
    <xdr:cxnSp macro="">
      <xdr:nvCxnSpPr>
        <xdr:cNvPr id="308" name="直線コネクタ 307">
          <a:extLst>
            <a:ext uri="{FF2B5EF4-FFF2-40B4-BE49-F238E27FC236}">
              <a16:creationId xmlns:a16="http://schemas.microsoft.com/office/drawing/2014/main" id="{F7CBC99C-6CC5-4228-BCFF-058C348FE908}"/>
            </a:ext>
          </a:extLst>
        </xdr:cNvPr>
        <xdr:cNvCxnSpPr/>
      </xdr:nvCxnSpPr>
      <xdr:spPr>
        <a:xfrm>
          <a:off x="12817475" y="9981142"/>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57</xdr:row>
      <xdr:rowOff>56744</xdr:rowOff>
    </xdr:from>
    <xdr:ext cx="779517" cy="259045"/>
    <xdr:sp macro="" textlink="">
      <xdr:nvSpPr>
        <xdr:cNvPr id="309" name="テキスト ボックス 308">
          <a:extLst>
            <a:ext uri="{FF2B5EF4-FFF2-40B4-BE49-F238E27FC236}">
              <a16:creationId xmlns:a16="http://schemas.microsoft.com/office/drawing/2014/main" id="{FAE35912-9C4A-4DB6-B8AF-5ABD1F634A3D}"/>
            </a:ext>
          </a:extLst>
        </xdr:cNvPr>
        <xdr:cNvSpPr txBox="1"/>
      </xdr:nvSpPr>
      <xdr:spPr>
        <a:xfrm>
          <a:off x="12036425" y="9829394"/>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55</xdr:row>
      <xdr:rowOff>130175</xdr:rowOff>
    </xdr:from>
    <xdr:to>
      <xdr:col>85</xdr:col>
      <xdr:colOff>76194</xdr:colOff>
      <xdr:row>55</xdr:row>
      <xdr:rowOff>130175</xdr:rowOff>
    </xdr:to>
    <xdr:cxnSp macro="">
      <xdr:nvCxnSpPr>
        <xdr:cNvPr id="310" name="直線コネクタ 309">
          <a:extLst>
            <a:ext uri="{FF2B5EF4-FFF2-40B4-BE49-F238E27FC236}">
              <a16:creationId xmlns:a16="http://schemas.microsoft.com/office/drawing/2014/main" id="{0DBBEC5B-702A-4C74-9365-883618ED24DD}"/>
            </a:ext>
          </a:extLst>
        </xdr:cNvPr>
        <xdr:cNvCxnSpPr/>
      </xdr:nvCxnSpPr>
      <xdr:spPr>
        <a:xfrm>
          <a:off x="12817475" y="955992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55</xdr:row>
      <xdr:rowOff>16527</xdr:rowOff>
    </xdr:from>
    <xdr:ext cx="779517" cy="259045"/>
    <xdr:sp macro="" textlink="">
      <xdr:nvSpPr>
        <xdr:cNvPr id="311" name="テキスト ボックス 310">
          <a:extLst>
            <a:ext uri="{FF2B5EF4-FFF2-40B4-BE49-F238E27FC236}">
              <a16:creationId xmlns:a16="http://schemas.microsoft.com/office/drawing/2014/main" id="{6F937843-721E-4988-89BE-10161AEBB369}"/>
            </a:ext>
          </a:extLst>
        </xdr:cNvPr>
        <xdr:cNvSpPr txBox="1"/>
      </xdr:nvSpPr>
      <xdr:spPr>
        <a:xfrm>
          <a:off x="12036425" y="9446277"/>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55</xdr:row>
      <xdr:rowOff>130175</xdr:rowOff>
    </xdr:from>
    <xdr:to>
      <xdr:col>85</xdr:col>
      <xdr:colOff>76194</xdr:colOff>
      <xdr:row>70</xdr:row>
      <xdr:rowOff>41</xdr:rowOff>
    </xdr:to>
    <xdr:sp macro="" textlink="">
      <xdr:nvSpPr>
        <xdr:cNvPr id="312" name="定員管理の状況グラフ枠">
          <a:extLst>
            <a:ext uri="{FF2B5EF4-FFF2-40B4-BE49-F238E27FC236}">
              <a16:creationId xmlns:a16="http://schemas.microsoft.com/office/drawing/2014/main" id="{D55C592F-6B5C-46D8-8376-370EDA99CE95}"/>
            </a:ext>
          </a:extLst>
        </xdr:cNvPr>
        <xdr:cNvSpPr/>
      </xdr:nvSpPr>
      <xdr:spPr>
        <a:xfrm>
          <a:off x="12817475" y="9559925"/>
          <a:ext cx="5070469" cy="2441616"/>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34925</xdr:colOff>
      <xdr:row>59</xdr:row>
      <xdr:rowOff>17886</xdr:rowOff>
    </xdr:from>
    <xdr:to>
      <xdr:col>81</xdr:col>
      <xdr:colOff>34925</xdr:colOff>
      <xdr:row>67</xdr:row>
      <xdr:rowOff>119991</xdr:rowOff>
    </xdr:to>
    <xdr:cxnSp macro="">
      <xdr:nvCxnSpPr>
        <xdr:cNvPr id="313" name="直線コネクタ 312">
          <a:extLst>
            <a:ext uri="{FF2B5EF4-FFF2-40B4-BE49-F238E27FC236}">
              <a16:creationId xmlns:a16="http://schemas.microsoft.com/office/drawing/2014/main" id="{591A271E-AD86-42D5-AFC7-6F618E515F89}"/>
            </a:ext>
          </a:extLst>
        </xdr:cNvPr>
        <xdr:cNvCxnSpPr/>
      </xdr:nvCxnSpPr>
      <xdr:spPr>
        <a:xfrm flipV="1">
          <a:off x="17008475" y="10133436"/>
          <a:ext cx="0" cy="147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104775</xdr:colOff>
      <xdr:row>67</xdr:row>
      <xdr:rowOff>91881</xdr:rowOff>
    </xdr:from>
    <xdr:ext cx="770659" cy="294369"/>
    <xdr:sp macro="" textlink="">
      <xdr:nvSpPr>
        <xdr:cNvPr id="314" name="定員管理の状況最小値テキスト">
          <a:extLst>
            <a:ext uri="{FF2B5EF4-FFF2-40B4-BE49-F238E27FC236}">
              <a16:creationId xmlns:a16="http://schemas.microsoft.com/office/drawing/2014/main" id="{EA4B6701-FC40-4BE8-8C0A-608E09E15B9E}"/>
            </a:ext>
          </a:extLst>
        </xdr:cNvPr>
        <xdr:cNvSpPr txBox="1"/>
      </xdr:nvSpPr>
      <xdr:spPr>
        <a:xfrm>
          <a:off x="17078325" y="11579031"/>
          <a:ext cx="770659" cy="294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127000</xdr:colOff>
      <xdr:row>67</xdr:row>
      <xdr:rowOff>119804</xdr:rowOff>
    </xdr:from>
    <xdr:to>
      <xdr:col>81</xdr:col>
      <xdr:colOff>104775</xdr:colOff>
      <xdr:row>67</xdr:row>
      <xdr:rowOff>119804</xdr:rowOff>
    </xdr:to>
    <xdr:cxnSp macro="">
      <xdr:nvCxnSpPr>
        <xdr:cNvPr id="315" name="直線コネクタ 314">
          <a:extLst>
            <a:ext uri="{FF2B5EF4-FFF2-40B4-BE49-F238E27FC236}">
              <a16:creationId xmlns:a16="http://schemas.microsoft.com/office/drawing/2014/main" id="{50F45DD8-23DC-4379-A045-5E2F73452A81}"/>
            </a:ext>
          </a:extLst>
        </xdr:cNvPr>
        <xdr:cNvCxnSpPr/>
      </xdr:nvCxnSpPr>
      <xdr:spPr>
        <a:xfrm>
          <a:off x="16891000" y="11606954"/>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104775</xdr:colOff>
      <xdr:row>57</xdr:row>
      <xdr:rowOff>85213</xdr:rowOff>
    </xdr:from>
    <xdr:ext cx="770659" cy="281571"/>
    <xdr:sp macro="" textlink="">
      <xdr:nvSpPr>
        <xdr:cNvPr id="316" name="定員管理の状況最大値テキスト">
          <a:extLst>
            <a:ext uri="{FF2B5EF4-FFF2-40B4-BE49-F238E27FC236}">
              <a16:creationId xmlns:a16="http://schemas.microsoft.com/office/drawing/2014/main" id="{3C0046D1-8435-4F13-91DF-8FFFF304F845}"/>
            </a:ext>
          </a:extLst>
        </xdr:cNvPr>
        <xdr:cNvSpPr txBox="1"/>
      </xdr:nvSpPr>
      <xdr:spPr>
        <a:xfrm>
          <a:off x="17078325" y="9857863"/>
          <a:ext cx="77065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127000</xdr:colOff>
      <xdr:row>59</xdr:row>
      <xdr:rowOff>17886</xdr:rowOff>
    </xdr:from>
    <xdr:to>
      <xdr:col>81</xdr:col>
      <xdr:colOff>104775</xdr:colOff>
      <xdr:row>59</xdr:row>
      <xdr:rowOff>17886</xdr:rowOff>
    </xdr:to>
    <xdr:cxnSp macro="">
      <xdr:nvCxnSpPr>
        <xdr:cNvPr id="317" name="直線コネクタ 316">
          <a:extLst>
            <a:ext uri="{FF2B5EF4-FFF2-40B4-BE49-F238E27FC236}">
              <a16:creationId xmlns:a16="http://schemas.microsoft.com/office/drawing/2014/main" id="{3F43F58D-9AAC-4EEA-8E83-B08EE3750742}"/>
            </a:ext>
          </a:extLst>
        </xdr:cNvPr>
        <xdr:cNvCxnSpPr/>
      </xdr:nvCxnSpPr>
      <xdr:spPr>
        <a:xfrm>
          <a:off x="16891000" y="10133436"/>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34925</xdr:colOff>
      <xdr:row>61</xdr:row>
      <xdr:rowOff>15346</xdr:rowOff>
    </xdr:from>
    <xdr:to>
      <xdr:col>81</xdr:col>
      <xdr:colOff>34925</xdr:colOff>
      <xdr:row>61</xdr:row>
      <xdr:rowOff>55563</xdr:rowOff>
    </xdr:to>
    <xdr:cxnSp macro="">
      <xdr:nvCxnSpPr>
        <xdr:cNvPr id="318" name="直線コネクタ 317">
          <a:extLst>
            <a:ext uri="{FF2B5EF4-FFF2-40B4-BE49-F238E27FC236}">
              <a16:creationId xmlns:a16="http://schemas.microsoft.com/office/drawing/2014/main" id="{8D7621B3-37D8-4F71-8A35-C2DA8EE26561}"/>
            </a:ext>
          </a:extLst>
        </xdr:cNvPr>
        <xdr:cNvCxnSpPr/>
      </xdr:nvCxnSpPr>
      <xdr:spPr>
        <a:xfrm>
          <a:off x="16170275" y="104737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104775</xdr:colOff>
      <xdr:row>62</xdr:row>
      <xdr:rowOff>1922</xdr:rowOff>
    </xdr:from>
    <xdr:ext cx="770659" cy="259045"/>
    <xdr:sp macro="" textlink="">
      <xdr:nvSpPr>
        <xdr:cNvPr id="319" name="定員管理の状況平均値テキスト">
          <a:extLst>
            <a:ext uri="{FF2B5EF4-FFF2-40B4-BE49-F238E27FC236}">
              <a16:creationId xmlns:a16="http://schemas.microsoft.com/office/drawing/2014/main" id="{57336768-3CFF-4FDC-82A9-0429C2E075D2}"/>
            </a:ext>
          </a:extLst>
        </xdr:cNvPr>
        <xdr:cNvSpPr txBox="1"/>
      </xdr:nvSpPr>
      <xdr:spPr>
        <a:xfrm>
          <a:off x="17078325" y="10631822"/>
          <a:ext cx="77065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62</xdr:row>
      <xdr:rowOff>20320</xdr:rowOff>
    </xdr:from>
    <xdr:to>
      <xdr:col>81</xdr:col>
      <xdr:colOff>76200</xdr:colOff>
      <xdr:row>62</xdr:row>
      <xdr:rowOff>103447</xdr:rowOff>
    </xdr:to>
    <xdr:sp macro="" textlink="">
      <xdr:nvSpPr>
        <xdr:cNvPr id="320" name="フローチャート: 判断 319">
          <a:extLst>
            <a:ext uri="{FF2B5EF4-FFF2-40B4-BE49-F238E27FC236}">
              <a16:creationId xmlns:a16="http://schemas.microsoft.com/office/drawing/2014/main" id="{EDF952EE-5237-43F0-BED1-89A535926C2D}"/>
            </a:ext>
          </a:extLst>
        </xdr:cNvPr>
        <xdr:cNvSpPr/>
      </xdr:nvSpPr>
      <xdr:spPr>
        <a:xfrm>
          <a:off x="16929100" y="10650220"/>
          <a:ext cx="120650" cy="83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165100</xdr:colOff>
      <xdr:row>61</xdr:row>
      <xdr:rowOff>6773</xdr:rowOff>
    </xdr:from>
    <xdr:to>
      <xdr:col>77</xdr:col>
      <xdr:colOff>34642</xdr:colOff>
      <xdr:row>61</xdr:row>
      <xdr:rowOff>15822</xdr:rowOff>
    </xdr:to>
    <xdr:cxnSp macro="">
      <xdr:nvCxnSpPr>
        <xdr:cNvPr id="321" name="直線コネクタ 320">
          <a:extLst>
            <a:ext uri="{FF2B5EF4-FFF2-40B4-BE49-F238E27FC236}">
              <a16:creationId xmlns:a16="http://schemas.microsoft.com/office/drawing/2014/main" id="{BACD641E-CDE7-48B4-8DAA-C10A0B5E2CCA}"/>
            </a:ext>
          </a:extLst>
        </xdr:cNvPr>
        <xdr:cNvCxnSpPr/>
      </xdr:nvCxnSpPr>
      <xdr:spPr>
        <a:xfrm>
          <a:off x="15252700" y="10465223"/>
          <a:ext cx="917292"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165100</xdr:colOff>
      <xdr:row>62</xdr:row>
      <xdr:rowOff>13758</xdr:rowOff>
    </xdr:from>
    <xdr:to>
      <xdr:col>77</xdr:col>
      <xdr:colOff>74735</xdr:colOff>
      <xdr:row>62</xdr:row>
      <xdr:rowOff>96885</xdr:rowOff>
    </xdr:to>
    <xdr:sp macro="" textlink="">
      <xdr:nvSpPr>
        <xdr:cNvPr id="322" name="フローチャート: 判断 321">
          <a:extLst>
            <a:ext uri="{FF2B5EF4-FFF2-40B4-BE49-F238E27FC236}">
              <a16:creationId xmlns:a16="http://schemas.microsoft.com/office/drawing/2014/main" id="{74DE6A92-4DAE-4AA8-892D-E950DA5C085E}"/>
            </a:ext>
          </a:extLst>
        </xdr:cNvPr>
        <xdr:cNvSpPr/>
      </xdr:nvSpPr>
      <xdr:spPr>
        <a:xfrm>
          <a:off x="16090900" y="10643658"/>
          <a:ext cx="119185" cy="83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63500</xdr:colOff>
      <xdr:row>62</xdr:row>
      <xdr:rowOff>81085</xdr:rowOff>
    </xdr:from>
    <xdr:ext cx="754138" cy="280632"/>
    <xdr:sp macro="" textlink="">
      <xdr:nvSpPr>
        <xdr:cNvPr id="323" name="テキスト ボックス 322">
          <a:extLst>
            <a:ext uri="{FF2B5EF4-FFF2-40B4-BE49-F238E27FC236}">
              <a16:creationId xmlns:a16="http://schemas.microsoft.com/office/drawing/2014/main" id="{71D2270C-08DE-42A4-BFD2-A70B808ECD4A}"/>
            </a:ext>
          </a:extLst>
        </xdr:cNvPr>
        <xdr:cNvSpPr txBox="1"/>
      </xdr:nvSpPr>
      <xdr:spPr>
        <a:xfrm>
          <a:off x="15779750" y="10710985"/>
          <a:ext cx="754138"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123825</xdr:colOff>
      <xdr:row>60</xdr:row>
      <xdr:rowOff>117475</xdr:rowOff>
    </xdr:from>
    <xdr:to>
      <xdr:col>72</xdr:col>
      <xdr:colOff>165035</xdr:colOff>
      <xdr:row>60</xdr:row>
      <xdr:rowOff>156421</xdr:rowOff>
    </xdr:to>
    <xdr:cxnSp macro="">
      <xdr:nvCxnSpPr>
        <xdr:cNvPr id="324" name="直線コネクタ 323">
          <a:extLst>
            <a:ext uri="{FF2B5EF4-FFF2-40B4-BE49-F238E27FC236}">
              <a16:creationId xmlns:a16="http://schemas.microsoft.com/office/drawing/2014/main" id="{95465F4D-D7DD-4EF0-8E73-A99AF9207033}"/>
            </a:ext>
          </a:extLst>
        </xdr:cNvPr>
        <xdr:cNvCxnSpPr/>
      </xdr:nvCxnSpPr>
      <xdr:spPr>
        <a:xfrm>
          <a:off x="14373225" y="10404475"/>
          <a:ext cx="879410" cy="3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123825</xdr:colOff>
      <xdr:row>62</xdr:row>
      <xdr:rowOff>50482</xdr:rowOff>
    </xdr:from>
    <xdr:to>
      <xdr:col>73</xdr:col>
      <xdr:colOff>34925</xdr:colOff>
      <xdr:row>62</xdr:row>
      <xdr:rowOff>133609</xdr:rowOff>
    </xdr:to>
    <xdr:sp macro="" textlink="">
      <xdr:nvSpPr>
        <xdr:cNvPr id="325" name="フローチャート: 判断 324">
          <a:extLst>
            <a:ext uri="{FF2B5EF4-FFF2-40B4-BE49-F238E27FC236}">
              <a16:creationId xmlns:a16="http://schemas.microsoft.com/office/drawing/2014/main" id="{A85865B1-2A96-4A04-9DC7-690C416CB1DE}"/>
            </a:ext>
          </a:extLst>
        </xdr:cNvPr>
        <xdr:cNvSpPr/>
      </xdr:nvSpPr>
      <xdr:spPr>
        <a:xfrm>
          <a:off x="15211425" y="10680382"/>
          <a:ext cx="120650" cy="83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22225</xdr:colOff>
      <xdr:row>62</xdr:row>
      <xdr:rowOff>117809</xdr:rowOff>
    </xdr:from>
    <xdr:ext cx="735724" cy="280632"/>
    <xdr:sp macro="" textlink="">
      <xdr:nvSpPr>
        <xdr:cNvPr id="326" name="テキスト ボックス 325">
          <a:extLst>
            <a:ext uri="{FF2B5EF4-FFF2-40B4-BE49-F238E27FC236}">
              <a16:creationId xmlns:a16="http://schemas.microsoft.com/office/drawing/2014/main" id="{85AE30E1-8292-471F-872A-6ACCC92472DC}"/>
            </a:ext>
          </a:extLst>
        </xdr:cNvPr>
        <xdr:cNvSpPr txBox="1"/>
      </xdr:nvSpPr>
      <xdr:spPr>
        <a:xfrm>
          <a:off x="14900275" y="10747709"/>
          <a:ext cx="735724"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82550</xdr:colOff>
      <xdr:row>60</xdr:row>
      <xdr:rowOff>109431</xdr:rowOff>
    </xdr:from>
    <xdr:to>
      <xdr:col>68</xdr:col>
      <xdr:colOff>123857</xdr:colOff>
      <xdr:row>60</xdr:row>
      <xdr:rowOff>117475</xdr:rowOff>
    </xdr:to>
    <xdr:cxnSp macro="">
      <xdr:nvCxnSpPr>
        <xdr:cNvPr id="327" name="直線コネクタ 326">
          <a:extLst>
            <a:ext uri="{FF2B5EF4-FFF2-40B4-BE49-F238E27FC236}">
              <a16:creationId xmlns:a16="http://schemas.microsoft.com/office/drawing/2014/main" id="{C77B9991-1AEA-4165-BBB9-95AB75102F1C}"/>
            </a:ext>
          </a:extLst>
        </xdr:cNvPr>
        <xdr:cNvCxnSpPr/>
      </xdr:nvCxnSpPr>
      <xdr:spPr>
        <a:xfrm>
          <a:off x="13493750" y="10396431"/>
          <a:ext cx="879507"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82550</xdr:colOff>
      <xdr:row>62</xdr:row>
      <xdr:rowOff>42439</xdr:rowOff>
    </xdr:from>
    <xdr:to>
      <xdr:col>68</xdr:col>
      <xdr:colOff>163830</xdr:colOff>
      <xdr:row>62</xdr:row>
      <xdr:rowOff>125566</xdr:rowOff>
    </xdr:to>
    <xdr:sp macro="" textlink="">
      <xdr:nvSpPr>
        <xdr:cNvPr id="328" name="フローチャート: 判断 327">
          <a:extLst>
            <a:ext uri="{FF2B5EF4-FFF2-40B4-BE49-F238E27FC236}">
              <a16:creationId xmlns:a16="http://schemas.microsoft.com/office/drawing/2014/main" id="{B1173B05-57F7-409F-911F-9D47D6DC80BD}"/>
            </a:ext>
          </a:extLst>
        </xdr:cNvPr>
        <xdr:cNvSpPr/>
      </xdr:nvSpPr>
      <xdr:spPr>
        <a:xfrm>
          <a:off x="14331950" y="10672339"/>
          <a:ext cx="81280" cy="83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152400</xdr:colOff>
      <xdr:row>62</xdr:row>
      <xdr:rowOff>109766</xdr:rowOff>
    </xdr:from>
    <xdr:ext cx="770659" cy="280632"/>
    <xdr:sp macro="" textlink="">
      <xdr:nvSpPr>
        <xdr:cNvPr id="329" name="テキスト ボックス 328">
          <a:extLst>
            <a:ext uri="{FF2B5EF4-FFF2-40B4-BE49-F238E27FC236}">
              <a16:creationId xmlns:a16="http://schemas.microsoft.com/office/drawing/2014/main" id="{F23F1408-9EEB-426E-911D-2CA954B13E73}"/>
            </a:ext>
          </a:extLst>
        </xdr:cNvPr>
        <xdr:cNvSpPr txBox="1"/>
      </xdr:nvSpPr>
      <xdr:spPr>
        <a:xfrm>
          <a:off x="13982700" y="10739666"/>
          <a:ext cx="77065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41275</xdr:colOff>
      <xdr:row>62</xdr:row>
      <xdr:rowOff>26353</xdr:rowOff>
    </xdr:from>
    <xdr:to>
      <xdr:col>64</xdr:col>
      <xdr:colOff>124402</xdr:colOff>
      <xdr:row>62</xdr:row>
      <xdr:rowOff>107633</xdr:rowOff>
    </xdr:to>
    <xdr:sp macro="" textlink="">
      <xdr:nvSpPr>
        <xdr:cNvPr id="330" name="フローチャート: 判断 329">
          <a:extLst>
            <a:ext uri="{FF2B5EF4-FFF2-40B4-BE49-F238E27FC236}">
              <a16:creationId xmlns:a16="http://schemas.microsoft.com/office/drawing/2014/main" id="{87BF0727-A61A-437D-BB5E-E4481119CAA8}"/>
            </a:ext>
          </a:extLst>
        </xdr:cNvPr>
        <xdr:cNvSpPr/>
      </xdr:nvSpPr>
      <xdr:spPr>
        <a:xfrm>
          <a:off x="13452475" y="10656253"/>
          <a:ext cx="83127" cy="812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111125</xdr:colOff>
      <xdr:row>62</xdr:row>
      <xdr:rowOff>93680</xdr:rowOff>
    </xdr:from>
    <xdr:ext cx="770659" cy="292833"/>
    <xdr:sp macro="" textlink="">
      <xdr:nvSpPr>
        <xdr:cNvPr id="331" name="テキスト ボックス 330">
          <a:extLst>
            <a:ext uri="{FF2B5EF4-FFF2-40B4-BE49-F238E27FC236}">
              <a16:creationId xmlns:a16="http://schemas.microsoft.com/office/drawing/2014/main" id="{FB160832-DC23-409C-9B26-8DCF04B8681A}"/>
            </a:ext>
          </a:extLst>
        </xdr:cNvPr>
        <xdr:cNvSpPr txBox="1"/>
      </xdr:nvSpPr>
      <xdr:spPr>
        <a:xfrm>
          <a:off x="13103225" y="10723580"/>
          <a:ext cx="770659" cy="292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28575</xdr:colOff>
      <xdr:row>69</xdr:row>
      <xdr:rowOff>130827</xdr:rowOff>
    </xdr:from>
    <xdr:ext cx="735419" cy="281571"/>
    <xdr:sp macro="" textlink="">
      <xdr:nvSpPr>
        <xdr:cNvPr id="332" name="テキスト ボックス 331">
          <a:extLst>
            <a:ext uri="{FF2B5EF4-FFF2-40B4-BE49-F238E27FC236}">
              <a16:creationId xmlns:a16="http://schemas.microsoft.com/office/drawing/2014/main" id="{97A32215-303C-462D-97B7-92D4105E1DF5}"/>
            </a:ext>
          </a:extLst>
        </xdr:cNvPr>
        <xdr:cNvSpPr txBox="1"/>
      </xdr:nvSpPr>
      <xdr:spPr>
        <a:xfrm>
          <a:off x="16792575" y="11960877"/>
          <a:ext cx="73541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28575</xdr:colOff>
      <xdr:row>69</xdr:row>
      <xdr:rowOff>130827</xdr:rowOff>
    </xdr:from>
    <xdr:ext cx="735419" cy="281571"/>
    <xdr:sp macro="" textlink="">
      <xdr:nvSpPr>
        <xdr:cNvPr id="333" name="テキスト ボックス 332">
          <a:extLst>
            <a:ext uri="{FF2B5EF4-FFF2-40B4-BE49-F238E27FC236}">
              <a16:creationId xmlns:a16="http://schemas.microsoft.com/office/drawing/2014/main" id="{035046E0-B122-4EA9-8BC9-5626749BC0A3}"/>
            </a:ext>
          </a:extLst>
        </xdr:cNvPr>
        <xdr:cNvSpPr txBox="1"/>
      </xdr:nvSpPr>
      <xdr:spPr>
        <a:xfrm>
          <a:off x="15954375" y="11960877"/>
          <a:ext cx="73541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158750</xdr:colOff>
      <xdr:row>69</xdr:row>
      <xdr:rowOff>130827</xdr:rowOff>
    </xdr:from>
    <xdr:ext cx="770759" cy="281571"/>
    <xdr:sp macro="" textlink="">
      <xdr:nvSpPr>
        <xdr:cNvPr id="334" name="テキスト ボックス 333">
          <a:extLst>
            <a:ext uri="{FF2B5EF4-FFF2-40B4-BE49-F238E27FC236}">
              <a16:creationId xmlns:a16="http://schemas.microsoft.com/office/drawing/2014/main" id="{32B90B65-70F5-4FB2-B081-BFDBC161FF13}"/>
            </a:ext>
          </a:extLst>
        </xdr:cNvPr>
        <xdr:cNvSpPr txBox="1"/>
      </xdr:nvSpPr>
      <xdr:spPr>
        <a:xfrm>
          <a:off x="15036800" y="11960877"/>
          <a:ext cx="77075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117475</xdr:colOff>
      <xdr:row>69</xdr:row>
      <xdr:rowOff>130827</xdr:rowOff>
    </xdr:from>
    <xdr:ext cx="770562" cy="281571"/>
    <xdr:sp macro="" textlink="">
      <xdr:nvSpPr>
        <xdr:cNvPr id="335" name="テキスト ボックス 334">
          <a:extLst>
            <a:ext uri="{FF2B5EF4-FFF2-40B4-BE49-F238E27FC236}">
              <a16:creationId xmlns:a16="http://schemas.microsoft.com/office/drawing/2014/main" id="{7AD077FE-CB39-48BF-B071-ECCBBADC9C50}"/>
            </a:ext>
          </a:extLst>
        </xdr:cNvPr>
        <xdr:cNvSpPr txBox="1"/>
      </xdr:nvSpPr>
      <xdr:spPr>
        <a:xfrm>
          <a:off x="14157325" y="11960877"/>
          <a:ext cx="770562"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76200</xdr:colOff>
      <xdr:row>69</xdr:row>
      <xdr:rowOff>130827</xdr:rowOff>
    </xdr:from>
    <xdr:ext cx="770659" cy="281571"/>
    <xdr:sp macro="" textlink="">
      <xdr:nvSpPr>
        <xdr:cNvPr id="336" name="テキスト ボックス 335">
          <a:extLst>
            <a:ext uri="{FF2B5EF4-FFF2-40B4-BE49-F238E27FC236}">
              <a16:creationId xmlns:a16="http://schemas.microsoft.com/office/drawing/2014/main" id="{601990FA-6A9D-4E99-91D4-D9576F6829A0}"/>
            </a:ext>
          </a:extLst>
        </xdr:cNvPr>
        <xdr:cNvSpPr txBox="1"/>
      </xdr:nvSpPr>
      <xdr:spPr>
        <a:xfrm>
          <a:off x="13277850" y="11960877"/>
          <a:ext cx="77065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61</xdr:row>
      <xdr:rowOff>14288</xdr:rowOff>
    </xdr:from>
    <xdr:to>
      <xdr:col>81</xdr:col>
      <xdr:colOff>76200</xdr:colOff>
      <xdr:row>61</xdr:row>
      <xdr:rowOff>95568</xdr:rowOff>
    </xdr:to>
    <xdr:sp macro="" textlink="">
      <xdr:nvSpPr>
        <xdr:cNvPr id="337" name="楕円 336">
          <a:extLst>
            <a:ext uri="{FF2B5EF4-FFF2-40B4-BE49-F238E27FC236}">
              <a16:creationId xmlns:a16="http://schemas.microsoft.com/office/drawing/2014/main" id="{3CDC4F34-14FE-4372-BABA-5D35F3097049}"/>
            </a:ext>
          </a:extLst>
        </xdr:cNvPr>
        <xdr:cNvSpPr/>
      </xdr:nvSpPr>
      <xdr:spPr>
        <a:xfrm>
          <a:off x="16929100" y="10472738"/>
          <a:ext cx="120650" cy="812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104775</xdr:colOff>
      <xdr:row>60</xdr:row>
      <xdr:rowOff>21290</xdr:rowOff>
    </xdr:from>
    <xdr:ext cx="770659" cy="259045"/>
    <xdr:sp macro="" textlink="">
      <xdr:nvSpPr>
        <xdr:cNvPr id="338" name="定員管理の状況該当値テキスト">
          <a:extLst>
            <a:ext uri="{FF2B5EF4-FFF2-40B4-BE49-F238E27FC236}">
              <a16:creationId xmlns:a16="http://schemas.microsoft.com/office/drawing/2014/main" id="{EC57D8D9-4D7B-48E2-B390-B33C4172F597}"/>
            </a:ext>
          </a:extLst>
        </xdr:cNvPr>
        <xdr:cNvSpPr txBox="1"/>
      </xdr:nvSpPr>
      <xdr:spPr>
        <a:xfrm>
          <a:off x="17078325" y="10308290"/>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165100</xdr:colOff>
      <xdr:row>60</xdr:row>
      <xdr:rowOff>116946</xdr:rowOff>
    </xdr:from>
    <xdr:to>
      <xdr:col>77</xdr:col>
      <xdr:colOff>74735</xdr:colOff>
      <xdr:row>61</xdr:row>
      <xdr:rowOff>55986</xdr:rowOff>
    </xdr:to>
    <xdr:sp macro="" textlink="">
      <xdr:nvSpPr>
        <xdr:cNvPr id="339" name="楕円 338">
          <a:extLst>
            <a:ext uri="{FF2B5EF4-FFF2-40B4-BE49-F238E27FC236}">
              <a16:creationId xmlns:a16="http://schemas.microsoft.com/office/drawing/2014/main" id="{48D5611D-52A6-4EB2-900D-4DE72740CCCB}"/>
            </a:ext>
          </a:extLst>
        </xdr:cNvPr>
        <xdr:cNvSpPr/>
      </xdr:nvSpPr>
      <xdr:spPr>
        <a:xfrm>
          <a:off x="16090900" y="10403946"/>
          <a:ext cx="119185" cy="1104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63500</xdr:colOff>
      <xdr:row>59</xdr:row>
      <xdr:rowOff>66798</xdr:rowOff>
    </xdr:from>
    <xdr:ext cx="754138" cy="259045"/>
    <xdr:sp macro="" textlink="">
      <xdr:nvSpPr>
        <xdr:cNvPr id="340" name="テキスト ボックス 339">
          <a:extLst>
            <a:ext uri="{FF2B5EF4-FFF2-40B4-BE49-F238E27FC236}">
              <a16:creationId xmlns:a16="http://schemas.microsoft.com/office/drawing/2014/main" id="{00B1F161-D1E2-410D-91E0-5D8E97F4EB96}"/>
            </a:ext>
          </a:extLst>
        </xdr:cNvPr>
        <xdr:cNvSpPr txBox="1"/>
      </xdr:nvSpPr>
      <xdr:spPr>
        <a:xfrm>
          <a:off x="15779750" y="10182348"/>
          <a:ext cx="75413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123825</xdr:colOff>
      <xdr:row>60</xdr:row>
      <xdr:rowOff>98848</xdr:rowOff>
    </xdr:from>
    <xdr:to>
      <xdr:col>73</xdr:col>
      <xdr:colOff>34925</xdr:colOff>
      <xdr:row>61</xdr:row>
      <xdr:rowOff>46778</xdr:rowOff>
    </xdr:to>
    <xdr:sp macro="" textlink="">
      <xdr:nvSpPr>
        <xdr:cNvPr id="341" name="楕円 340">
          <a:extLst>
            <a:ext uri="{FF2B5EF4-FFF2-40B4-BE49-F238E27FC236}">
              <a16:creationId xmlns:a16="http://schemas.microsoft.com/office/drawing/2014/main" id="{70252440-FF5B-4C9D-9E34-59DD94C7D8EE}"/>
            </a:ext>
          </a:extLst>
        </xdr:cNvPr>
        <xdr:cNvSpPr/>
      </xdr:nvSpPr>
      <xdr:spPr>
        <a:xfrm>
          <a:off x="15211425" y="10385848"/>
          <a:ext cx="120650" cy="1193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22225</xdr:colOff>
      <xdr:row>59</xdr:row>
      <xdr:rowOff>58225</xdr:rowOff>
    </xdr:from>
    <xdr:ext cx="735724" cy="259045"/>
    <xdr:sp macro="" textlink="">
      <xdr:nvSpPr>
        <xdr:cNvPr id="342" name="テキスト ボックス 341">
          <a:extLst>
            <a:ext uri="{FF2B5EF4-FFF2-40B4-BE49-F238E27FC236}">
              <a16:creationId xmlns:a16="http://schemas.microsoft.com/office/drawing/2014/main" id="{202FD2EF-CC4F-4651-90D0-EBA50F67AD74}"/>
            </a:ext>
          </a:extLst>
        </xdr:cNvPr>
        <xdr:cNvSpPr txBox="1"/>
      </xdr:nvSpPr>
      <xdr:spPr>
        <a:xfrm>
          <a:off x="14900275" y="10173775"/>
          <a:ext cx="73572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82550</xdr:colOff>
      <xdr:row>60</xdr:row>
      <xdr:rowOff>76200</xdr:rowOff>
    </xdr:from>
    <xdr:to>
      <xdr:col>68</xdr:col>
      <xdr:colOff>163830</xdr:colOff>
      <xdr:row>61</xdr:row>
      <xdr:rowOff>15240</xdr:rowOff>
    </xdr:to>
    <xdr:sp macro="" textlink="">
      <xdr:nvSpPr>
        <xdr:cNvPr id="343" name="楕円 342">
          <a:extLst>
            <a:ext uri="{FF2B5EF4-FFF2-40B4-BE49-F238E27FC236}">
              <a16:creationId xmlns:a16="http://schemas.microsoft.com/office/drawing/2014/main" id="{FF0C8640-9A30-4ACB-9587-6B5993A8C081}"/>
            </a:ext>
          </a:extLst>
        </xdr:cNvPr>
        <xdr:cNvSpPr/>
      </xdr:nvSpPr>
      <xdr:spPr>
        <a:xfrm>
          <a:off x="14331950" y="10363200"/>
          <a:ext cx="81280" cy="1104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152400</xdr:colOff>
      <xdr:row>59</xdr:row>
      <xdr:rowOff>26052</xdr:rowOff>
    </xdr:from>
    <xdr:ext cx="770659" cy="259045"/>
    <xdr:sp macro="" textlink="">
      <xdr:nvSpPr>
        <xdr:cNvPr id="344" name="テキスト ボックス 343">
          <a:extLst>
            <a:ext uri="{FF2B5EF4-FFF2-40B4-BE49-F238E27FC236}">
              <a16:creationId xmlns:a16="http://schemas.microsoft.com/office/drawing/2014/main" id="{917BB433-8A46-4901-A81A-C571197AD0EE}"/>
            </a:ext>
          </a:extLst>
        </xdr:cNvPr>
        <xdr:cNvSpPr txBox="1"/>
      </xdr:nvSpPr>
      <xdr:spPr>
        <a:xfrm>
          <a:off x="13982700" y="10141602"/>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41275</xdr:colOff>
      <xdr:row>60</xdr:row>
      <xdr:rowOff>68156</xdr:rowOff>
    </xdr:from>
    <xdr:to>
      <xdr:col>64</xdr:col>
      <xdr:colOff>124402</xdr:colOff>
      <xdr:row>61</xdr:row>
      <xdr:rowOff>16086</xdr:rowOff>
    </xdr:to>
    <xdr:sp macro="" textlink="">
      <xdr:nvSpPr>
        <xdr:cNvPr id="345" name="楕円 344">
          <a:extLst>
            <a:ext uri="{FF2B5EF4-FFF2-40B4-BE49-F238E27FC236}">
              <a16:creationId xmlns:a16="http://schemas.microsoft.com/office/drawing/2014/main" id="{6879655C-C558-49AF-8AED-F9A3A2B0CCFE}"/>
            </a:ext>
          </a:extLst>
        </xdr:cNvPr>
        <xdr:cNvSpPr/>
      </xdr:nvSpPr>
      <xdr:spPr>
        <a:xfrm>
          <a:off x="13452475" y="10355156"/>
          <a:ext cx="83127" cy="1193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111125</xdr:colOff>
      <xdr:row>59</xdr:row>
      <xdr:rowOff>18008</xdr:rowOff>
    </xdr:from>
    <xdr:ext cx="770659" cy="259045"/>
    <xdr:sp macro="" textlink="">
      <xdr:nvSpPr>
        <xdr:cNvPr id="346" name="テキスト ボックス 345">
          <a:extLst>
            <a:ext uri="{FF2B5EF4-FFF2-40B4-BE49-F238E27FC236}">
              <a16:creationId xmlns:a16="http://schemas.microsoft.com/office/drawing/2014/main" id="{DA4B7D42-6B46-465B-8885-F4E999646849}"/>
            </a:ext>
          </a:extLst>
        </xdr:cNvPr>
        <xdr:cNvSpPr txBox="1"/>
      </xdr:nvSpPr>
      <xdr:spPr>
        <a:xfrm>
          <a:off x="13103225" y="10133558"/>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29</xdr:row>
      <xdr:rowOff>34925</xdr:rowOff>
    </xdr:from>
    <xdr:to>
      <xdr:col>85</xdr:col>
      <xdr:colOff>76194</xdr:colOff>
      <xdr:row>31</xdr:row>
      <xdr:rowOff>18948</xdr:rowOff>
    </xdr:to>
    <xdr:sp macro="" textlink="">
      <xdr:nvSpPr>
        <xdr:cNvPr id="347" name="正方形/長方形 346">
          <a:extLst>
            <a:ext uri="{FF2B5EF4-FFF2-40B4-BE49-F238E27FC236}">
              <a16:creationId xmlns:a16="http://schemas.microsoft.com/office/drawing/2014/main" id="{C4EE4ED2-4A9F-4978-9727-F56073E928C7}"/>
            </a:ext>
          </a:extLst>
        </xdr:cNvPr>
        <xdr:cNvSpPr/>
      </xdr:nvSpPr>
      <xdr:spPr>
        <a:xfrm>
          <a:off x="12817475" y="5006975"/>
          <a:ext cx="5070469" cy="3269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44899</xdr:colOff>
      <xdr:row>31</xdr:row>
      <xdr:rowOff>53975</xdr:rowOff>
    </xdr:from>
    <xdr:ext cx="1605652" cy="320097"/>
    <xdr:sp macro="" textlink="">
      <xdr:nvSpPr>
        <xdr:cNvPr id="348" name="テキスト ボックス 347">
          <a:extLst>
            <a:ext uri="{FF2B5EF4-FFF2-40B4-BE49-F238E27FC236}">
              <a16:creationId xmlns:a16="http://schemas.microsoft.com/office/drawing/2014/main" id="{E55B0599-1F64-4751-AA4D-3F09C9A064EA}"/>
            </a:ext>
          </a:extLst>
        </xdr:cNvPr>
        <xdr:cNvSpPr txBox="1"/>
      </xdr:nvSpPr>
      <xdr:spPr>
        <a:xfrm>
          <a:off x="13665649" y="5368925"/>
          <a:ext cx="1605652" cy="3200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82101</xdr:colOff>
      <xdr:row>31</xdr:row>
      <xdr:rowOff>28575</xdr:rowOff>
    </xdr:from>
    <xdr:ext cx="1651000" cy="359073"/>
    <xdr:sp macro="" textlink="">
      <xdr:nvSpPr>
        <xdr:cNvPr id="349" name="テキスト ボックス 348">
          <a:extLst>
            <a:ext uri="{FF2B5EF4-FFF2-40B4-BE49-F238E27FC236}">
              <a16:creationId xmlns:a16="http://schemas.microsoft.com/office/drawing/2014/main" id="{DBF19660-4B19-4BB6-B101-FA39DF32BFF9}"/>
            </a:ext>
          </a:extLst>
        </xdr:cNvPr>
        <xdr:cNvSpPr txBox="1"/>
      </xdr:nvSpPr>
      <xdr:spPr>
        <a:xfrm>
          <a:off x="15379251" y="53435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120650</xdr:colOff>
      <xdr:row>30</xdr:row>
      <xdr:rowOff>98425</xdr:rowOff>
    </xdr:from>
    <xdr:to>
      <xdr:col>93</xdr:col>
      <xdr:colOff>6276</xdr:colOff>
      <xdr:row>32</xdr:row>
      <xdr:rowOff>28575</xdr:rowOff>
    </xdr:to>
    <xdr:sp macro="" textlink="">
      <xdr:nvSpPr>
        <xdr:cNvPr id="350" name="正方形/長方形 349">
          <a:extLst>
            <a:ext uri="{FF2B5EF4-FFF2-40B4-BE49-F238E27FC236}">
              <a16:creationId xmlns:a16="http://schemas.microsoft.com/office/drawing/2014/main" id="{BA52674A-4C13-46C9-A6EE-B856FB667DF8}"/>
            </a:ext>
          </a:extLst>
        </xdr:cNvPr>
        <xdr:cNvSpPr/>
      </xdr:nvSpPr>
      <xdr:spPr>
        <a:xfrm>
          <a:off x="17932400" y="5241925"/>
          <a:ext cx="1562026" cy="273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120650</xdr:colOff>
      <xdr:row>31</xdr:row>
      <xdr:rowOff>117475</xdr:rowOff>
    </xdr:from>
    <xdr:to>
      <xdr:col>93</xdr:col>
      <xdr:colOff>6276</xdr:colOff>
      <xdr:row>33</xdr:row>
      <xdr:rowOff>47625</xdr:rowOff>
    </xdr:to>
    <xdr:sp macro="" textlink="">
      <xdr:nvSpPr>
        <xdr:cNvPr id="351" name="正方形/長方形 350">
          <a:extLst>
            <a:ext uri="{FF2B5EF4-FFF2-40B4-BE49-F238E27FC236}">
              <a16:creationId xmlns:a16="http://schemas.microsoft.com/office/drawing/2014/main" id="{C16E599D-A78B-4EAE-B883-1CA0EDE942AC}"/>
            </a:ext>
          </a:extLst>
        </xdr:cNvPr>
        <xdr:cNvSpPr/>
      </xdr:nvSpPr>
      <xdr:spPr>
        <a:xfrm>
          <a:off x="17932400" y="5432425"/>
          <a:ext cx="1562026" cy="273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104775</xdr:colOff>
      <xdr:row>30</xdr:row>
      <xdr:rowOff>98425</xdr:rowOff>
    </xdr:from>
    <xdr:to>
      <xdr:col>99</xdr:col>
      <xdr:colOff>117475</xdr:colOff>
      <xdr:row>32</xdr:row>
      <xdr:rowOff>28575</xdr:rowOff>
    </xdr:to>
    <xdr:sp macro="" textlink="">
      <xdr:nvSpPr>
        <xdr:cNvPr id="352" name="正方形/長方形 351">
          <a:extLst>
            <a:ext uri="{FF2B5EF4-FFF2-40B4-BE49-F238E27FC236}">
              <a16:creationId xmlns:a16="http://schemas.microsoft.com/office/drawing/2014/main" id="{911E789B-71B0-4C96-B8F8-737A8CC3BCA4}"/>
            </a:ext>
          </a:extLst>
        </xdr:cNvPr>
        <xdr:cNvSpPr/>
      </xdr:nvSpPr>
      <xdr:spPr>
        <a:xfrm>
          <a:off x="19592925" y="5241925"/>
          <a:ext cx="1270000" cy="273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104775</xdr:colOff>
      <xdr:row>31</xdr:row>
      <xdr:rowOff>117475</xdr:rowOff>
    </xdr:from>
    <xdr:to>
      <xdr:col>99</xdr:col>
      <xdr:colOff>117475</xdr:colOff>
      <xdr:row>33</xdr:row>
      <xdr:rowOff>47625</xdr:rowOff>
    </xdr:to>
    <xdr:sp macro="" textlink="">
      <xdr:nvSpPr>
        <xdr:cNvPr id="353" name="正方形/長方形 352">
          <a:extLst>
            <a:ext uri="{FF2B5EF4-FFF2-40B4-BE49-F238E27FC236}">
              <a16:creationId xmlns:a16="http://schemas.microsoft.com/office/drawing/2014/main" id="{57DF9E55-7998-49BD-9DA4-AEED2E77EDCE}"/>
            </a:ext>
          </a:extLst>
        </xdr:cNvPr>
        <xdr:cNvSpPr/>
      </xdr:nvSpPr>
      <xdr:spPr>
        <a:xfrm>
          <a:off x="19592925" y="5432425"/>
          <a:ext cx="1270000" cy="273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98425</xdr:colOff>
      <xdr:row>30</xdr:row>
      <xdr:rowOff>98425</xdr:rowOff>
    </xdr:from>
    <xdr:to>
      <xdr:col>106</xdr:col>
      <xdr:colOff>111125</xdr:colOff>
      <xdr:row>32</xdr:row>
      <xdr:rowOff>28575</xdr:rowOff>
    </xdr:to>
    <xdr:sp macro="" textlink="">
      <xdr:nvSpPr>
        <xdr:cNvPr id="354" name="正方形/長方形 353">
          <a:extLst>
            <a:ext uri="{FF2B5EF4-FFF2-40B4-BE49-F238E27FC236}">
              <a16:creationId xmlns:a16="http://schemas.microsoft.com/office/drawing/2014/main" id="{31A8CA78-B806-456C-B5EA-92D786FC2AC5}"/>
            </a:ext>
          </a:extLst>
        </xdr:cNvPr>
        <xdr:cNvSpPr/>
      </xdr:nvSpPr>
      <xdr:spPr>
        <a:xfrm>
          <a:off x="21053425" y="5241925"/>
          <a:ext cx="1270000" cy="273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98425</xdr:colOff>
      <xdr:row>31</xdr:row>
      <xdr:rowOff>117475</xdr:rowOff>
    </xdr:from>
    <xdr:to>
      <xdr:col>106</xdr:col>
      <xdr:colOff>111125</xdr:colOff>
      <xdr:row>33</xdr:row>
      <xdr:rowOff>47625</xdr:rowOff>
    </xdr:to>
    <xdr:sp macro="" textlink="">
      <xdr:nvSpPr>
        <xdr:cNvPr id="355" name="正方形/長方形 354">
          <a:extLst>
            <a:ext uri="{FF2B5EF4-FFF2-40B4-BE49-F238E27FC236}">
              <a16:creationId xmlns:a16="http://schemas.microsoft.com/office/drawing/2014/main" id="{6DF62369-DB80-4E50-BBD3-167CDE0923A7}"/>
            </a:ext>
          </a:extLst>
        </xdr:cNvPr>
        <xdr:cNvSpPr/>
      </xdr:nvSpPr>
      <xdr:spPr>
        <a:xfrm>
          <a:off x="21053425" y="5432425"/>
          <a:ext cx="1270000" cy="273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34925</xdr:colOff>
      <xdr:row>33</xdr:row>
      <xdr:rowOff>92075</xdr:rowOff>
    </xdr:from>
    <xdr:to>
      <xdr:col>85</xdr:col>
      <xdr:colOff>76194</xdr:colOff>
      <xdr:row>47</xdr:row>
      <xdr:rowOff>104775</xdr:rowOff>
    </xdr:to>
    <xdr:sp macro="" textlink="">
      <xdr:nvSpPr>
        <xdr:cNvPr id="356" name="正方形/長方形 355">
          <a:extLst>
            <a:ext uri="{FF2B5EF4-FFF2-40B4-BE49-F238E27FC236}">
              <a16:creationId xmlns:a16="http://schemas.microsoft.com/office/drawing/2014/main" id="{E00DDD2D-0F88-4DA5-B74D-ADCD2610ACEB}"/>
            </a:ext>
          </a:extLst>
        </xdr:cNvPr>
        <xdr:cNvSpPr/>
      </xdr:nvSpPr>
      <xdr:spPr>
        <a:xfrm>
          <a:off x="12817475" y="5749925"/>
          <a:ext cx="5070469"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57150</xdr:colOff>
      <xdr:row>33</xdr:row>
      <xdr:rowOff>92075</xdr:rowOff>
    </xdr:from>
    <xdr:to>
      <xdr:col>115</xdr:col>
      <xdr:colOff>22239</xdr:colOff>
      <xdr:row>47</xdr:row>
      <xdr:rowOff>104775</xdr:rowOff>
    </xdr:to>
    <xdr:sp macro="" textlink="">
      <xdr:nvSpPr>
        <xdr:cNvPr id="357" name="正方形/長方形 356">
          <a:extLst>
            <a:ext uri="{FF2B5EF4-FFF2-40B4-BE49-F238E27FC236}">
              <a16:creationId xmlns:a16="http://schemas.microsoft.com/office/drawing/2014/main" id="{D2663ADD-DA8A-4C29-B79F-D018505A1DDA}"/>
            </a:ext>
          </a:extLst>
        </xdr:cNvPr>
        <xdr:cNvSpPr/>
      </xdr:nvSpPr>
      <xdr:spPr>
        <a:xfrm>
          <a:off x="18078450" y="5749925"/>
          <a:ext cx="6042039"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57150</xdr:colOff>
      <xdr:row>33</xdr:row>
      <xdr:rowOff>92075</xdr:rowOff>
    </xdr:from>
    <xdr:to>
      <xdr:col>104</xdr:col>
      <xdr:colOff>85725</xdr:colOff>
      <xdr:row>35</xdr:row>
      <xdr:rowOff>23053</xdr:rowOff>
    </xdr:to>
    <xdr:sp macro="" textlink="">
      <xdr:nvSpPr>
        <xdr:cNvPr id="358" name="正方形/長方形 357">
          <a:extLst>
            <a:ext uri="{FF2B5EF4-FFF2-40B4-BE49-F238E27FC236}">
              <a16:creationId xmlns:a16="http://schemas.microsoft.com/office/drawing/2014/main" id="{ECD86E8F-AF26-46D9-ADDC-CDB460DE65F8}"/>
            </a:ext>
          </a:extLst>
        </xdr:cNvPr>
        <xdr:cNvSpPr/>
      </xdr:nvSpPr>
      <xdr:spPr>
        <a:xfrm>
          <a:off x="18078450" y="5749925"/>
          <a:ext cx="3800475" cy="273878"/>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165100</xdr:colOff>
      <xdr:row>35</xdr:row>
      <xdr:rowOff>76200</xdr:rowOff>
    </xdr:from>
    <xdr:to>
      <xdr:col>114</xdr:col>
      <xdr:colOff>85725</xdr:colOff>
      <xdr:row>47</xdr:row>
      <xdr:rowOff>60341</xdr:rowOff>
    </xdr:to>
    <xdr:sp macro="" textlink="" fLocksText="0">
      <xdr:nvSpPr>
        <xdr:cNvPr id="359" name="テキスト ボックス 358">
          <a:extLst>
            <a:ext uri="{FF2B5EF4-FFF2-40B4-BE49-F238E27FC236}">
              <a16:creationId xmlns:a16="http://schemas.microsoft.com/office/drawing/2014/main" id="{63F28969-A30E-4463-9599-8381A3178674}"/>
            </a:ext>
          </a:extLst>
        </xdr:cNvPr>
        <xdr:cNvSpPr txBox="1"/>
      </xdr:nvSpPr>
      <xdr:spPr>
        <a:xfrm>
          <a:off x="18186400" y="6076950"/>
          <a:ext cx="5788025" cy="2041541"/>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ポイント増加し、類似団体平均及び県平均を上回っている。要因としては、公債費の元利償還金が約</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百万円増となり分子となる額が増加した一方で、臨時財政対策債発行可能額の減により標準財政規模が約</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百万円の減となり、分母となる額が減少したことが挙げられる。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　地方債残高については、平成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年度まで減少傾向にあったものの、平成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年度にかけて実施した市庁舎建設事業に伴う地方債借入の影響で増加に転じている。今後も地方債償還シミュレーションの継続実施及び新規地方債の発行抑制を図る。</a:t>
          </a:r>
        </a:p>
      </xdr:txBody>
    </xdr:sp>
    <xdr:clientData/>
  </xdr:twoCellAnchor>
  <xdr:oneCellAnchor>
    <xdr:from>
      <xdr:col>60</xdr:col>
      <xdr:colOff>219075</xdr:colOff>
      <xdr:row>32</xdr:row>
      <xdr:rowOff>63500</xdr:rowOff>
    </xdr:from>
    <xdr:ext cx="307590" cy="276999"/>
    <xdr:sp macro="" textlink="">
      <xdr:nvSpPr>
        <xdr:cNvPr id="360" name="テキスト ボックス 359">
          <a:extLst>
            <a:ext uri="{FF2B5EF4-FFF2-40B4-BE49-F238E27FC236}">
              <a16:creationId xmlns:a16="http://schemas.microsoft.com/office/drawing/2014/main" id="{76A41B30-D3EB-483A-83A9-71C9BE369580}"/>
            </a:ext>
          </a:extLst>
        </xdr:cNvPr>
        <xdr:cNvSpPr txBox="1"/>
      </xdr:nvSpPr>
      <xdr:spPr>
        <a:xfrm>
          <a:off x="12782550" y="5549900"/>
          <a:ext cx="307590" cy="276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47</xdr:row>
      <xdr:rowOff>104775</xdr:rowOff>
    </xdr:from>
    <xdr:to>
      <xdr:col>85</xdr:col>
      <xdr:colOff>76194</xdr:colOff>
      <xdr:row>47</xdr:row>
      <xdr:rowOff>104775</xdr:rowOff>
    </xdr:to>
    <xdr:cxnSp macro="">
      <xdr:nvCxnSpPr>
        <xdr:cNvPr id="361" name="直線コネクタ 360">
          <a:extLst>
            <a:ext uri="{FF2B5EF4-FFF2-40B4-BE49-F238E27FC236}">
              <a16:creationId xmlns:a16="http://schemas.microsoft.com/office/drawing/2014/main" id="{631745C1-A777-4F62-952D-94B398D077B0}"/>
            </a:ext>
          </a:extLst>
        </xdr:cNvPr>
        <xdr:cNvCxnSpPr/>
      </xdr:nvCxnSpPr>
      <xdr:spPr>
        <a:xfrm>
          <a:off x="12817475" y="816292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46</xdr:row>
      <xdr:rowOff>134002</xdr:rowOff>
    </xdr:from>
    <xdr:ext cx="779517" cy="281571"/>
    <xdr:sp macro="" textlink="">
      <xdr:nvSpPr>
        <xdr:cNvPr id="362" name="テキスト ボックス 361">
          <a:extLst>
            <a:ext uri="{FF2B5EF4-FFF2-40B4-BE49-F238E27FC236}">
              <a16:creationId xmlns:a16="http://schemas.microsoft.com/office/drawing/2014/main" id="{06223754-9387-46C9-9B13-624D381F319C}"/>
            </a:ext>
          </a:extLst>
        </xdr:cNvPr>
        <xdr:cNvSpPr txBox="1"/>
      </xdr:nvSpPr>
      <xdr:spPr>
        <a:xfrm>
          <a:off x="12036425" y="8020702"/>
          <a:ext cx="779517"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44</xdr:row>
      <xdr:rowOff>136525</xdr:rowOff>
    </xdr:from>
    <xdr:to>
      <xdr:col>85</xdr:col>
      <xdr:colOff>76194</xdr:colOff>
      <xdr:row>44</xdr:row>
      <xdr:rowOff>136525</xdr:rowOff>
    </xdr:to>
    <xdr:cxnSp macro="">
      <xdr:nvCxnSpPr>
        <xdr:cNvPr id="363" name="直線コネクタ 362">
          <a:extLst>
            <a:ext uri="{FF2B5EF4-FFF2-40B4-BE49-F238E27FC236}">
              <a16:creationId xmlns:a16="http://schemas.microsoft.com/office/drawing/2014/main" id="{2214CB95-AE1D-4047-9C2F-61CFF6958972}"/>
            </a:ext>
          </a:extLst>
        </xdr:cNvPr>
        <xdr:cNvCxnSpPr/>
      </xdr:nvCxnSpPr>
      <xdr:spPr>
        <a:xfrm>
          <a:off x="12817475" y="768032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44</xdr:row>
      <xdr:rowOff>22877</xdr:rowOff>
    </xdr:from>
    <xdr:ext cx="779517" cy="259045"/>
    <xdr:sp macro="" textlink="">
      <xdr:nvSpPr>
        <xdr:cNvPr id="364" name="テキスト ボックス 363">
          <a:extLst>
            <a:ext uri="{FF2B5EF4-FFF2-40B4-BE49-F238E27FC236}">
              <a16:creationId xmlns:a16="http://schemas.microsoft.com/office/drawing/2014/main" id="{ADE048A0-45B6-4A1F-9D7A-4DA177F6774F}"/>
            </a:ext>
          </a:extLst>
        </xdr:cNvPr>
        <xdr:cNvSpPr txBox="1"/>
      </xdr:nvSpPr>
      <xdr:spPr>
        <a:xfrm>
          <a:off x="12036425" y="7566677"/>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42</xdr:row>
      <xdr:rowOff>15875</xdr:rowOff>
    </xdr:from>
    <xdr:to>
      <xdr:col>85</xdr:col>
      <xdr:colOff>76194</xdr:colOff>
      <xdr:row>42</xdr:row>
      <xdr:rowOff>15875</xdr:rowOff>
    </xdr:to>
    <xdr:cxnSp macro="">
      <xdr:nvCxnSpPr>
        <xdr:cNvPr id="365" name="直線コネクタ 364">
          <a:extLst>
            <a:ext uri="{FF2B5EF4-FFF2-40B4-BE49-F238E27FC236}">
              <a16:creationId xmlns:a16="http://schemas.microsoft.com/office/drawing/2014/main" id="{DA4ADFB4-61C9-47CC-BF27-5A5D21557039}"/>
            </a:ext>
          </a:extLst>
        </xdr:cNvPr>
        <xdr:cNvCxnSpPr/>
      </xdr:nvCxnSpPr>
      <xdr:spPr>
        <a:xfrm>
          <a:off x="12817475" y="721677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41</xdr:row>
      <xdr:rowOff>45102</xdr:rowOff>
    </xdr:from>
    <xdr:ext cx="779517" cy="259045"/>
    <xdr:sp macro="" textlink="">
      <xdr:nvSpPr>
        <xdr:cNvPr id="366" name="テキスト ボックス 365">
          <a:extLst>
            <a:ext uri="{FF2B5EF4-FFF2-40B4-BE49-F238E27FC236}">
              <a16:creationId xmlns:a16="http://schemas.microsoft.com/office/drawing/2014/main" id="{D8200928-CF15-40C5-A1E5-405031DB1E0C}"/>
            </a:ext>
          </a:extLst>
        </xdr:cNvPr>
        <xdr:cNvSpPr txBox="1"/>
      </xdr:nvSpPr>
      <xdr:spPr>
        <a:xfrm>
          <a:off x="12036425" y="7074552"/>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39</xdr:row>
      <xdr:rowOff>47625</xdr:rowOff>
    </xdr:from>
    <xdr:to>
      <xdr:col>85</xdr:col>
      <xdr:colOff>76194</xdr:colOff>
      <xdr:row>39</xdr:row>
      <xdr:rowOff>47625</xdr:rowOff>
    </xdr:to>
    <xdr:cxnSp macro="">
      <xdr:nvCxnSpPr>
        <xdr:cNvPr id="367" name="直線コネクタ 366">
          <a:extLst>
            <a:ext uri="{FF2B5EF4-FFF2-40B4-BE49-F238E27FC236}">
              <a16:creationId xmlns:a16="http://schemas.microsoft.com/office/drawing/2014/main" id="{B5396106-980F-40BF-827A-857A23D79140}"/>
            </a:ext>
          </a:extLst>
        </xdr:cNvPr>
        <xdr:cNvCxnSpPr/>
      </xdr:nvCxnSpPr>
      <xdr:spPr>
        <a:xfrm>
          <a:off x="12817475" y="673417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38</xdr:row>
      <xdr:rowOff>67327</xdr:rowOff>
    </xdr:from>
    <xdr:ext cx="779517" cy="259045"/>
    <xdr:sp macro="" textlink="">
      <xdr:nvSpPr>
        <xdr:cNvPr id="368" name="テキスト ボックス 367">
          <a:extLst>
            <a:ext uri="{FF2B5EF4-FFF2-40B4-BE49-F238E27FC236}">
              <a16:creationId xmlns:a16="http://schemas.microsoft.com/office/drawing/2014/main" id="{9ADFD215-578E-4403-90AE-10C7583423E9}"/>
            </a:ext>
          </a:extLst>
        </xdr:cNvPr>
        <xdr:cNvSpPr txBox="1"/>
      </xdr:nvSpPr>
      <xdr:spPr>
        <a:xfrm>
          <a:off x="12036425" y="6582427"/>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36</xdr:row>
      <xdr:rowOff>69850</xdr:rowOff>
    </xdr:from>
    <xdr:to>
      <xdr:col>85</xdr:col>
      <xdr:colOff>76194</xdr:colOff>
      <xdr:row>36</xdr:row>
      <xdr:rowOff>69850</xdr:rowOff>
    </xdr:to>
    <xdr:cxnSp macro="">
      <xdr:nvCxnSpPr>
        <xdr:cNvPr id="369" name="直線コネクタ 368">
          <a:extLst>
            <a:ext uri="{FF2B5EF4-FFF2-40B4-BE49-F238E27FC236}">
              <a16:creationId xmlns:a16="http://schemas.microsoft.com/office/drawing/2014/main" id="{F800DD8E-B1EA-4362-BAAE-5D2E6A885A1B}"/>
            </a:ext>
          </a:extLst>
        </xdr:cNvPr>
        <xdr:cNvCxnSpPr/>
      </xdr:nvCxnSpPr>
      <xdr:spPr>
        <a:xfrm>
          <a:off x="12817475" y="6242050"/>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35</xdr:row>
      <xdr:rowOff>99077</xdr:rowOff>
    </xdr:from>
    <xdr:ext cx="779517" cy="280632"/>
    <xdr:sp macro="" textlink="">
      <xdr:nvSpPr>
        <xdr:cNvPr id="370" name="テキスト ボックス 369">
          <a:extLst>
            <a:ext uri="{FF2B5EF4-FFF2-40B4-BE49-F238E27FC236}">
              <a16:creationId xmlns:a16="http://schemas.microsoft.com/office/drawing/2014/main" id="{CCC1BD65-B82A-42B2-AFD2-73707174ABC5}"/>
            </a:ext>
          </a:extLst>
        </xdr:cNvPr>
        <xdr:cNvSpPr txBox="1"/>
      </xdr:nvSpPr>
      <xdr:spPr>
        <a:xfrm>
          <a:off x="12036425" y="6099827"/>
          <a:ext cx="779517"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33</xdr:row>
      <xdr:rowOff>92075</xdr:rowOff>
    </xdr:from>
    <xdr:to>
      <xdr:col>85</xdr:col>
      <xdr:colOff>76194</xdr:colOff>
      <xdr:row>33</xdr:row>
      <xdr:rowOff>92075</xdr:rowOff>
    </xdr:to>
    <xdr:cxnSp macro="">
      <xdr:nvCxnSpPr>
        <xdr:cNvPr id="371" name="直線コネクタ 370">
          <a:extLst>
            <a:ext uri="{FF2B5EF4-FFF2-40B4-BE49-F238E27FC236}">
              <a16:creationId xmlns:a16="http://schemas.microsoft.com/office/drawing/2014/main" id="{3B67BCCE-0065-4681-89A2-327AB67CF05F}"/>
            </a:ext>
          </a:extLst>
        </xdr:cNvPr>
        <xdr:cNvCxnSpPr/>
      </xdr:nvCxnSpPr>
      <xdr:spPr>
        <a:xfrm>
          <a:off x="12817475" y="5749925"/>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34925</xdr:colOff>
      <xdr:row>33</xdr:row>
      <xdr:rowOff>92075</xdr:rowOff>
    </xdr:from>
    <xdr:to>
      <xdr:col>85</xdr:col>
      <xdr:colOff>76194</xdr:colOff>
      <xdr:row>47</xdr:row>
      <xdr:rowOff>104775</xdr:rowOff>
    </xdr:to>
    <xdr:sp macro="" textlink="">
      <xdr:nvSpPr>
        <xdr:cNvPr id="372" name="公債費負担の状況グラフ枠">
          <a:extLst>
            <a:ext uri="{FF2B5EF4-FFF2-40B4-BE49-F238E27FC236}">
              <a16:creationId xmlns:a16="http://schemas.microsoft.com/office/drawing/2014/main" id="{781B03AE-E44D-48B6-94ED-89D1A8E922F9}"/>
            </a:ext>
          </a:extLst>
        </xdr:cNvPr>
        <xdr:cNvSpPr/>
      </xdr:nvSpPr>
      <xdr:spPr>
        <a:xfrm>
          <a:off x="12817475" y="5749925"/>
          <a:ext cx="5070469"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34925</xdr:colOff>
      <xdr:row>36</xdr:row>
      <xdr:rowOff>40767</xdr:rowOff>
    </xdr:from>
    <xdr:to>
      <xdr:col>81</xdr:col>
      <xdr:colOff>34925</xdr:colOff>
      <xdr:row>45</xdr:row>
      <xdr:rowOff>51689</xdr:rowOff>
    </xdr:to>
    <xdr:cxnSp macro="">
      <xdr:nvCxnSpPr>
        <xdr:cNvPr id="373" name="直線コネクタ 372">
          <a:extLst>
            <a:ext uri="{FF2B5EF4-FFF2-40B4-BE49-F238E27FC236}">
              <a16:creationId xmlns:a16="http://schemas.microsoft.com/office/drawing/2014/main" id="{F51FC5CE-9931-434B-86F1-76243A8EA2B8}"/>
            </a:ext>
          </a:extLst>
        </xdr:cNvPr>
        <xdr:cNvCxnSpPr/>
      </xdr:nvCxnSpPr>
      <xdr:spPr>
        <a:xfrm flipV="1">
          <a:off x="17008475" y="6212967"/>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104775</xdr:colOff>
      <xdr:row>45</xdr:row>
      <xdr:rowOff>23766</xdr:rowOff>
    </xdr:from>
    <xdr:ext cx="770659" cy="259045"/>
    <xdr:sp macro="" textlink="">
      <xdr:nvSpPr>
        <xdr:cNvPr id="374" name="公債費負担の状況最小値テキスト">
          <a:extLst>
            <a:ext uri="{FF2B5EF4-FFF2-40B4-BE49-F238E27FC236}">
              <a16:creationId xmlns:a16="http://schemas.microsoft.com/office/drawing/2014/main" id="{E7E51815-631C-4E39-8D9C-DA62849C5237}"/>
            </a:ext>
          </a:extLst>
        </xdr:cNvPr>
        <xdr:cNvSpPr txBox="1"/>
      </xdr:nvSpPr>
      <xdr:spPr>
        <a:xfrm>
          <a:off x="17078325" y="7739016"/>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127000</xdr:colOff>
      <xdr:row>45</xdr:row>
      <xdr:rowOff>51689</xdr:rowOff>
    </xdr:from>
    <xdr:to>
      <xdr:col>81</xdr:col>
      <xdr:colOff>104775</xdr:colOff>
      <xdr:row>45</xdr:row>
      <xdr:rowOff>51689</xdr:rowOff>
    </xdr:to>
    <xdr:cxnSp macro="">
      <xdr:nvCxnSpPr>
        <xdr:cNvPr id="375" name="直線コネクタ 374">
          <a:extLst>
            <a:ext uri="{FF2B5EF4-FFF2-40B4-BE49-F238E27FC236}">
              <a16:creationId xmlns:a16="http://schemas.microsoft.com/office/drawing/2014/main" id="{5D2A3571-F2AA-40AF-88B6-896FDA9C52A1}"/>
            </a:ext>
          </a:extLst>
        </xdr:cNvPr>
        <xdr:cNvCxnSpPr/>
      </xdr:nvCxnSpPr>
      <xdr:spPr>
        <a:xfrm>
          <a:off x="16891000" y="7766939"/>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104775</xdr:colOff>
      <xdr:row>34</xdr:row>
      <xdr:rowOff>108094</xdr:rowOff>
    </xdr:from>
    <xdr:ext cx="770659" cy="280632"/>
    <xdr:sp macro="" textlink="">
      <xdr:nvSpPr>
        <xdr:cNvPr id="376" name="公債費負担の状況最大値テキスト">
          <a:extLst>
            <a:ext uri="{FF2B5EF4-FFF2-40B4-BE49-F238E27FC236}">
              <a16:creationId xmlns:a16="http://schemas.microsoft.com/office/drawing/2014/main" id="{C91B3E3C-84DF-4FBA-BD0F-03C9B8B74151}"/>
            </a:ext>
          </a:extLst>
        </xdr:cNvPr>
        <xdr:cNvSpPr txBox="1"/>
      </xdr:nvSpPr>
      <xdr:spPr>
        <a:xfrm>
          <a:off x="17078325" y="5937394"/>
          <a:ext cx="77065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127000</xdr:colOff>
      <xdr:row>36</xdr:row>
      <xdr:rowOff>40767</xdr:rowOff>
    </xdr:from>
    <xdr:to>
      <xdr:col>81</xdr:col>
      <xdr:colOff>104775</xdr:colOff>
      <xdr:row>36</xdr:row>
      <xdr:rowOff>40767</xdr:rowOff>
    </xdr:to>
    <xdr:cxnSp macro="">
      <xdr:nvCxnSpPr>
        <xdr:cNvPr id="377" name="直線コネクタ 376">
          <a:extLst>
            <a:ext uri="{FF2B5EF4-FFF2-40B4-BE49-F238E27FC236}">
              <a16:creationId xmlns:a16="http://schemas.microsoft.com/office/drawing/2014/main" id="{F56BD118-A86B-41E9-882F-405609064CC5}"/>
            </a:ext>
          </a:extLst>
        </xdr:cNvPr>
        <xdr:cNvCxnSpPr/>
      </xdr:nvCxnSpPr>
      <xdr:spPr>
        <a:xfrm>
          <a:off x="16891000" y="6212967"/>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34925</xdr:colOff>
      <xdr:row>40</xdr:row>
      <xdr:rowOff>59563</xdr:rowOff>
    </xdr:from>
    <xdr:to>
      <xdr:col>81</xdr:col>
      <xdr:colOff>34925</xdr:colOff>
      <xdr:row>40</xdr:row>
      <xdr:rowOff>59563</xdr:rowOff>
    </xdr:to>
    <xdr:cxnSp macro="">
      <xdr:nvCxnSpPr>
        <xdr:cNvPr id="378" name="直線コネクタ 377">
          <a:extLst>
            <a:ext uri="{FF2B5EF4-FFF2-40B4-BE49-F238E27FC236}">
              <a16:creationId xmlns:a16="http://schemas.microsoft.com/office/drawing/2014/main" id="{C51E0B41-E84A-4A59-8966-F1A0936D8903}"/>
            </a:ext>
          </a:extLst>
        </xdr:cNvPr>
        <xdr:cNvCxnSpPr/>
      </xdr:nvCxnSpPr>
      <xdr:spPr>
        <a:xfrm>
          <a:off x="16170275" y="6917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104775</xdr:colOff>
      <xdr:row>39</xdr:row>
      <xdr:rowOff>5859</xdr:rowOff>
    </xdr:from>
    <xdr:ext cx="770659" cy="259045"/>
    <xdr:sp macro="" textlink="">
      <xdr:nvSpPr>
        <xdr:cNvPr id="379" name="公債費負担の状況平均値テキスト">
          <a:extLst>
            <a:ext uri="{FF2B5EF4-FFF2-40B4-BE49-F238E27FC236}">
              <a16:creationId xmlns:a16="http://schemas.microsoft.com/office/drawing/2014/main" id="{EE15523C-B8AF-42C6-B1E8-BD73050EE066}"/>
            </a:ext>
          </a:extLst>
        </xdr:cNvPr>
        <xdr:cNvSpPr txBox="1"/>
      </xdr:nvSpPr>
      <xdr:spPr>
        <a:xfrm>
          <a:off x="17078325" y="6692409"/>
          <a:ext cx="77065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39</xdr:row>
      <xdr:rowOff>132207</xdr:rowOff>
    </xdr:from>
    <xdr:to>
      <xdr:col>81</xdr:col>
      <xdr:colOff>76200</xdr:colOff>
      <xdr:row>40</xdr:row>
      <xdr:rowOff>71247</xdr:rowOff>
    </xdr:to>
    <xdr:sp macro="" textlink="">
      <xdr:nvSpPr>
        <xdr:cNvPr id="380" name="フローチャート: 判断 379">
          <a:extLst>
            <a:ext uri="{FF2B5EF4-FFF2-40B4-BE49-F238E27FC236}">
              <a16:creationId xmlns:a16="http://schemas.microsoft.com/office/drawing/2014/main" id="{EE828EDE-4255-4085-B899-25D059D0E7E5}"/>
            </a:ext>
          </a:extLst>
        </xdr:cNvPr>
        <xdr:cNvSpPr/>
      </xdr:nvSpPr>
      <xdr:spPr>
        <a:xfrm>
          <a:off x="16929100" y="6818757"/>
          <a:ext cx="120650" cy="1104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165100</xdr:colOff>
      <xdr:row>40</xdr:row>
      <xdr:rowOff>59563</xdr:rowOff>
    </xdr:from>
    <xdr:to>
      <xdr:col>77</xdr:col>
      <xdr:colOff>34642</xdr:colOff>
      <xdr:row>40</xdr:row>
      <xdr:rowOff>78867</xdr:rowOff>
    </xdr:to>
    <xdr:cxnSp macro="">
      <xdr:nvCxnSpPr>
        <xdr:cNvPr id="381" name="直線コネクタ 380">
          <a:extLst>
            <a:ext uri="{FF2B5EF4-FFF2-40B4-BE49-F238E27FC236}">
              <a16:creationId xmlns:a16="http://schemas.microsoft.com/office/drawing/2014/main" id="{6706E8E7-65F2-4F6C-913D-8737DE012AF7}"/>
            </a:ext>
          </a:extLst>
        </xdr:cNvPr>
        <xdr:cNvCxnSpPr/>
      </xdr:nvCxnSpPr>
      <xdr:spPr>
        <a:xfrm flipV="1">
          <a:off x="15252700" y="6917563"/>
          <a:ext cx="917292"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165100</xdr:colOff>
      <xdr:row>39</xdr:row>
      <xdr:rowOff>132207</xdr:rowOff>
    </xdr:from>
    <xdr:to>
      <xdr:col>77</xdr:col>
      <xdr:colOff>74735</xdr:colOff>
      <xdr:row>40</xdr:row>
      <xdr:rowOff>71247</xdr:rowOff>
    </xdr:to>
    <xdr:sp macro="" textlink="">
      <xdr:nvSpPr>
        <xdr:cNvPr id="382" name="フローチャート: 判断 381">
          <a:extLst>
            <a:ext uri="{FF2B5EF4-FFF2-40B4-BE49-F238E27FC236}">
              <a16:creationId xmlns:a16="http://schemas.microsoft.com/office/drawing/2014/main" id="{557BA41D-ED94-46AB-A443-1100D7825700}"/>
            </a:ext>
          </a:extLst>
        </xdr:cNvPr>
        <xdr:cNvSpPr/>
      </xdr:nvSpPr>
      <xdr:spPr>
        <a:xfrm>
          <a:off x="16090900" y="6818757"/>
          <a:ext cx="119185" cy="1104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63500</xdr:colOff>
      <xdr:row>38</xdr:row>
      <xdr:rowOff>82059</xdr:rowOff>
    </xdr:from>
    <xdr:ext cx="754138" cy="280632"/>
    <xdr:sp macro="" textlink="">
      <xdr:nvSpPr>
        <xdr:cNvPr id="383" name="テキスト ボックス 382">
          <a:extLst>
            <a:ext uri="{FF2B5EF4-FFF2-40B4-BE49-F238E27FC236}">
              <a16:creationId xmlns:a16="http://schemas.microsoft.com/office/drawing/2014/main" id="{3584555A-EDEC-4291-AA09-EAAF721E7287}"/>
            </a:ext>
          </a:extLst>
        </xdr:cNvPr>
        <xdr:cNvSpPr txBox="1"/>
      </xdr:nvSpPr>
      <xdr:spPr>
        <a:xfrm>
          <a:off x="15779750" y="6597159"/>
          <a:ext cx="754138"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123825</xdr:colOff>
      <xdr:row>40</xdr:row>
      <xdr:rowOff>78994</xdr:rowOff>
    </xdr:from>
    <xdr:to>
      <xdr:col>72</xdr:col>
      <xdr:colOff>165035</xdr:colOff>
      <xdr:row>41</xdr:row>
      <xdr:rowOff>24102</xdr:rowOff>
    </xdr:to>
    <xdr:cxnSp macro="">
      <xdr:nvCxnSpPr>
        <xdr:cNvPr id="384" name="直線コネクタ 383">
          <a:extLst>
            <a:ext uri="{FF2B5EF4-FFF2-40B4-BE49-F238E27FC236}">
              <a16:creationId xmlns:a16="http://schemas.microsoft.com/office/drawing/2014/main" id="{C0A7D532-CC54-4A82-92BF-49A09ADB694A}"/>
            </a:ext>
          </a:extLst>
        </xdr:cNvPr>
        <xdr:cNvCxnSpPr/>
      </xdr:nvCxnSpPr>
      <xdr:spPr>
        <a:xfrm flipV="1">
          <a:off x="14373225" y="6936994"/>
          <a:ext cx="879410" cy="11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123825</xdr:colOff>
      <xdr:row>40</xdr:row>
      <xdr:rowOff>18288</xdr:rowOff>
    </xdr:from>
    <xdr:to>
      <xdr:col>73</xdr:col>
      <xdr:colOff>34925</xdr:colOff>
      <xdr:row>40</xdr:row>
      <xdr:rowOff>92179</xdr:rowOff>
    </xdr:to>
    <xdr:sp macro="" textlink="">
      <xdr:nvSpPr>
        <xdr:cNvPr id="385" name="フローチャート: 判断 384">
          <a:extLst>
            <a:ext uri="{FF2B5EF4-FFF2-40B4-BE49-F238E27FC236}">
              <a16:creationId xmlns:a16="http://schemas.microsoft.com/office/drawing/2014/main" id="{C014F92B-52D7-4DDA-B228-8782AE33CD87}"/>
            </a:ext>
          </a:extLst>
        </xdr:cNvPr>
        <xdr:cNvSpPr/>
      </xdr:nvSpPr>
      <xdr:spPr>
        <a:xfrm>
          <a:off x="15211425" y="6876288"/>
          <a:ext cx="120650" cy="738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22225</xdr:colOff>
      <xdr:row>38</xdr:row>
      <xdr:rowOff>101490</xdr:rowOff>
    </xdr:from>
    <xdr:ext cx="735724" cy="280632"/>
    <xdr:sp macro="" textlink="">
      <xdr:nvSpPr>
        <xdr:cNvPr id="386" name="テキスト ボックス 385">
          <a:extLst>
            <a:ext uri="{FF2B5EF4-FFF2-40B4-BE49-F238E27FC236}">
              <a16:creationId xmlns:a16="http://schemas.microsoft.com/office/drawing/2014/main" id="{5DFC1B0A-048A-4E80-B899-103E364AC4BE}"/>
            </a:ext>
          </a:extLst>
        </xdr:cNvPr>
        <xdr:cNvSpPr txBox="1"/>
      </xdr:nvSpPr>
      <xdr:spPr>
        <a:xfrm>
          <a:off x="14900275" y="6616590"/>
          <a:ext cx="735724"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82550</xdr:colOff>
      <xdr:row>41</xdr:row>
      <xdr:rowOff>23241</xdr:rowOff>
    </xdr:from>
    <xdr:to>
      <xdr:col>68</xdr:col>
      <xdr:colOff>123857</xdr:colOff>
      <xdr:row>41</xdr:row>
      <xdr:rowOff>92735</xdr:rowOff>
    </xdr:to>
    <xdr:cxnSp macro="">
      <xdr:nvCxnSpPr>
        <xdr:cNvPr id="387" name="直線コネクタ 386">
          <a:extLst>
            <a:ext uri="{FF2B5EF4-FFF2-40B4-BE49-F238E27FC236}">
              <a16:creationId xmlns:a16="http://schemas.microsoft.com/office/drawing/2014/main" id="{27279F89-11DF-48DE-ACFF-BD81A02E57D2}"/>
            </a:ext>
          </a:extLst>
        </xdr:cNvPr>
        <xdr:cNvCxnSpPr/>
      </xdr:nvCxnSpPr>
      <xdr:spPr>
        <a:xfrm flipV="1">
          <a:off x="13493750" y="7052691"/>
          <a:ext cx="879507"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82550</xdr:colOff>
      <xdr:row>40</xdr:row>
      <xdr:rowOff>18415</xdr:rowOff>
    </xdr:from>
    <xdr:to>
      <xdr:col>68</xdr:col>
      <xdr:colOff>163830</xdr:colOff>
      <xdr:row>40</xdr:row>
      <xdr:rowOff>101542</xdr:rowOff>
    </xdr:to>
    <xdr:sp macro="" textlink="">
      <xdr:nvSpPr>
        <xdr:cNvPr id="388" name="フローチャート: 判断 387">
          <a:extLst>
            <a:ext uri="{FF2B5EF4-FFF2-40B4-BE49-F238E27FC236}">
              <a16:creationId xmlns:a16="http://schemas.microsoft.com/office/drawing/2014/main" id="{B93E8E03-3481-4887-8185-A8A665987189}"/>
            </a:ext>
          </a:extLst>
        </xdr:cNvPr>
        <xdr:cNvSpPr/>
      </xdr:nvSpPr>
      <xdr:spPr>
        <a:xfrm>
          <a:off x="14331950" y="6876415"/>
          <a:ext cx="81280" cy="83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152400</xdr:colOff>
      <xdr:row>38</xdr:row>
      <xdr:rowOff>111142</xdr:rowOff>
    </xdr:from>
    <xdr:ext cx="770659" cy="280632"/>
    <xdr:sp macro="" textlink="">
      <xdr:nvSpPr>
        <xdr:cNvPr id="389" name="テキスト ボックス 388">
          <a:extLst>
            <a:ext uri="{FF2B5EF4-FFF2-40B4-BE49-F238E27FC236}">
              <a16:creationId xmlns:a16="http://schemas.microsoft.com/office/drawing/2014/main" id="{8B1E2D45-5C95-4D8E-8727-09BBF8DD5C41}"/>
            </a:ext>
          </a:extLst>
        </xdr:cNvPr>
        <xdr:cNvSpPr txBox="1"/>
      </xdr:nvSpPr>
      <xdr:spPr>
        <a:xfrm>
          <a:off x="13982700" y="6626242"/>
          <a:ext cx="77065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41275</xdr:colOff>
      <xdr:row>40</xdr:row>
      <xdr:rowOff>18288</xdr:rowOff>
    </xdr:from>
    <xdr:to>
      <xdr:col>64</xdr:col>
      <xdr:colOff>124402</xdr:colOff>
      <xdr:row>40</xdr:row>
      <xdr:rowOff>101415</xdr:rowOff>
    </xdr:to>
    <xdr:sp macro="" textlink="">
      <xdr:nvSpPr>
        <xdr:cNvPr id="390" name="フローチャート: 判断 389">
          <a:extLst>
            <a:ext uri="{FF2B5EF4-FFF2-40B4-BE49-F238E27FC236}">
              <a16:creationId xmlns:a16="http://schemas.microsoft.com/office/drawing/2014/main" id="{566084E2-7756-4BA1-B1C9-FBB4C11E1403}"/>
            </a:ext>
          </a:extLst>
        </xdr:cNvPr>
        <xdr:cNvSpPr/>
      </xdr:nvSpPr>
      <xdr:spPr>
        <a:xfrm>
          <a:off x="13452475" y="6876288"/>
          <a:ext cx="83127" cy="83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111125</xdr:colOff>
      <xdr:row>38</xdr:row>
      <xdr:rowOff>101490</xdr:rowOff>
    </xdr:from>
    <xdr:ext cx="770659" cy="280632"/>
    <xdr:sp macro="" textlink="">
      <xdr:nvSpPr>
        <xdr:cNvPr id="391" name="テキスト ボックス 390">
          <a:extLst>
            <a:ext uri="{FF2B5EF4-FFF2-40B4-BE49-F238E27FC236}">
              <a16:creationId xmlns:a16="http://schemas.microsoft.com/office/drawing/2014/main" id="{25D8847A-82C8-4C20-B7C7-3E1751AAEFA2}"/>
            </a:ext>
          </a:extLst>
        </xdr:cNvPr>
        <xdr:cNvSpPr txBox="1"/>
      </xdr:nvSpPr>
      <xdr:spPr>
        <a:xfrm>
          <a:off x="13103225" y="6616590"/>
          <a:ext cx="77065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28575</xdr:colOff>
      <xdr:row>47</xdr:row>
      <xdr:rowOff>102252</xdr:rowOff>
    </xdr:from>
    <xdr:ext cx="735419" cy="280632"/>
    <xdr:sp macro="" textlink="">
      <xdr:nvSpPr>
        <xdr:cNvPr id="392" name="テキスト ボックス 391">
          <a:extLst>
            <a:ext uri="{FF2B5EF4-FFF2-40B4-BE49-F238E27FC236}">
              <a16:creationId xmlns:a16="http://schemas.microsoft.com/office/drawing/2014/main" id="{425D34DE-118D-48A8-82BC-2A544D4EEBC3}"/>
            </a:ext>
          </a:extLst>
        </xdr:cNvPr>
        <xdr:cNvSpPr txBox="1"/>
      </xdr:nvSpPr>
      <xdr:spPr>
        <a:xfrm>
          <a:off x="16792575" y="8160402"/>
          <a:ext cx="73541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28575</xdr:colOff>
      <xdr:row>47</xdr:row>
      <xdr:rowOff>102252</xdr:rowOff>
    </xdr:from>
    <xdr:ext cx="735419" cy="280632"/>
    <xdr:sp macro="" textlink="">
      <xdr:nvSpPr>
        <xdr:cNvPr id="393" name="テキスト ボックス 392">
          <a:extLst>
            <a:ext uri="{FF2B5EF4-FFF2-40B4-BE49-F238E27FC236}">
              <a16:creationId xmlns:a16="http://schemas.microsoft.com/office/drawing/2014/main" id="{B8EF855E-AFF3-46F1-9CAA-3433905C8865}"/>
            </a:ext>
          </a:extLst>
        </xdr:cNvPr>
        <xdr:cNvSpPr txBox="1"/>
      </xdr:nvSpPr>
      <xdr:spPr>
        <a:xfrm>
          <a:off x="15954375" y="8160402"/>
          <a:ext cx="73541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158750</xdr:colOff>
      <xdr:row>47</xdr:row>
      <xdr:rowOff>102252</xdr:rowOff>
    </xdr:from>
    <xdr:ext cx="770759" cy="280632"/>
    <xdr:sp macro="" textlink="">
      <xdr:nvSpPr>
        <xdr:cNvPr id="394" name="テキスト ボックス 393">
          <a:extLst>
            <a:ext uri="{FF2B5EF4-FFF2-40B4-BE49-F238E27FC236}">
              <a16:creationId xmlns:a16="http://schemas.microsoft.com/office/drawing/2014/main" id="{6B287C97-F554-472A-BF22-6DAD481E0D5B}"/>
            </a:ext>
          </a:extLst>
        </xdr:cNvPr>
        <xdr:cNvSpPr txBox="1"/>
      </xdr:nvSpPr>
      <xdr:spPr>
        <a:xfrm>
          <a:off x="15036800" y="8160402"/>
          <a:ext cx="77075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117475</xdr:colOff>
      <xdr:row>47</xdr:row>
      <xdr:rowOff>102252</xdr:rowOff>
    </xdr:from>
    <xdr:ext cx="770562" cy="280632"/>
    <xdr:sp macro="" textlink="">
      <xdr:nvSpPr>
        <xdr:cNvPr id="395" name="テキスト ボックス 394">
          <a:extLst>
            <a:ext uri="{FF2B5EF4-FFF2-40B4-BE49-F238E27FC236}">
              <a16:creationId xmlns:a16="http://schemas.microsoft.com/office/drawing/2014/main" id="{149941C3-BB5F-427E-8423-380DC1A1F7C0}"/>
            </a:ext>
          </a:extLst>
        </xdr:cNvPr>
        <xdr:cNvSpPr txBox="1"/>
      </xdr:nvSpPr>
      <xdr:spPr>
        <a:xfrm>
          <a:off x="14157325" y="8160402"/>
          <a:ext cx="770562"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76200</xdr:colOff>
      <xdr:row>47</xdr:row>
      <xdr:rowOff>102252</xdr:rowOff>
    </xdr:from>
    <xdr:ext cx="770659" cy="280632"/>
    <xdr:sp macro="" textlink="">
      <xdr:nvSpPr>
        <xdr:cNvPr id="396" name="テキスト ボックス 395">
          <a:extLst>
            <a:ext uri="{FF2B5EF4-FFF2-40B4-BE49-F238E27FC236}">
              <a16:creationId xmlns:a16="http://schemas.microsoft.com/office/drawing/2014/main" id="{18C27CDF-93FB-4452-95A7-361721D9478B}"/>
            </a:ext>
          </a:extLst>
        </xdr:cNvPr>
        <xdr:cNvSpPr txBox="1"/>
      </xdr:nvSpPr>
      <xdr:spPr>
        <a:xfrm>
          <a:off x="13277850" y="8160402"/>
          <a:ext cx="77065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40</xdr:row>
      <xdr:rowOff>18415</xdr:rowOff>
    </xdr:from>
    <xdr:to>
      <xdr:col>81</xdr:col>
      <xdr:colOff>76200</xdr:colOff>
      <xdr:row>40</xdr:row>
      <xdr:rowOff>101542</xdr:rowOff>
    </xdr:to>
    <xdr:sp macro="" textlink="">
      <xdr:nvSpPr>
        <xdr:cNvPr id="397" name="楕円 396">
          <a:extLst>
            <a:ext uri="{FF2B5EF4-FFF2-40B4-BE49-F238E27FC236}">
              <a16:creationId xmlns:a16="http://schemas.microsoft.com/office/drawing/2014/main" id="{DD0F610D-71CB-4E80-BC76-4D7F3A37CFB9}"/>
            </a:ext>
          </a:extLst>
        </xdr:cNvPr>
        <xdr:cNvSpPr/>
      </xdr:nvSpPr>
      <xdr:spPr>
        <a:xfrm>
          <a:off x="16929100" y="6876415"/>
          <a:ext cx="120650" cy="83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104775</xdr:colOff>
      <xdr:row>40</xdr:row>
      <xdr:rowOff>17</xdr:rowOff>
    </xdr:from>
    <xdr:ext cx="770659" cy="259045"/>
    <xdr:sp macro="" textlink="">
      <xdr:nvSpPr>
        <xdr:cNvPr id="398" name="公債費負担の状況該当値テキスト">
          <a:extLst>
            <a:ext uri="{FF2B5EF4-FFF2-40B4-BE49-F238E27FC236}">
              <a16:creationId xmlns:a16="http://schemas.microsoft.com/office/drawing/2014/main" id="{82CC9691-19A6-4889-9D8C-A80DCB222DC6}"/>
            </a:ext>
          </a:extLst>
        </xdr:cNvPr>
        <xdr:cNvSpPr txBox="1"/>
      </xdr:nvSpPr>
      <xdr:spPr>
        <a:xfrm>
          <a:off x="17078325" y="6858017"/>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165100</xdr:colOff>
      <xdr:row>40</xdr:row>
      <xdr:rowOff>18288</xdr:rowOff>
    </xdr:from>
    <xdr:to>
      <xdr:col>77</xdr:col>
      <xdr:colOff>74735</xdr:colOff>
      <xdr:row>40</xdr:row>
      <xdr:rowOff>92179</xdr:rowOff>
    </xdr:to>
    <xdr:sp macro="" textlink="">
      <xdr:nvSpPr>
        <xdr:cNvPr id="399" name="楕円 398">
          <a:extLst>
            <a:ext uri="{FF2B5EF4-FFF2-40B4-BE49-F238E27FC236}">
              <a16:creationId xmlns:a16="http://schemas.microsoft.com/office/drawing/2014/main" id="{85CFEACA-7996-4E2A-95C6-A0B4E87C55CE}"/>
            </a:ext>
          </a:extLst>
        </xdr:cNvPr>
        <xdr:cNvSpPr/>
      </xdr:nvSpPr>
      <xdr:spPr>
        <a:xfrm>
          <a:off x="16090900" y="6876288"/>
          <a:ext cx="119185" cy="738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63500</xdr:colOff>
      <xdr:row>40</xdr:row>
      <xdr:rowOff>85615</xdr:rowOff>
    </xdr:from>
    <xdr:ext cx="754138" cy="281571"/>
    <xdr:sp macro="" textlink="">
      <xdr:nvSpPr>
        <xdr:cNvPr id="400" name="テキスト ボックス 399">
          <a:extLst>
            <a:ext uri="{FF2B5EF4-FFF2-40B4-BE49-F238E27FC236}">
              <a16:creationId xmlns:a16="http://schemas.microsoft.com/office/drawing/2014/main" id="{B1C85218-EE64-4583-B366-5067F140520C}"/>
            </a:ext>
          </a:extLst>
        </xdr:cNvPr>
        <xdr:cNvSpPr txBox="1"/>
      </xdr:nvSpPr>
      <xdr:spPr>
        <a:xfrm>
          <a:off x="15779750" y="6943615"/>
          <a:ext cx="754138"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123825</xdr:colOff>
      <xdr:row>40</xdr:row>
      <xdr:rowOff>37719</xdr:rowOff>
    </xdr:from>
    <xdr:to>
      <xdr:col>73</xdr:col>
      <xdr:colOff>34925</xdr:colOff>
      <xdr:row>40</xdr:row>
      <xdr:rowOff>120846</xdr:rowOff>
    </xdr:to>
    <xdr:sp macro="" textlink="">
      <xdr:nvSpPr>
        <xdr:cNvPr id="401" name="楕円 400">
          <a:extLst>
            <a:ext uri="{FF2B5EF4-FFF2-40B4-BE49-F238E27FC236}">
              <a16:creationId xmlns:a16="http://schemas.microsoft.com/office/drawing/2014/main" id="{565DBBD1-F7B3-43BF-89A3-83E5D4F2CA1F}"/>
            </a:ext>
          </a:extLst>
        </xdr:cNvPr>
        <xdr:cNvSpPr/>
      </xdr:nvSpPr>
      <xdr:spPr>
        <a:xfrm>
          <a:off x="15211425" y="6895719"/>
          <a:ext cx="120650" cy="83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22225</xdr:colOff>
      <xdr:row>40</xdr:row>
      <xdr:rowOff>105046</xdr:rowOff>
    </xdr:from>
    <xdr:ext cx="735724" cy="281571"/>
    <xdr:sp macro="" textlink="">
      <xdr:nvSpPr>
        <xdr:cNvPr id="402" name="テキスト ボックス 401">
          <a:extLst>
            <a:ext uri="{FF2B5EF4-FFF2-40B4-BE49-F238E27FC236}">
              <a16:creationId xmlns:a16="http://schemas.microsoft.com/office/drawing/2014/main" id="{DAFB8315-46E8-47C4-8B78-671A9EFFF3F8}"/>
            </a:ext>
          </a:extLst>
        </xdr:cNvPr>
        <xdr:cNvSpPr txBox="1"/>
      </xdr:nvSpPr>
      <xdr:spPr>
        <a:xfrm>
          <a:off x="14900275" y="6963046"/>
          <a:ext cx="735724"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82550</xdr:colOff>
      <xdr:row>40</xdr:row>
      <xdr:rowOff>124841</xdr:rowOff>
    </xdr:from>
    <xdr:to>
      <xdr:col>68</xdr:col>
      <xdr:colOff>163830</xdr:colOff>
      <xdr:row>41</xdr:row>
      <xdr:rowOff>64869</xdr:rowOff>
    </xdr:to>
    <xdr:sp macro="" textlink="">
      <xdr:nvSpPr>
        <xdr:cNvPr id="403" name="楕円 402">
          <a:extLst>
            <a:ext uri="{FF2B5EF4-FFF2-40B4-BE49-F238E27FC236}">
              <a16:creationId xmlns:a16="http://schemas.microsoft.com/office/drawing/2014/main" id="{C5E6AFF6-FD41-442C-86BB-D9F11F766B42}"/>
            </a:ext>
          </a:extLst>
        </xdr:cNvPr>
        <xdr:cNvSpPr/>
      </xdr:nvSpPr>
      <xdr:spPr>
        <a:xfrm>
          <a:off x="14331950" y="6982841"/>
          <a:ext cx="81280" cy="1114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152400</xdr:colOff>
      <xdr:row>41</xdr:row>
      <xdr:rowOff>58818</xdr:rowOff>
    </xdr:from>
    <xdr:ext cx="770659" cy="259045"/>
    <xdr:sp macro="" textlink="">
      <xdr:nvSpPr>
        <xdr:cNvPr id="404" name="テキスト ボックス 403">
          <a:extLst>
            <a:ext uri="{FF2B5EF4-FFF2-40B4-BE49-F238E27FC236}">
              <a16:creationId xmlns:a16="http://schemas.microsoft.com/office/drawing/2014/main" id="{5A311FBF-C7A1-484F-92C6-4A5F6345D44E}"/>
            </a:ext>
          </a:extLst>
        </xdr:cNvPr>
        <xdr:cNvSpPr txBox="1"/>
      </xdr:nvSpPr>
      <xdr:spPr>
        <a:xfrm>
          <a:off x="13982700" y="7088268"/>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41275</xdr:colOff>
      <xdr:row>41</xdr:row>
      <xdr:rowOff>59309</xdr:rowOff>
    </xdr:from>
    <xdr:to>
      <xdr:col>64</xdr:col>
      <xdr:colOff>124402</xdr:colOff>
      <xdr:row>41</xdr:row>
      <xdr:rowOff>142436</xdr:rowOff>
    </xdr:to>
    <xdr:sp macro="" textlink="">
      <xdr:nvSpPr>
        <xdr:cNvPr id="405" name="楕円 404">
          <a:extLst>
            <a:ext uri="{FF2B5EF4-FFF2-40B4-BE49-F238E27FC236}">
              <a16:creationId xmlns:a16="http://schemas.microsoft.com/office/drawing/2014/main" id="{7F586F2B-AA62-4E8C-8B75-E8CAA8C38079}"/>
            </a:ext>
          </a:extLst>
        </xdr:cNvPr>
        <xdr:cNvSpPr/>
      </xdr:nvSpPr>
      <xdr:spPr>
        <a:xfrm>
          <a:off x="13452475" y="7088759"/>
          <a:ext cx="83127" cy="83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111125</xdr:colOff>
      <xdr:row>41</xdr:row>
      <xdr:rowOff>126636</xdr:rowOff>
    </xdr:from>
    <xdr:ext cx="770659" cy="280632"/>
    <xdr:sp macro="" textlink="">
      <xdr:nvSpPr>
        <xdr:cNvPr id="406" name="テキスト ボックス 405">
          <a:extLst>
            <a:ext uri="{FF2B5EF4-FFF2-40B4-BE49-F238E27FC236}">
              <a16:creationId xmlns:a16="http://schemas.microsoft.com/office/drawing/2014/main" id="{EEAEF0E9-EFCF-475B-AC0F-A2E7DCBFA591}"/>
            </a:ext>
          </a:extLst>
        </xdr:cNvPr>
        <xdr:cNvSpPr txBox="1"/>
      </xdr:nvSpPr>
      <xdr:spPr>
        <a:xfrm>
          <a:off x="13103225" y="7156086"/>
          <a:ext cx="77065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7</xdr:row>
      <xdr:rowOff>6350</xdr:rowOff>
    </xdr:from>
    <xdr:to>
      <xdr:col>85</xdr:col>
      <xdr:colOff>76194</xdr:colOff>
      <xdr:row>8</xdr:row>
      <xdr:rowOff>122903</xdr:rowOff>
    </xdr:to>
    <xdr:sp macro="" textlink="">
      <xdr:nvSpPr>
        <xdr:cNvPr id="407" name="正方形/長方形 406">
          <a:extLst>
            <a:ext uri="{FF2B5EF4-FFF2-40B4-BE49-F238E27FC236}">
              <a16:creationId xmlns:a16="http://schemas.microsoft.com/office/drawing/2014/main" id="{038E5E8D-C958-41C1-A328-A16D49E0DFAF}"/>
            </a:ext>
          </a:extLst>
        </xdr:cNvPr>
        <xdr:cNvSpPr/>
      </xdr:nvSpPr>
      <xdr:spPr>
        <a:xfrm>
          <a:off x="12817475" y="1206500"/>
          <a:ext cx="5070469" cy="2880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109205</xdr:colOff>
      <xdr:row>9</xdr:row>
      <xdr:rowOff>15875</xdr:rowOff>
    </xdr:from>
    <xdr:ext cx="1430272" cy="289120"/>
    <xdr:sp macro="" textlink="">
      <xdr:nvSpPr>
        <xdr:cNvPr id="408" name="テキスト ボックス 407">
          <a:extLst>
            <a:ext uri="{FF2B5EF4-FFF2-40B4-BE49-F238E27FC236}">
              <a16:creationId xmlns:a16="http://schemas.microsoft.com/office/drawing/2014/main" id="{7BEB8189-D97A-4C24-AE63-53EB582BA8BB}"/>
            </a:ext>
          </a:extLst>
        </xdr:cNvPr>
        <xdr:cNvSpPr txBox="1"/>
      </xdr:nvSpPr>
      <xdr:spPr>
        <a:xfrm>
          <a:off x="13729955" y="1558925"/>
          <a:ext cx="1430272" cy="2891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17795</xdr:colOff>
      <xdr:row>9</xdr:row>
      <xdr:rowOff>0</xdr:rowOff>
    </xdr:from>
    <xdr:ext cx="1651000" cy="359073"/>
    <xdr:sp macro="" textlink="">
      <xdr:nvSpPr>
        <xdr:cNvPr id="409" name="テキスト ボックス 408">
          <a:extLst>
            <a:ext uri="{FF2B5EF4-FFF2-40B4-BE49-F238E27FC236}">
              <a16:creationId xmlns:a16="http://schemas.microsoft.com/office/drawing/2014/main" id="{223C8D98-2977-485F-A4AE-DCCBB527193F}"/>
            </a:ext>
          </a:extLst>
        </xdr:cNvPr>
        <xdr:cNvSpPr txBox="1"/>
      </xdr:nvSpPr>
      <xdr:spPr>
        <a:xfrm>
          <a:off x="1531494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120650</xdr:colOff>
      <xdr:row>8</xdr:row>
      <xdr:rowOff>69850</xdr:rowOff>
    </xdr:from>
    <xdr:to>
      <xdr:col>93</xdr:col>
      <xdr:colOff>6276</xdr:colOff>
      <xdr:row>9</xdr:row>
      <xdr:rowOff>157988</xdr:rowOff>
    </xdr:to>
    <xdr:sp macro="" textlink="">
      <xdr:nvSpPr>
        <xdr:cNvPr id="410" name="正方形/長方形 409">
          <a:extLst>
            <a:ext uri="{FF2B5EF4-FFF2-40B4-BE49-F238E27FC236}">
              <a16:creationId xmlns:a16="http://schemas.microsoft.com/office/drawing/2014/main" id="{090D9EBC-6D84-4ABA-9A09-9ECD35433A66}"/>
            </a:ext>
          </a:extLst>
        </xdr:cNvPr>
        <xdr:cNvSpPr/>
      </xdr:nvSpPr>
      <xdr:spPr>
        <a:xfrm>
          <a:off x="17932400" y="1441450"/>
          <a:ext cx="1562026" cy="259588"/>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120650</xdr:colOff>
      <xdr:row>9</xdr:row>
      <xdr:rowOff>88900</xdr:rowOff>
    </xdr:from>
    <xdr:to>
      <xdr:col>93</xdr:col>
      <xdr:colOff>6276</xdr:colOff>
      <xdr:row>11</xdr:row>
      <xdr:rowOff>19050</xdr:rowOff>
    </xdr:to>
    <xdr:sp macro="" textlink="">
      <xdr:nvSpPr>
        <xdr:cNvPr id="411" name="正方形/長方形 410">
          <a:extLst>
            <a:ext uri="{FF2B5EF4-FFF2-40B4-BE49-F238E27FC236}">
              <a16:creationId xmlns:a16="http://schemas.microsoft.com/office/drawing/2014/main" id="{6C41C812-C4DD-423A-A460-D44B6BCE90F5}"/>
            </a:ext>
          </a:extLst>
        </xdr:cNvPr>
        <xdr:cNvSpPr/>
      </xdr:nvSpPr>
      <xdr:spPr>
        <a:xfrm>
          <a:off x="17932400" y="1631950"/>
          <a:ext cx="1562026" cy="273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104775</xdr:colOff>
      <xdr:row>8</xdr:row>
      <xdr:rowOff>69850</xdr:rowOff>
    </xdr:from>
    <xdr:to>
      <xdr:col>99</xdr:col>
      <xdr:colOff>117475</xdr:colOff>
      <xdr:row>9</xdr:row>
      <xdr:rowOff>157988</xdr:rowOff>
    </xdr:to>
    <xdr:sp macro="" textlink="">
      <xdr:nvSpPr>
        <xdr:cNvPr id="412" name="正方形/長方形 411">
          <a:extLst>
            <a:ext uri="{FF2B5EF4-FFF2-40B4-BE49-F238E27FC236}">
              <a16:creationId xmlns:a16="http://schemas.microsoft.com/office/drawing/2014/main" id="{77A161AC-D15C-4EBA-9425-5A51F9D0753D}"/>
            </a:ext>
          </a:extLst>
        </xdr:cNvPr>
        <xdr:cNvSpPr/>
      </xdr:nvSpPr>
      <xdr:spPr>
        <a:xfrm>
          <a:off x="19592925" y="1441450"/>
          <a:ext cx="1270000" cy="259588"/>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104775</xdr:colOff>
      <xdr:row>9</xdr:row>
      <xdr:rowOff>88900</xdr:rowOff>
    </xdr:from>
    <xdr:to>
      <xdr:col>99</xdr:col>
      <xdr:colOff>117475</xdr:colOff>
      <xdr:row>11</xdr:row>
      <xdr:rowOff>19050</xdr:rowOff>
    </xdr:to>
    <xdr:sp macro="" textlink="">
      <xdr:nvSpPr>
        <xdr:cNvPr id="413" name="正方形/長方形 412">
          <a:extLst>
            <a:ext uri="{FF2B5EF4-FFF2-40B4-BE49-F238E27FC236}">
              <a16:creationId xmlns:a16="http://schemas.microsoft.com/office/drawing/2014/main" id="{96E0CFB1-693B-4BED-886B-98DEAFF0EB62}"/>
            </a:ext>
          </a:extLst>
        </xdr:cNvPr>
        <xdr:cNvSpPr/>
      </xdr:nvSpPr>
      <xdr:spPr>
        <a:xfrm>
          <a:off x="19592925" y="1631950"/>
          <a:ext cx="1270000" cy="273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98425</xdr:colOff>
      <xdr:row>8</xdr:row>
      <xdr:rowOff>69850</xdr:rowOff>
    </xdr:from>
    <xdr:to>
      <xdr:col>106</xdr:col>
      <xdr:colOff>111125</xdr:colOff>
      <xdr:row>9</xdr:row>
      <xdr:rowOff>157988</xdr:rowOff>
    </xdr:to>
    <xdr:sp macro="" textlink="">
      <xdr:nvSpPr>
        <xdr:cNvPr id="414" name="正方形/長方形 413">
          <a:extLst>
            <a:ext uri="{FF2B5EF4-FFF2-40B4-BE49-F238E27FC236}">
              <a16:creationId xmlns:a16="http://schemas.microsoft.com/office/drawing/2014/main" id="{1A4CD66D-EB02-49D2-82B0-8FAEFDF6BA9F}"/>
            </a:ext>
          </a:extLst>
        </xdr:cNvPr>
        <xdr:cNvSpPr/>
      </xdr:nvSpPr>
      <xdr:spPr>
        <a:xfrm>
          <a:off x="21053425" y="1441450"/>
          <a:ext cx="1270000" cy="259588"/>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98425</xdr:colOff>
      <xdr:row>9</xdr:row>
      <xdr:rowOff>88900</xdr:rowOff>
    </xdr:from>
    <xdr:to>
      <xdr:col>106</xdr:col>
      <xdr:colOff>111125</xdr:colOff>
      <xdr:row>11</xdr:row>
      <xdr:rowOff>19050</xdr:rowOff>
    </xdr:to>
    <xdr:sp macro="" textlink="">
      <xdr:nvSpPr>
        <xdr:cNvPr id="415" name="正方形/長方形 414">
          <a:extLst>
            <a:ext uri="{FF2B5EF4-FFF2-40B4-BE49-F238E27FC236}">
              <a16:creationId xmlns:a16="http://schemas.microsoft.com/office/drawing/2014/main" id="{6ABDF4ED-9BA4-4AF5-B361-C18390A7E443}"/>
            </a:ext>
          </a:extLst>
        </xdr:cNvPr>
        <xdr:cNvSpPr/>
      </xdr:nvSpPr>
      <xdr:spPr>
        <a:xfrm>
          <a:off x="21053425" y="1631950"/>
          <a:ext cx="1270000" cy="273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34925</xdr:colOff>
      <xdr:row>11</xdr:row>
      <xdr:rowOff>63500</xdr:rowOff>
    </xdr:from>
    <xdr:to>
      <xdr:col>85</xdr:col>
      <xdr:colOff>76194</xdr:colOff>
      <xdr:row>25</xdr:row>
      <xdr:rowOff>76200</xdr:rowOff>
    </xdr:to>
    <xdr:sp macro="" textlink="">
      <xdr:nvSpPr>
        <xdr:cNvPr id="416" name="正方形/長方形 415">
          <a:extLst>
            <a:ext uri="{FF2B5EF4-FFF2-40B4-BE49-F238E27FC236}">
              <a16:creationId xmlns:a16="http://schemas.microsoft.com/office/drawing/2014/main" id="{E2863BB5-17AE-4F5C-941D-624BF3B62818}"/>
            </a:ext>
          </a:extLst>
        </xdr:cNvPr>
        <xdr:cNvSpPr/>
      </xdr:nvSpPr>
      <xdr:spPr>
        <a:xfrm>
          <a:off x="12817475" y="1949450"/>
          <a:ext cx="5070469"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57150</xdr:colOff>
      <xdr:row>11</xdr:row>
      <xdr:rowOff>63500</xdr:rowOff>
    </xdr:from>
    <xdr:to>
      <xdr:col>115</xdr:col>
      <xdr:colOff>22239</xdr:colOff>
      <xdr:row>25</xdr:row>
      <xdr:rowOff>76200</xdr:rowOff>
    </xdr:to>
    <xdr:sp macro="" textlink="">
      <xdr:nvSpPr>
        <xdr:cNvPr id="417" name="正方形/長方形 416">
          <a:extLst>
            <a:ext uri="{FF2B5EF4-FFF2-40B4-BE49-F238E27FC236}">
              <a16:creationId xmlns:a16="http://schemas.microsoft.com/office/drawing/2014/main" id="{82DFB70B-51CE-48FD-84E6-4551E89B5791}"/>
            </a:ext>
          </a:extLst>
        </xdr:cNvPr>
        <xdr:cNvSpPr/>
      </xdr:nvSpPr>
      <xdr:spPr>
        <a:xfrm>
          <a:off x="18078450" y="1949450"/>
          <a:ext cx="6042039"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57150</xdr:colOff>
      <xdr:row>11</xdr:row>
      <xdr:rowOff>63500</xdr:rowOff>
    </xdr:from>
    <xdr:to>
      <xdr:col>104</xdr:col>
      <xdr:colOff>85725</xdr:colOff>
      <xdr:row>12</xdr:row>
      <xdr:rowOff>136398</xdr:rowOff>
    </xdr:to>
    <xdr:sp macro="" textlink="">
      <xdr:nvSpPr>
        <xdr:cNvPr id="418" name="正方形/長方形 417">
          <a:extLst>
            <a:ext uri="{FF2B5EF4-FFF2-40B4-BE49-F238E27FC236}">
              <a16:creationId xmlns:a16="http://schemas.microsoft.com/office/drawing/2014/main" id="{4466B3EF-8A60-4568-83DF-9893B34F584B}"/>
            </a:ext>
          </a:extLst>
        </xdr:cNvPr>
        <xdr:cNvSpPr/>
      </xdr:nvSpPr>
      <xdr:spPr>
        <a:xfrm>
          <a:off x="18078450" y="1949450"/>
          <a:ext cx="3800475" cy="244348"/>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165100</xdr:colOff>
      <xdr:row>13</xdr:row>
      <xdr:rowOff>47625</xdr:rowOff>
    </xdr:from>
    <xdr:to>
      <xdr:col>114</xdr:col>
      <xdr:colOff>85725</xdr:colOff>
      <xdr:row>25</xdr:row>
      <xdr:rowOff>22225</xdr:rowOff>
    </xdr:to>
    <xdr:sp macro="" textlink="" fLocksText="0">
      <xdr:nvSpPr>
        <xdr:cNvPr id="419" name="テキスト ボックス 418">
          <a:extLst>
            <a:ext uri="{FF2B5EF4-FFF2-40B4-BE49-F238E27FC236}">
              <a16:creationId xmlns:a16="http://schemas.microsoft.com/office/drawing/2014/main" id="{16DDFA78-2C93-4C1B-8394-2BEF7FD0160A}"/>
            </a:ext>
          </a:extLst>
        </xdr:cNvPr>
        <xdr:cNvSpPr txBox="1"/>
      </xdr:nvSpPr>
      <xdr:spPr>
        <a:xfrm>
          <a:off x="18186400" y="2276475"/>
          <a:ext cx="5788025" cy="2032000"/>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臨時財政対策債発行可能額の減により標準財政規模が減少し、分母となる額が減少した。また、地方債の現在高、公営企業債等繰入見込額等の減により将来負担額が減少した一方、充当可能財源等が増加したため分子となる額も減少した。分子の減少幅が大きかったため、比率は</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の減少となったものの、当該値は類似団体平均及び県平均を上回っている。要因としては市庁舎建設事業に伴う地方債借入により将来負担額が増加していることが挙げられる。今後は大規模事業を必要最小限に抑え、歳出削減や地方債新規発行の抑制に努め、財政健全化を図る。</a:t>
          </a:r>
        </a:p>
      </xdr:txBody>
    </xdr:sp>
    <xdr:clientData/>
  </xdr:twoCellAnchor>
  <xdr:oneCellAnchor>
    <xdr:from>
      <xdr:col>60</xdr:col>
      <xdr:colOff>219075</xdr:colOff>
      <xdr:row>10</xdr:row>
      <xdr:rowOff>63500</xdr:rowOff>
    </xdr:from>
    <xdr:ext cx="307590" cy="279442"/>
    <xdr:sp macro="" textlink="">
      <xdr:nvSpPr>
        <xdr:cNvPr id="420" name="テキスト ボックス 419">
          <a:extLst>
            <a:ext uri="{FF2B5EF4-FFF2-40B4-BE49-F238E27FC236}">
              <a16:creationId xmlns:a16="http://schemas.microsoft.com/office/drawing/2014/main" id="{F690129A-E035-47FE-B41B-0C106C2FD33C}"/>
            </a:ext>
          </a:extLst>
        </xdr:cNvPr>
        <xdr:cNvSpPr txBox="1"/>
      </xdr:nvSpPr>
      <xdr:spPr>
        <a:xfrm>
          <a:off x="12782550" y="1778000"/>
          <a:ext cx="307590" cy="279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25</xdr:row>
      <xdr:rowOff>76200</xdr:rowOff>
    </xdr:from>
    <xdr:to>
      <xdr:col>85</xdr:col>
      <xdr:colOff>76194</xdr:colOff>
      <xdr:row>25</xdr:row>
      <xdr:rowOff>76200</xdr:rowOff>
    </xdr:to>
    <xdr:cxnSp macro="">
      <xdr:nvCxnSpPr>
        <xdr:cNvPr id="421" name="直線コネクタ 420">
          <a:extLst>
            <a:ext uri="{FF2B5EF4-FFF2-40B4-BE49-F238E27FC236}">
              <a16:creationId xmlns:a16="http://schemas.microsoft.com/office/drawing/2014/main" id="{4B534F8B-03B3-458E-A318-7D528C4841AC}"/>
            </a:ext>
          </a:extLst>
        </xdr:cNvPr>
        <xdr:cNvCxnSpPr/>
      </xdr:nvCxnSpPr>
      <xdr:spPr>
        <a:xfrm>
          <a:off x="12817475" y="4362450"/>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24</xdr:row>
      <xdr:rowOff>95902</xdr:rowOff>
    </xdr:from>
    <xdr:ext cx="779517" cy="281571"/>
    <xdr:sp macro="" textlink="">
      <xdr:nvSpPr>
        <xdr:cNvPr id="422" name="テキスト ボックス 421">
          <a:extLst>
            <a:ext uri="{FF2B5EF4-FFF2-40B4-BE49-F238E27FC236}">
              <a16:creationId xmlns:a16="http://schemas.microsoft.com/office/drawing/2014/main" id="{6A9CC534-1FE0-4D96-A7C7-2AA85360425D}"/>
            </a:ext>
          </a:extLst>
        </xdr:cNvPr>
        <xdr:cNvSpPr txBox="1"/>
      </xdr:nvSpPr>
      <xdr:spPr>
        <a:xfrm>
          <a:off x="12036425" y="4210702"/>
          <a:ext cx="779517"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23</xdr:row>
      <xdr:rowOff>74386</xdr:rowOff>
    </xdr:from>
    <xdr:to>
      <xdr:col>85</xdr:col>
      <xdr:colOff>76194</xdr:colOff>
      <xdr:row>23</xdr:row>
      <xdr:rowOff>74386</xdr:rowOff>
    </xdr:to>
    <xdr:cxnSp macro="">
      <xdr:nvCxnSpPr>
        <xdr:cNvPr id="423" name="直線コネクタ 422">
          <a:extLst>
            <a:ext uri="{FF2B5EF4-FFF2-40B4-BE49-F238E27FC236}">
              <a16:creationId xmlns:a16="http://schemas.microsoft.com/office/drawing/2014/main" id="{F2EC5A60-4EC1-409B-9C8D-ED774F3B1E0C}"/>
            </a:ext>
          </a:extLst>
        </xdr:cNvPr>
        <xdr:cNvCxnSpPr/>
      </xdr:nvCxnSpPr>
      <xdr:spPr>
        <a:xfrm>
          <a:off x="12817475" y="4017736"/>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22</xdr:row>
      <xdr:rowOff>94088</xdr:rowOff>
    </xdr:from>
    <xdr:ext cx="779517" cy="281571"/>
    <xdr:sp macro="" textlink="">
      <xdr:nvSpPr>
        <xdr:cNvPr id="424" name="テキスト ボックス 423">
          <a:extLst>
            <a:ext uri="{FF2B5EF4-FFF2-40B4-BE49-F238E27FC236}">
              <a16:creationId xmlns:a16="http://schemas.microsoft.com/office/drawing/2014/main" id="{5E695EB1-681B-4E7A-8232-235E2BB4C3BF}"/>
            </a:ext>
          </a:extLst>
        </xdr:cNvPr>
        <xdr:cNvSpPr txBox="1"/>
      </xdr:nvSpPr>
      <xdr:spPr>
        <a:xfrm>
          <a:off x="12036425" y="3865988"/>
          <a:ext cx="779517"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21</xdr:row>
      <xdr:rowOff>72572</xdr:rowOff>
    </xdr:from>
    <xdr:to>
      <xdr:col>85</xdr:col>
      <xdr:colOff>76194</xdr:colOff>
      <xdr:row>21</xdr:row>
      <xdr:rowOff>72572</xdr:rowOff>
    </xdr:to>
    <xdr:cxnSp macro="">
      <xdr:nvCxnSpPr>
        <xdr:cNvPr id="425" name="直線コネクタ 424">
          <a:extLst>
            <a:ext uri="{FF2B5EF4-FFF2-40B4-BE49-F238E27FC236}">
              <a16:creationId xmlns:a16="http://schemas.microsoft.com/office/drawing/2014/main" id="{07E3126C-F17B-4FA0-91ED-B8CECFC7B192}"/>
            </a:ext>
          </a:extLst>
        </xdr:cNvPr>
        <xdr:cNvCxnSpPr/>
      </xdr:nvCxnSpPr>
      <xdr:spPr>
        <a:xfrm>
          <a:off x="12817475" y="3673022"/>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20</xdr:row>
      <xdr:rowOff>92274</xdr:rowOff>
    </xdr:from>
    <xdr:ext cx="779517" cy="292833"/>
    <xdr:sp macro="" textlink="">
      <xdr:nvSpPr>
        <xdr:cNvPr id="426" name="テキスト ボックス 425">
          <a:extLst>
            <a:ext uri="{FF2B5EF4-FFF2-40B4-BE49-F238E27FC236}">
              <a16:creationId xmlns:a16="http://schemas.microsoft.com/office/drawing/2014/main" id="{68097A00-1A31-4C0D-8EA2-A85B5792509D}"/>
            </a:ext>
          </a:extLst>
        </xdr:cNvPr>
        <xdr:cNvSpPr txBox="1"/>
      </xdr:nvSpPr>
      <xdr:spPr>
        <a:xfrm>
          <a:off x="12036425" y="3521274"/>
          <a:ext cx="779517" cy="292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19</xdr:row>
      <xdr:rowOff>70757</xdr:rowOff>
    </xdr:from>
    <xdr:to>
      <xdr:col>85</xdr:col>
      <xdr:colOff>76194</xdr:colOff>
      <xdr:row>19</xdr:row>
      <xdr:rowOff>70757</xdr:rowOff>
    </xdr:to>
    <xdr:cxnSp macro="">
      <xdr:nvCxnSpPr>
        <xdr:cNvPr id="427" name="直線コネクタ 426">
          <a:extLst>
            <a:ext uri="{FF2B5EF4-FFF2-40B4-BE49-F238E27FC236}">
              <a16:creationId xmlns:a16="http://schemas.microsoft.com/office/drawing/2014/main" id="{E05AD289-BB76-421C-A17E-0EDCE29C91CC}"/>
            </a:ext>
          </a:extLst>
        </xdr:cNvPr>
        <xdr:cNvCxnSpPr/>
      </xdr:nvCxnSpPr>
      <xdr:spPr>
        <a:xfrm>
          <a:off x="12817475" y="3328307"/>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18</xdr:row>
      <xdr:rowOff>99984</xdr:rowOff>
    </xdr:from>
    <xdr:ext cx="779517" cy="281571"/>
    <xdr:sp macro="" textlink="">
      <xdr:nvSpPr>
        <xdr:cNvPr id="428" name="テキスト ボックス 427">
          <a:extLst>
            <a:ext uri="{FF2B5EF4-FFF2-40B4-BE49-F238E27FC236}">
              <a16:creationId xmlns:a16="http://schemas.microsoft.com/office/drawing/2014/main" id="{09BE2646-6F42-472C-B25A-220BD656AA8A}"/>
            </a:ext>
          </a:extLst>
        </xdr:cNvPr>
        <xdr:cNvSpPr txBox="1"/>
      </xdr:nvSpPr>
      <xdr:spPr>
        <a:xfrm>
          <a:off x="12036425" y="3186084"/>
          <a:ext cx="779517"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17</xdr:row>
      <xdr:rowOff>68943</xdr:rowOff>
    </xdr:from>
    <xdr:to>
      <xdr:col>85</xdr:col>
      <xdr:colOff>76194</xdr:colOff>
      <xdr:row>17</xdr:row>
      <xdr:rowOff>68943</xdr:rowOff>
    </xdr:to>
    <xdr:cxnSp macro="">
      <xdr:nvCxnSpPr>
        <xdr:cNvPr id="429" name="直線コネクタ 428">
          <a:extLst>
            <a:ext uri="{FF2B5EF4-FFF2-40B4-BE49-F238E27FC236}">
              <a16:creationId xmlns:a16="http://schemas.microsoft.com/office/drawing/2014/main" id="{0328B739-C080-449F-87C6-FA391524E8ED}"/>
            </a:ext>
          </a:extLst>
        </xdr:cNvPr>
        <xdr:cNvCxnSpPr/>
      </xdr:nvCxnSpPr>
      <xdr:spPr>
        <a:xfrm>
          <a:off x="12817475" y="2983593"/>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16</xdr:row>
      <xdr:rowOff>98170</xdr:rowOff>
    </xdr:from>
    <xdr:ext cx="779517" cy="281571"/>
    <xdr:sp macro="" textlink="">
      <xdr:nvSpPr>
        <xdr:cNvPr id="430" name="テキスト ボックス 429">
          <a:extLst>
            <a:ext uri="{FF2B5EF4-FFF2-40B4-BE49-F238E27FC236}">
              <a16:creationId xmlns:a16="http://schemas.microsoft.com/office/drawing/2014/main" id="{2B1FD8D2-C165-413C-8617-67D6A6EA0429}"/>
            </a:ext>
          </a:extLst>
        </xdr:cNvPr>
        <xdr:cNvSpPr txBox="1"/>
      </xdr:nvSpPr>
      <xdr:spPr>
        <a:xfrm>
          <a:off x="12036425" y="2841370"/>
          <a:ext cx="779517"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15</xdr:row>
      <xdr:rowOff>67129</xdr:rowOff>
    </xdr:from>
    <xdr:to>
      <xdr:col>85</xdr:col>
      <xdr:colOff>76194</xdr:colOff>
      <xdr:row>15</xdr:row>
      <xdr:rowOff>67129</xdr:rowOff>
    </xdr:to>
    <xdr:cxnSp macro="">
      <xdr:nvCxnSpPr>
        <xdr:cNvPr id="431" name="直線コネクタ 430">
          <a:extLst>
            <a:ext uri="{FF2B5EF4-FFF2-40B4-BE49-F238E27FC236}">
              <a16:creationId xmlns:a16="http://schemas.microsoft.com/office/drawing/2014/main" id="{10A0148B-3342-47BC-89BB-7D40F67013ED}"/>
            </a:ext>
          </a:extLst>
        </xdr:cNvPr>
        <xdr:cNvCxnSpPr/>
      </xdr:nvCxnSpPr>
      <xdr:spPr>
        <a:xfrm>
          <a:off x="12817475" y="2638879"/>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14</xdr:row>
      <xdr:rowOff>96356</xdr:rowOff>
    </xdr:from>
    <xdr:ext cx="779517" cy="280632"/>
    <xdr:sp macro="" textlink="">
      <xdr:nvSpPr>
        <xdr:cNvPr id="432" name="テキスト ボックス 431">
          <a:extLst>
            <a:ext uri="{FF2B5EF4-FFF2-40B4-BE49-F238E27FC236}">
              <a16:creationId xmlns:a16="http://schemas.microsoft.com/office/drawing/2014/main" id="{AC87AF87-C617-465F-9E8B-D5D7ADF25020}"/>
            </a:ext>
          </a:extLst>
        </xdr:cNvPr>
        <xdr:cNvSpPr txBox="1"/>
      </xdr:nvSpPr>
      <xdr:spPr>
        <a:xfrm>
          <a:off x="12036425" y="2496656"/>
          <a:ext cx="779517"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13</xdr:row>
      <xdr:rowOff>65314</xdr:rowOff>
    </xdr:from>
    <xdr:to>
      <xdr:col>85</xdr:col>
      <xdr:colOff>76194</xdr:colOff>
      <xdr:row>13</xdr:row>
      <xdr:rowOff>65314</xdr:rowOff>
    </xdr:to>
    <xdr:cxnSp macro="">
      <xdr:nvCxnSpPr>
        <xdr:cNvPr id="433" name="直線コネクタ 432">
          <a:extLst>
            <a:ext uri="{FF2B5EF4-FFF2-40B4-BE49-F238E27FC236}">
              <a16:creationId xmlns:a16="http://schemas.microsoft.com/office/drawing/2014/main" id="{03BF3276-23DB-41A9-A262-17AC7C94CAAF}"/>
            </a:ext>
          </a:extLst>
        </xdr:cNvPr>
        <xdr:cNvCxnSpPr/>
      </xdr:nvCxnSpPr>
      <xdr:spPr>
        <a:xfrm>
          <a:off x="12817475" y="2294164"/>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92075</xdr:colOff>
      <xdr:row>12</xdr:row>
      <xdr:rowOff>94541</xdr:rowOff>
    </xdr:from>
    <xdr:ext cx="779517" cy="281571"/>
    <xdr:sp macro="" textlink="">
      <xdr:nvSpPr>
        <xdr:cNvPr id="434" name="テキスト ボックス 433">
          <a:extLst>
            <a:ext uri="{FF2B5EF4-FFF2-40B4-BE49-F238E27FC236}">
              <a16:creationId xmlns:a16="http://schemas.microsoft.com/office/drawing/2014/main" id="{85A761B1-34F9-4A1B-AFD3-DC89ABAAFEA3}"/>
            </a:ext>
          </a:extLst>
        </xdr:cNvPr>
        <xdr:cNvSpPr txBox="1"/>
      </xdr:nvSpPr>
      <xdr:spPr>
        <a:xfrm>
          <a:off x="12036425" y="2151941"/>
          <a:ext cx="779517"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34925</xdr:colOff>
      <xdr:row>11</xdr:row>
      <xdr:rowOff>63500</xdr:rowOff>
    </xdr:from>
    <xdr:to>
      <xdr:col>85</xdr:col>
      <xdr:colOff>76194</xdr:colOff>
      <xdr:row>11</xdr:row>
      <xdr:rowOff>63500</xdr:rowOff>
    </xdr:to>
    <xdr:cxnSp macro="">
      <xdr:nvCxnSpPr>
        <xdr:cNvPr id="435" name="直線コネクタ 434">
          <a:extLst>
            <a:ext uri="{FF2B5EF4-FFF2-40B4-BE49-F238E27FC236}">
              <a16:creationId xmlns:a16="http://schemas.microsoft.com/office/drawing/2014/main" id="{DB19144A-900C-4E5A-A7D0-A10E6F7A9D24}"/>
            </a:ext>
          </a:extLst>
        </xdr:cNvPr>
        <xdr:cNvCxnSpPr/>
      </xdr:nvCxnSpPr>
      <xdr:spPr>
        <a:xfrm>
          <a:off x="12817475" y="1949450"/>
          <a:ext cx="5070469"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34925</xdr:colOff>
      <xdr:row>11</xdr:row>
      <xdr:rowOff>63500</xdr:rowOff>
    </xdr:from>
    <xdr:to>
      <xdr:col>85</xdr:col>
      <xdr:colOff>76194</xdr:colOff>
      <xdr:row>25</xdr:row>
      <xdr:rowOff>76200</xdr:rowOff>
    </xdr:to>
    <xdr:sp macro="" textlink="">
      <xdr:nvSpPr>
        <xdr:cNvPr id="436" name="将来負担の状況グラフ枠">
          <a:extLst>
            <a:ext uri="{FF2B5EF4-FFF2-40B4-BE49-F238E27FC236}">
              <a16:creationId xmlns:a16="http://schemas.microsoft.com/office/drawing/2014/main" id="{15FD18B2-D66C-41F1-8F70-0A7E907DB473}"/>
            </a:ext>
          </a:extLst>
        </xdr:cNvPr>
        <xdr:cNvSpPr/>
      </xdr:nvSpPr>
      <xdr:spPr>
        <a:xfrm>
          <a:off x="12817475" y="1949450"/>
          <a:ext cx="5070469"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34925</xdr:colOff>
      <xdr:row>13</xdr:row>
      <xdr:rowOff>65314</xdr:rowOff>
    </xdr:from>
    <xdr:to>
      <xdr:col>81</xdr:col>
      <xdr:colOff>34925</xdr:colOff>
      <xdr:row>23</xdr:row>
      <xdr:rowOff>25337</xdr:rowOff>
    </xdr:to>
    <xdr:cxnSp macro="">
      <xdr:nvCxnSpPr>
        <xdr:cNvPr id="437" name="直線コネクタ 436">
          <a:extLst>
            <a:ext uri="{FF2B5EF4-FFF2-40B4-BE49-F238E27FC236}">
              <a16:creationId xmlns:a16="http://schemas.microsoft.com/office/drawing/2014/main" id="{EE004A9D-1028-4A8B-8AB3-6B56DB61F78A}"/>
            </a:ext>
          </a:extLst>
        </xdr:cNvPr>
        <xdr:cNvCxnSpPr/>
      </xdr:nvCxnSpPr>
      <xdr:spPr>
        <a:xfrm flipV="1">
          <a:off x="17008475" y="2294164"/>
          <a:ext cx="0" cy="16745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104775</xdr:colOff>
      <xdr:row>23</xdr:row>
      <xdr:rowOff>6911</xdr:rowOff>
    </xdr:from>
    <xdr:ext cx="770659" cy="259045"/>
    <xdr:sp macro="" textlink="">
      <xdr:nvSpPr>
        <xdr:cNvPr id="438" name="将来負担の状況最小値テキスト">
          <a:extLst>
            <a:ext uri="{FF2B5EF4-FFF2-40B4-BE49-F238E27FC236}">
              <a16:creationId xmlns:a16="http://schemas.microsoft.com/office/drawing/2014/main" id="{ADF4F2A0-CAB1-4CE1-A80C-D2AFBE4F6697}"/>
            </a:ext>
          </a:extLst>
        </xdr:cNvPr>
        <xdr:cNvSpPr txBox="1"/>
      </xdr:nvSpPr>
      <xdr:spPr>
        <a:xfrm>
          <a:off x="17078325" y="3950261"/>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127000</xdr:colOff>
      <xdr:row>23</xdr:row>
      <xdr:rowOff>25309</xdr:rowOff>
    </xdr:from>
    <xdr:to>
      <xdr:col>81</xdr:col>
      <xdr:colOff>104775</xdr:colOff>
      <xdr:row>23</xdr:row>
      <xdr:rowOff>25309</xdr:rowOff>
    </xdr:to>
    <xdr:cxnSp macro="">
      <xdr:nvCxnSpPr>
        <xdr:cNvPr id="439" name="直線コネクタ 438">
          <a:extLst>
            <a:ext uri="{FF2B5EF4-FFF2-40B4-BE49-F238E27FC236}">
              <a16:creationId xmlns:a16="http://schemas.microsoft.com/office/drawing/2014/main" id="{6B593D86-667C-4C80-B19A-0EEFE43675DA}"/>
            </a:ext>
          </a:extLst>
        </xdr:cNvPr>
        <xdr:cNvCxnSpPr/>
      </xdr:nvCxnSpPr>
      <xdr:spPr>
        <a:xfrm>
          <a:off x="16891000" y="3968659"/>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104775</xdr:colOff>
      <xdr:row>11</xdr:row>
      <xdr:rowOff>132641</xdr:rowOff>
    </xdr:from>
    <xdr:ext cx="770659" cy="280632"/>
    <xdr:sp macro="" textlink="">
      <xdr:nvSpPr>
        <xdr:cNvPr id="440" name="将来負担の状況最大値テキスト">
          <a:extLst>
            <a:ext uri="{FF2B5EF4-FFF2-40B4-BE49-F238E27FC236}">
              <a16:creationId xmlns:a16="http://schemas.microsoft.com/office/drawing/2014/main" id="{29B06EA9-D5B6-463E-8555-BFDD3371FBBA}"/>
            </a:ext>
          </a:extLst>
        </xdr:cNvPr>
        <xdr:cNvSpPr txBox="1"/>
      </xdr:nvSpPr>
      <xdr:spPr>
        <a:xfrm>
          <a:off x="17078325" y="2018591"/>
          <a:ext cx="77065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127000</xdr:colOff>
      <xdr:row>13</xdr:row>
      <xdr:rowOff>65314</xdr:rowOff>
    </xdr:from>
    <xdr:to>
      <xdr:col>81</xdr:col>
      <xdr:colOff>104775</xdr:colOff>
      <xdr:row>13</xdr:row>
      <xdr:rowOff>65314</xdr:rowOff>
    </xdr:to>
    <xdr:cxnSp macro="">
      <xdr:nvCxnSpPr>
        <xdr:cNvPr id="441" name="直線コネクタ 440">
          <a:extLst>
            <a:ext uri="{FF2B5EF4-FFF2-40B4-BE49-F238E27FC236}">
              <a16:creationId xmlns:a16="http://schemas.microsoft.com/office/drawing/2014/main" id="{98CBBA1E-80D7-4C46-93F0-E3E5DBE8E982}"/>
            </a:ext>
          </a:extLst>
        </xdr:cNvPr>
        <xdr:cNvCxnSpPr/>
      </xdr:nvCxnSpPr>
      <xdr:spPr>
        <a:xfrm>
          <a:off x="16891000" y="2294164"/>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34925</xdr:colOff>
      <xdr:row>15</xdr:row>
      <xdr:rowOff>101267</xdr:rowOff>
    </xdr:from>
    <xdr:to>
      <xdr:col>81</xdr:col>
      <xdr:colOff>34925</xdr:colOff>
      <xdr:row>16</xdr:row>
      <xdr:rowOff>19040</xdr:rowOff>
    </xdr:to>
    <xdr:cxnSp macro="">
      <xdr:nvCxnSpPr>
        <xdr:cNvPr id="442" name="直線コネクタ 441">
          <a:extLst>
            <a:ext uri="{FF2B5EF4-FFF2-40B4-BE49-F238E27FC236}">
              <a16:creationId xmlns:a16="http://schemas.microsoft.com/office/drawing/2014/main" id="{35EF69BB-E47D-4B4A-B781-D22543BC787E}"/>
            </a:ext>
          </a:extLst>
        </xdr:cNvPr>
        <xdr:cNvCxnSpPr/>
      </xdr:nvCxnSpPr>
      <xdr:spPr>
        <a:xfrm flipV="1">
          <a:off x="16170275" y="2673017"/>
          <a:ext cx="838200" cy="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104775</xdr:colOff>
      <xdr:row>13</xdr:row>
      <xdr:rowOff>15045</xdr:rowOff>
    </xdr:from>
    <xdr:ext cx="770659" cy="259045"/>
    <xdr:sp macro="" textlink="">
      <xdr:nvSpPr>
        <xdr:cNvPr id="443" name="将来負担の状況平均値テキスト">
          <a:extLst>
            <a:ext uri="{FF2B5EF4-FFF2-40B4-BE49-F238E27FC236}">
              <a16:creationId xmlns:a16="http://schemas.microsoft.com/office/drawing/2014/main" id="{2DD215A7-FA66-45F9-B55C-B60AB0D06543}"/>
            </a:ext>
          </a:extLst>
        </xdr:cNvPr>
        <xdr:cNvSpPr txBox="1"/>
      </xdr:nvSpPr>
      <xdr:spPr>
        <a:xfrm>
          <a:off x="17078325" y="2243895"/>
          <a:ext cx="77065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8043</xdr:rowOff>
    </xdr:from>
    <xdr:to>
      <xdr:col>81</xdr:col>
      <xdr:colOff>76200</xdr:colOff>
      <xdr:row>14</xdr:row>
      <xdr:rowOff>91170</xdr:rowOff>
    </xdr:to>
    <xdr:sp macro="" textlink="">
      <xdr:nvSpPr>
        <xdr:cNvPr id="444" name="フローチャート: 判断 443">
          <a:extLst>
            <a:ext uri="{FF2B5EF4-FFF2-40B4-BE49-F238E27FC236}">
              <a16:creationId xmlns:a16="http://schemas.microsoft.com/office/drawing/2014/main" id="{E521618E-341D-44B8-938E-6358335C9CB2}"/>
            </a:ext>
          </a:extLst>
        </xdr:cNvPr>
        <xdr:cNvSpPr/>
      </xdr:nvSpPr>
      <xdr:spPr>
        <a:xfrm>
          <a:off x="16929100" y="2408343"/>
          <a:ext cx="120650" cy="83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165100</xdr:colOff>
      <xdr:row>16</xdr:row>
      <xdr:rowOff>18959</xdr:rowOff>
    </xdr:from>
    <xdr:to>
      <xdr:col>77</xdr:col>
      <xdr:colOff>34642</xdr:colOff>
      <xdr:row>17</xdr:row>
      <xdr:rowOff>16419</xdr:rowOff>
    </xdr:to>
    <xdr:cxnSp macro="">
      <xdr:nvCxnSpPr>
        <xdr:cNvPr id="445" name="直線コネクタ 444">
          <a:extLst>
            <a:ext uri="{FF2B5EF4-FFF2-40B4-BE49-F238E27FC236}">
              <a16:creationId xmlns:a16="http://schemas.microsoft.com/office/drawing/2014/main" id="{E91262E2-82C5-4148-A7A7-642B9B8D25A2}"/>
            </a:ext>
          </a:extLst>
        </xdr:cNvPr>
        <xdr:cNvCxnSpPr/>
      </xdr:nvCxnSpPr>
      <xdr:spPr>
        <a:xfrm flipV="1">
          <a:off x="15252700" y="2762159"/>
          <a:ext cx="917292"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165100</xdr:colOff>
      <xdr:row>14</xdr:row>
      <xdr:rowOff>59418</xdr:rowOff>
    </xdr:from>
    <xdr:to>
      <xdr:col>77</xdr:col>
      <xdr:colOff>74735</xdr:colOff>
      <xdr:row>14</xdr:row>
      <xdr:rowOff>133309</xdr:rowOff>
    </xdr:to>
    <xdr:sp macro="" textlink="">
      <xdr:nvSpPr>
        <xdr:cNvPr id="446" name="フローチャート: 判断 445">
          <a:extLst>
            <a:ext uri="{FF2B5EF4-FFF2-40B4-BE49-F238E27FC236}">
              <a16:creationId xmlns:a16="http://schemas.microsoft.com/office/drawing/2014/main" id="{33F67748-6AEA-4F2A-A3FE-9FB474919A1B}"/>
            </a:ext>
          </a:extLst>
        </xdr:cNvPr>
        <xdr:cNvSpPr/>
      </xdr:nvSpPr>
      <xdr:spPr>
        <a:xfrm>
          <a:off x="16090900" y="2459718"/>
          <a:ext cx="119185" cy="738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63500</xdr:colOff>
      <xdr:row>13</xdr:row>
      <xdr:rowOff>9270</xdr:rowOff>
    </xdr:from>
    <xdr:ext cx="754138" cy="259045"/>
    <xdr:sp macro="" textlink="">
      <xdr:nvSpPr>
        <xdr:cNvPr id="447" name="テキスト ボックス 446">
          <a:extLst>
            <a:ext uri="{FF2B5EF4-FFF2-40B4-BE49-F238E27FC236}">
              <a16:creationId xmlns:a16="http://schemas.microsoft.com/office/drawing/2014/main" id="{B3B99B35-BECB-4366-AF9D-4D0B57340FF3}"/>
            </a:ext>
          </a:extLst>
        </xdr:cNvPr>
        <xdr:cNvSpPr txBox="1"/>
      </xdr:nvSpPr>
      <xdr:spPr>
        <a:xfrm>
          <a:off x="15779750" y="2238120"/>
          <a:ext cx="75413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123825</xdr:colOff>
      <xdr:row>16</xdr:row>
      <xdr:rowOff>48835</xdr:rowOff>
    </xdr:from>
    <xdr:to>
      <xdr:col>72</xdr:col>
      <xdr:colOff>165035</xdr:colOff>
      <xdr:row>17</xdr:row>
      <xdr:rowOff>16419</xdr:rowOff>
    </xdr:to>
    <xdr:cxnSp macro="">
      <xdr:nvCxnSpPr>
        <xdr:cNvPr id="448" name="直線コネクタ 447">
          <a:extLst>
            <a:ext uri="{FF2B5EF4-FFF2-40B4-BE49-F238E27FC236}">
              <a16:creationId xmlns:a16="http://schemas.microsoft.com/office/drawing/2014/main" id="{12E0E5FF-DAD9-4BE1-A117-917B6EAB29F4}"/>
            </a:ext>
          </a:extLst>
        </xdr:cNvPr>
        <xdr:cNvCxnSpPr/>
      </xdr:nvCxnSpPr>
      <xdr:spPr>
        <a:xfrm>
          <a:off x="14373225" y="2792035"/>
          <a:ext cx="87941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123825</xdr:colOff>
      <xdr:row>15</xdr:row>
      <xdr:rowOff>115963</xdr:rowOff>
    </xdr:from>
    <xdr:to>
      <xdr:col>73</xdr:col>
      <xdr:colOff>34925</xdr:colOff>
      <xdr:row>16</xdr:row>
      <xdr:rowOff>55003</xdr:rowOff>
    </xdr:to>
    <xdr:sp macro="" textlink="">
      <xdr:nvSpPr>
        <xdr:cNvPr id="449" name="フローチャート: 判断 448">
          <a:extLst>
            <a:ext uri="{FF2B5EF4-FFF2-40B4-BE49-F238E27FC236}">
              <a16:creationId xmlns:a16="http://schemas.microsoft.com/office/drawing/2014/main" id="{9592CC3C-5B78-4121-994A-F67BC2677F37}"/>
            </a:ext>
          </a:extLst>
        </xdr:cNvPr>
        <xdr:cNvSpPr/>
      </xdr:nvSpPr>
      <xdr:spPr>
        <a:xfrm>
          <a:off x="15211425" y="2687713"/>
          <a:ext cx="120650" cy="1104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22225</xdr:colOff>
      <xdr:row>14</xdr:row>
      <xdr:rowOff>65815</xdr:rowOff>
    </xdr:from>
    <xdr:ext cx="735724" cy="259045"/>
    <xdr:sp macro="" textlink="">
      <xdr:nvSpPr>
        <xdr:cNvPr id="450" name="テキスト ボックス 449">
          <a:extLst>
            <a:ext uri="{FF2B5EF4-FFF2-40B4-BE49-F238E27FC236}">
              <a16:creationId xmlns:a16="http://schemas.microsoft.com/office/drawing/2014/main" id="{F28F4253-CFEE-4AEF-AABB-479DF4219DF9}"/>
            </a:ext>
          </a:extLst>
        </xdr:cNvPr>
        <xdr:cNvSpPr txBox="1"/>
      </xdr:nvSpPr>
      <xdr:spPr>
        <a:xfrm>
          <a:off x="14900275" y="2466115"/>
          <a:ext cx="73572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82550</xdr:colOff>
      <xdr:row>14</xdr:row>
      <xdr:rowOff>104956</xdr:rowOff>
    </xdr:from>
    <xdr:to>
      <xdr:col>68</xdr:col>
      <xdr:colOff>123857</xdr:colOff>
      <xdr:row>16</xdr:row>
      <xdr:rowOff>48426</xdr:rowOff>
    </xdr:to>
    <xdr:cxnSp macro="">
      <xdr:nvCxnSpPr>
        <xdr:cNvPr id="451" name="直線コネクタ 450">
          <a:extLst>
            <a:ext uri="{FF2B5EF4-FFF2-40B4-BE49-F238E27FC236}">
              <a16:creationId xmlns:a16="http://schemas.microsoft.com/office/drawing/2014/main" id="{4418D7FA-F8F7-426E-BA5D-1D6B6580F446}"/>
            </a:ext>
          </a:extLst>
        </xdr:cNvPr>
        <xdr:cNvCxnSpPr/>
      </xdr:nvCxnSpPr>
      <xdr:spPr>
        <a:xfrm>
          <a:off x="13493750" y="2505256"/>
          <a:ext cx="879507" cy="2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82550</xdr:colOff>
      <xdr:row>15</xdr:row>
      <xdr:rowOff>126304</xdr:rowOff>
    </xdr:from>
    <xdr:to>
      <xdr:col>68</xdr:col>
      <xdr:colOff>163830</xdr:colOff>
      <xdr:row>16</xdr:row>
      <xdr:rowOff>65344</xdr:rowOff>
    </xdr:to>
    <xdr:sp macro="" textlink="">
      <xdr:nvSpPr>
        <xdr:cNvPr id="452" name="フローチャート: 判断 451">
          <a:extLst>
            <a:ext uri="{FF2B5EF4-FFF2-40B4-BE49-F238E27FC236}">
              <a16:creationId xmlns:a16="http://schemas.microsoft.com/office/drawing/2014/main" id="{4C109F40-6D44-47CB-8A35-1678CEC8A27B}"/>
            </a:ext>
          </a:extLst>
        </xdr:cNvPr>
        <xdr:cNvSpPr/>
      </xdr:nvSpPr>
      <xdr:spPr>
        <a:xfrm>
          <a:off x="14331950" y="2698054"/>
          <a:ext cx="81280" cy="1104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152400</xdr:colOff>
      <xdr:row>14</xdr:row>
      <xdr:rowOff>76156</xdr:rowOff>
    </xdr:from>
    <xdr:ext cx="770659" cy="280632"/>
    <xdr:sp macro="" textlink="">
      <xdr:nvSpPr>
        <xdr:cNvPr id="453" name="テキスト ボックス 452">
          <a:extLst>
            <a:ext uri="{FF2B5EF4-FFF2-40B4-BE49-F238E27FC236}">
              <a16:creationId xmlns:a16="http://schemas.microsoft.com/office/drawing/2014/main" id="{1C512BDC-13B9-452B-B450-D41593478583}"/>
            </a:ext>
          </a:extLst>
        </xdr:cNvPr>
        <xdr:cNvSpPr txBox="1"/>
      </xdr:nvSpPr>
      <xdr:spPr>
        <a:xfrm>
          <a:off x="13982700" y="2476456"/>
          <a:ext cx="770659" cy="280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41275</xdr:colOff>
      <xdr:row>15</xdr:row>
      <xdr:rowOff>76079</xdr:rowOff>
    </xdr:from>
    <xdr:to>
      <xdr:col>64</xdr:col>
      <xdr:colOff>124402</xdr:colOff>
      <xdr:row>16</xdr:row>
      <xdr:rowOff>15119</xdr:rowOff>
    </xdr:to>
    <xdr:sp macro="" textlink="">
      <xdr:nvSpPr>
        <xdr:cNvPr id="454" name="フローチャート: 判断 453">
          <a:extLst>
            <a:ext uri="{FF2B5EF4-FFF2-40B4-BE49-F238E27FC236}">
              <a16:creationId xmlns:a16="http://schemas.microsoft.com/office/drawing/2014/main" id="{6E0AD27A-854A-4F03-A475-AB213D4011E8}"/>
            </a:ext>
          </a:extLst>
        </xdr:cNvPr>
        <xdr:cNvSpPr/>
      </xdr:nvSpPr>
      <xdr:spPr>
        <a:xfrm>
          <a:off x="13452475" y="2647829"/>
          <a:ext cx="83127" cy="1104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111125</xdr:colOff>
      <xdr:row>16</xdr:row>
      <xdr:rowOff>10056</xdr:rowOff>
    </xdr:from>
    <xdr:ext cx="770659" cy="259045"/>
    <xdr:sp macro="" textlink="">
      <xdr:nvSpPr>
        <xdr:cNvPr id="455" name="テキスト ボックス 454">
          <a:extLst>
            <a:ext uri="{FF2B5EF4-FFF2-40B4-BE49-F238E27FC236}">
              <a16:creationId xmlns:a16="http://schemas.microsoft.com/office/drawing/2014/main" id="{6159F512-A33D-446A-9137-9A6ABA29B999}"/>
            </a:ext>
          </a:extLst>
        </xdr:cNvPr>
        <xdr:cNvSpPr txBox="1"/>
      </xdr:nvSpPr>
      <xdr:spPr>
        <a:xfrm>
          <a:off x="13103225" y="2753256"/>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28575</xdr:colOff>
      <xdr:row>25</xdr:row>
      <xdr:rowOff>73677</xdr:rowOff>
    </xdr:from>
    <xdr:ext cx="735419" cy="259045"/>
    <xdr:sp macro="" textlink="">
      <xdr:nvSpPr>
        <xdr:cNvPr id="456" name="テキスト ボックス 455">
          <a:extLst>
            <a:ext uri="{FF2B5EF4-FFF2-40B4-BE49-F238E27FC236}">
              <a16:creationId xmlns:a16="http://schemas.microsoft.com/office/drawing/2014/main" id="{638A5AB2-EC34-4C7C-BC51-DFBB199DA466}"/>
            </a:ext>
          </a:extLst>
        </xdr:cNvPr>
        <xdr:cNvSpPr txBox="1"/>
      </xdr:nvSpPr>
      <xdr:spPr>
        <a:xfrm>
          <a:off x="16792575" y="4359927"/>
          <a:ext cx="73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28575</xdr:colOff>
      <xdr:row>25</xdr:row>
      <xdr:rowOff>73677</xdr:rowOff>
    </xdr:from>
    <xdr:ext cx="735419" cy="259045"/>
    <xdr:sp macro="" textlink="">
      <xdr:nvSpPr>
        <xdr:cNvPr id="457" name="テキスト ボックス 456">
          <a:extLst>
            <a:ext uri="{FF2B5EF4-FFF2-40B4-BE49-F238E27FC236}">
              <a16:creationId xmlns:a16="http://schemas.microsoft.com/office/drawing/2014/main" id="{6AC5EA67-37B4-461D-AB67-8C44934FAE41}"/>
            </a:ext>
          </a:extLst>
        </xdr:cNvPr>
        <xdr:cNvSpPr txBox="1"/>
      </xdr:nvSpPr>
      <xdr:spPr>
        <a:xfrm>
          <a:off x="15954375" y="4359927"/>
          <a:ext cx="73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158750</xdr:colOff>
      <xdr:row>25</xdr:row>
      <xdr:rowOff>73677</xdr:rowOff>
    </xdr:from>
    <xdr:ext cx="770759" cy="259045"/>
    <xdr:sp macro="" textlink="">
      <xdr:nvSpPr>
        <xdr:cNvPr id="458" name="テキスト ボックス 457">
          <a:extLst>
            <a:ext uri="{FF2B5EF4-FFF2-40B4-BE49-F238E27FC236}">
              <a16:creationId xmlns:a16="http://schemas.microsoft.com/office/drawing/2014/main" id="{ADDA21BC-984D-4446-9900-D02F7927C174}"/>
            </a:ext>
          </a:extLst>
        </xdr:cNvPr>
        <xdr:cNvSpPr txBox="1"/>
      </xdr:nvSpPr>
      <xdr:spPr>
        <a:xfrm>
          <a:off x="15036800" y="4359927"/>
          <a:ext cx="7707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117475</xdr:colOff>
      <xdr:row>25</xdr:row>
      <xdr:rowOff>73677</xdr:rowOff>
    </xdr:from>
    <xdr:ext cx="770562" cy="259045"/>
    <xdr:sp macro="" textlink="">
      <xdr:nvSpPr>
        <xdr:cNvPr id="459" name="テキスト ボックス 458">
          <a:extLst>
            <a:ext uri="{FF2B5EF4-FFF2-40B4-BE49-F238E27FC236}">
              <a16:creationId xmlns:a16="http://schemas.microsoft.com/office/drawing/2014/main" id="{0FF82E2B-7B7C-45AF-8221-DCB2186DB0ED}"/>
            </a:ext>
          </a:extLst>
        </xdr:cNvPr>
        <xdr:cNvSpPr txBox="1"/>
      </xdr:nvSpPr>
      <xdr:spPr>
        <a:xfrm>
          <a:off x="14157325" y="4359927"/>
          <a:ext cx="77056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76200</xdr:colOff>
      <xdr:row>25</xdr:row>
      <xdr:rowOff>73677</xdr:rowOff>
    </xdr:from>
    <xdr:ext cx="770659" cy="259045"/>
    <xdr:sp macro="" textlink="">
      <xdr:nvSpPr>
        <xdr:cNvPr id="460" name="テキスト ボックス 459">
          <a:extLst>
            <a:ext uri="{FF2B5EF4-FFF2-40B4-BE49-F238E27FC236}">
              <a16:creationId xmlns:a16="http://schemas.microsoft.com/office/drawing/2014/main" id="{A0F4B92D-199E-4230-B70C-C3BB38DE3916}"/>
            </a:ext>
          </a:extLst>
        </xdr:cNvPr>
        <xdr:cNvSpPr txBox="1"/>
      </xdr:nvSpPr>
      <xdr:spPr>
        <a:xfrm>
          <a:off x="13277850" y="4359927"/>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59992</xdr:rowOff>
    </xdr:from>
    <xdr:to>
      <xdr:col>81</xdr:col>
      <xdr:colOff>76200</xdr:colOff>
      <xdr:row>16</xdr:row>
      <xdr:rowOff>7922</xdr:rowOff>
    </xdr:to>
    <xdr:sp macro="" textlink="">
      <xdr:nvSpPr>
        <xdr:cNvPr id="461" name="楕円 460">
          <a:extLst>
            <a:ext uri="{FF2B5EF4-FFF2-40B4-BE49-F238E27FC236}">
              <a16:creationId xmlns:a16="http://schemas.microsoft.com/office/drawing/2014/main" id="{073647E3-7BD2-407C-BDEC-C743F3EBFE3C}"/>
            </a:ext>
          </a:extLst>
        </xdr:cNvPr>
        <xdr:cNvSpPr/>
      </xdr:nvSpPr>
      <xdr:spPr>
        <a:xfrm>
          <a:off x="16929100" y="2631742"/>
          <a:ext cx="120650" cy="1193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104775</xdr:colOff>
      <xdr:row>15</xdr:row>
      <xdr:rowOff>41594</xdr:rowOff>
    </xdr:from>
    <xdr:ext cx="770659" cy="259045"/>
    <xdr:sp macro="" textlink="">
      <xdr:nvSpPr>
        <xdr:cNvPr id="462" name="将来負担の状況該当値テキスト">
          <a:extLst>
            <a:ext uri="{FF2B5EF4-FFF2-40B4-BE49-F238E27FC236}">
              <a16:creationId xmlns:a16="http://schemas.microsoft.com/office/drawing/2014/main" id="{4EF77A4C-5200-413C-B67F-0FD754F74ED0}"/>
            </a:ext>
          </a:extLst>
        </xdr:cNvPr>
        <xdr:cNvSpPr txBox="1"/>
      </xdr:nvSpPr>
      <xdr:spPr>
        <a:xfrm>
          <a:off x="17078325" y="2613344"/>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165100</xdr:colOff>
      <xdr:row>15</xdr:row>
      <xdr:rowOff>120559</xdr:rowOff>
    </xdr:from>
    <xdr:to>
      <xdr:col>77</xdr:col>
      <xdr:colOff>74735</xdr:colOff>
      <xdr:row>16</xdr:row>
      <xdr:rowOff>60587</xdr:rowOff>
    </xdr:to>
    <xdr:sp macro="" textlink="">
      <xdr:nvSpPr>
        <xdr:cNvPr id="463" name="楕円 462">
          <a:extLst>
            <a:ext uri="{FF2B5EF4-FFF2-40B4-BE49-F238E27FC236}">
              <a16:creationId xmlns:a16="http://schemas.microsoft.com/office/drawing/2014/main" id="{AB821AFF-2A0C-418C-8C28-B51AE330672D}"/>
            </a:ext>
          </a:extLst>
        </xdr:cNvPr>
        <xdr:cNvSpPr/>
      </xdr:nvSpPr>
      <xdr:spPr>
        <a:xfrm>
          <a:off x="16090900" y="2692309"/>
          <a:ext cx="119185" cy="1114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63500</xdr:colOff>
      <xdr:row>16</xdr:row>
      <xdr:rowOff>54536</xdr:rowOff>
    </xdr:from>
    <xdr:ext cx="754138" cy="259045"/>
    <xdr:sp macro="" textlink="">
      <xdr:nvSpPr>
        <xdr:cNvPr id="464" name="テキスト ボックス 463">
          <a:extLst>
            <a:ext uri="{FF2B5EF4-FFF2-40B4-BE49-F238E27FC236}">
              <a16:creationId xmlns:a16="http://schemas.microsoft.com/office/drawing/2014/main" id="{FA80EE82-30BE-4EAF-A01E-6D07C5FE13A8}"/>
            </a:ext>
          </a:extLst>
        </xdr:cNvPr>
        <xdr:cNvSpPr txBox="1"/>
      </xdr:nvSpPr>
      <xdr:spPr>
        <a:xfrm>
          <a:off x="15779750" y="2797736"/>
          <a:ext cx="75413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123825</xdr:colOff>
      <xdr:row>16</xdr:row>
      <xdr:rowOff>118019</xdr:rowOff>
    </xdr:from>
    <xdr:to>
      <xdr:col>73</xdr:col>
      <xdr:colOff>34925</xdr:colOff>
      <xdr:row>17</xdr:row>
      <xdr:rowOff>58047</xdr:rowOff>
    </xdr:to>
    <xdr:sp macro="" textlink="">
      <xdr:nvSpPr>
        <xdr:cNvPr id="465" name="楕円 464">
          <a:extLst>
            <a:ext uri="{FF2B5EF4-FFF2-40B4-BE49-F238E27FC236}">
              <a16:creationId xmlns:a16="http://schemas.microsoft.com/office/drawing/2014/main" id="{D953E096-D789-4A55-ACF2-FDEBD7AB4370}"/>
            </a:ext>
          </a:extLst>
        </xdr:cNvPr>
        <xdr:cNvSpPr/>
      </xdr:nvSpPr>
      <xdr:spPr>
        <a:xfrm>
          <a:off x="15211425" y="2861219"/>
          <a:ext cx="120650" cy="1114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22225</xdr:colOff>
      <xdr:row>17</xdr:row>
      <xdr:rowOff>51996</xdr:rowOff>
    </xdr:from>
    <xdr:ext cx="735724" cy="259045"/>
    <xdr:sp macro="" textlink="">
      <xdr:nvSpPr>
        <xdr:cNvPr id="466" name="テキスト ボックス 465">
          <a:extLst>
            <a:ext uri="{FF2B5EF4-FFF2-40B4-BE49-F238E27FC236}">
              <a16:creationId xmlns:a16="http://schemas.microsoft.com/office/drawing/2014/main" id="{07C651FC-D807-4F89-A7E0-61A1FDD9324E}"/>
            </a:ext>
          </a:extLst>
        </xdr:cNvPr>
        <xdr:cNvSpPr txBox="1"/>
      </xdr:nvSpPr>
      <xdr:spPr>
        <a:xfrm>
          <a:off x="14900275" y="2966646"/>
          <a:ext cx="73572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82550</xdr:colOff>
      <xdr:row>16</xdr:row>
      <xdr:rowOff>7560</xdr:rowOff>
    </xdr:from>
    <xdr:to>
      <xdr:col>68</xdr:col>
      <xdr:colOff>163830</xdr:colOff>
      <xdr:row>16</xdr:row>
      <xdr:rowOff>88840</xdr:rowOff>
    </xdr:to>
    <xdr:sp macro="" textlink="">
      <xdr:nvSpPr>
        <xdr:cNvPr id="467" name="楕円 466">
          <a:extLst>
            <a:ext uri="{FF2B5EF4-FFF2-40B4-BE49-F238E27FC236}">
              <a16:creationId xmlns:a16="http://schemas.microsoft.com/office/drawing/2014/main" id="{8412085E-3641-4E9E-B95B-5218FCFFA8B8}"/>
            </a:ext>
          </a:extLst>
        </xdr:cNvPr>
        <xdr:cNvSpPr/>
      </xdr:nvSpPr>
      <xdr:spPr>
        <a:xfrm>
          <a:off x="14331950" y="2750760"/>
          <a:ext cx="81280" cy="812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152400</xdr:colOff>
      <xdr:row>16</xdr:row>
      <xdr:rowOff>74887</xdr:rowOff>
    </xdr:from>
    <xdr:ext cx="770659" cy="281571"/>
    <xdr:sp macro="" textlink="">
      <xdr:nvSpPr>
        <xdr:cNvPr id="468" name="テキスト ボックス 467">
          <a:extLst>
            <a:ext uri="{FF2B5EF4-FFF2-40B4-BE49-F238E27FC236}">
              <a16:creationId xmlns:a16="http://schemas.microsoft.com/office/drawing/2014/main" id="{F12A31B4-1105-4585-A6A2-AC56CA38DE96}"/>
            </a:ext>
          </a:extLst>
        </xdr:cNvPr>
        <xdr:cNvSpPr txBox="1"/>
      </xdr:nvSpPr>
      <xdr:spPr>
        <a:xfrm>
          <a:off x="13982700" y="2818087"/>
          <a:ext cx="770659" cy="281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41275</xdr:colOff>
      <xdr:row>14</xdr:row>
      <xdr:rowOff>63681</xdr:rowOff>
    </xdr:from>
    <xdr:to>
      <xdr:col>64</xdr:col>
      <xdr:colOff>124402</xdr:colOff>
      <xdr:row>15</xdr:row>
      <xdr:rowOff>13587</xdr:rowOff>
    </xdr:to>
    <xdr:sp macro="" textlink="">
      <xdr:nvSpPr>
        <xdr:cNvPr id="469" name="楕円 468">
          <a:extLst>
            <a:ext uri="{FF2B5EF4-FFF2-40B4-BE49-F238E27FC236}">
              <a16:creationId xmlns:a16="http://schemas.microsoft.com/office/drawing/2014/main" id="{1B2AA080-E744-41AC-B5B8-5695C1FA8A02}"/>
            </a:ext>
          </a:extLst>
        </xdr:cNvPr>
        <xdr:cNvSpPr/>
      </xdr:nvSpPr>
      <xdr:spPr>
        <a:xfrm>
          <a:off x="13452475" y="2463981"/>
          <a:ext cx="83127" cy="12135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111125</xdr:colOff>
      <xdr:row>13</xdr:row>
      <xdr:rowOff>23058</xdr:rowOff>
    </xdr:from>
    <xdr:ext cx="770659" cy="259045"/>
    <xdr:sp macro="" textlink="">
      <xdr:nvSpPr>
        <xdr:cNvPr id="470" name="テキスト ボックス 469">
          <a:extLst>
            <a:ext uri="{FF2B5EF4-FFF2-40B4-BE49-F238E27FC236}">
              <a16:creationId xmlns:a16="http://schemas.microsoft.com/office/drawing/2014/main" id="{20F8FD2E-089F-4C79-A9A8-669A96EFD498}"/>
            </a:ext>
          </a:extLst>
        </xdr:cNvPr>
        <xdr:cNvSpPr txBox="1"/>
      </xdr:nvSpPr>
      <xdr:spPr>
        <a:xfrm>
          <a:off x="13103225" y="2251908"/>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50,349
47,812
65.76
20,752,557
19,418,777
1,304,132
11,108,524
16,253,058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年度においては、全国平均及び茨城県平均を下回り、類似団体平均においても下回った。職員数についても、人口千人当たりの職員数を類似団体と比較しても少ない状況である。</a:t>
          </a:r>
        </a:p>
        <a:p>
          <a:r>
            <a:rPr kumimoji="1" lang="ja-JP" altLang="en-US" sz="1300">
              <a:latin typeface="ＭＳ Ｐゴシック" panose="020B0600070205080204" pitchFamily="50" charset="-128"/>
              <a:ea typeface="ＭＳ Ｐゴシック" panose="020B0600070205080204" pitchFamily="50" charset="-128"/>
            </a:rPr>
            <a:t>　今後も令和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次結城市行政改革大綱」、令和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月に策定した「第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次結城市定員管理計画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改訂版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」に基づき、限られた人員や財源の中で、地方自治体を取り巻く環境への対応、簡素で効率的な行政運営を推進し、適正な定員管理を進め、人件費の抑制に努めていく。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09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09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5334</xdr:rowOff>
    </xdr:from>
    <xdr:to>
      <xdr:col>15</xdr:col>
      <xdr:colOff>149225</xdr:colOff>
      <xdr:row>37</xdr:row>
      <xdr:rowOff>106934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物件費に係る経常収支比率においては、前年度と比較して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からは下回っている。増加した要因としては、電気料高騰に伴う光熱水費の増等により分子となる額が増加した一方で、臨時財政対策債の減少により分母となる額は減少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今後も単独事業等の縮減や、行政改革の推進により委託事業等を見直し、比率の悪化を招かぬよう経費削減を図っていく。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17</xdr:row>
      <xdr:rowOff>39370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97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17</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39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31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156210</xdr:rowOff>
    </xdr:from>
    <xdr:to>
      <xdr:col>74</xdr:col>
      <xdr:colOff>31750</xdr:colOff>
      <xdr:row>18</xdr:row>
      <xdr:rowOff>86360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16510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15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9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77487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扶助費に係る経常収支比率においては、前年度と比較して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と同程度となっている。増加した要因として、特定財源の増により分子となる額が減少した一方で、臨時財政対策債の減少により分母となる額も減少したことが挙げられる。社会福祉費や生活保護費は年々増加傾向にあるため、今後も国の制度改正等に的確に対応し、資格審査等の適正化を進め適切な執行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628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57</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628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58</xdr:row>
      <xdr:rowOff>61685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935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61685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425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その他に係る経常収支比率においては、前年度と比較して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ポイント増加し、類似団体平均をやや上回っている。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介護保険特別会計や公共下水道事業会計への繰出金が当該項目に大きく影響するため、介護保険料及び下水道使用料の適正化や起債発行額の抑制を図り、普通会計の負担軽減に努める。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18143</xdr:rowOff>
    </xdr:from>
    <xdr:to>
      <xdr:col>82</xdr:col>
      <xdr:colOff>107950</xdr:colOff>
      <xdr:row>58</xdr:row>
      <xdr:rowOff>94343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62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18143</xdr:rowOff>
    </xdr:from>
    <xdr:to>
      <xdr:col>78</xdr:col>
      <xdr:colOff>69850</xdr:colOff>
      <xdr:row>58</xdr:row>
      <xdr:rowOff>105228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62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105228</xdr:rowOff>
    </xdr:from>
    <xdr:to>
      <xdr:col>73</xdr:col>
      <xdr:colOff>180975</xdr:colOff>
      <xdr:row>61</xdr:row>
      <xdr:rowOff>26307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49328"/>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95250</xdr:rowOff>
    </xdr:from>
    <xdr:to>
      <xdr:col>74</xdr:col>
      <xdr:colOff>31750</xdr:colOff>
      <xdr:row>58</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99785</xdr:rowOff>
    </xdr:from>
    <xdr:to>
      <xdr:col>69</xdr:col>
      <xdr:colOff>92075</xdr:colOff>
      <xdr:row>61</xdr:row>
      <xdr:rowOff>26307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86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15620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138793</xdr:rowOff>
    </xdr:from>
    <xdr:to>
      <xdr:col>78</xdr:col>
      <xdr:colOff>120650</xdr:colOff>
      <xdr:row>58</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79120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8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146957</xdr:rowOff>
    </xdr:from>
    <xdr:to>
      <xdr:col>69</xdr:col>
      <xdr:colOff>142875</xdr:colOff>
      <xdr:row>61</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61884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48985</xdr:rowOff>
    </xdr:from>
    <xdr:to>
      <xdr:col>65</xdr:col>
      <xdr:colOff>53975</xdr:colOff>
      <xdr:row>60</xdr:row>
      <xdr:rowOff>150585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135362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補助費等に係る経常収支比率においては、前年度と比較して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ポイント増加し、類似団体平均を上回っている。増加した要因としては、一部事務組合の分賦金が増加したことが挙げられる。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一部事務組合の元利償還金等に対する分賦金は補助費等の額に大きく影響するため、今後も一部事務組合の運営に注視していく。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38</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9064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170434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906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170434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0834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159004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公債費に係る経常収支比率においては、前年度と比較して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からは下回っている。増加した要因としては、市庁舎建設事業等の元金償還が開始したことにより分子となる額が増加した一方で、臨時財政対策債の減少により分母となる額は減少したことが挙げられる。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年度に完了した市庁舎建設事業に伴う借入金の償還により比率の上昇が確実なことから、地方債発行額の抑制を図っていく。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77</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663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77</xdr:row>
      <xdr:rowOff>14987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663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14987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16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166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公債費以外に係る経常収支比率においては、前年度と比較して</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　</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土地区画整理事業や農業集落排水事業への繰出金は実質公債費比率にも影響してくるため、今後も繰出しを抑制を図り、事業の見直しや適正化に努める。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78</xdr:row>
      <xdr:rowOff>44704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97763"/>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78</xdr:row>
      <xdr:rowOff>53848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97763"/>
          <a:ext cx="8890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123342</xdr:rowOff>
    </xdr:from>
    <xdr:to>
      <xdr:col>29</xdr:col>
      <xdr:colOff>127000</xdr:colOff>
      <xdr:row>16</xdr:row>
      <xdr:rowOff>171406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14167"/>
          <a:ext cx="647700" cy="48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171406</xdr:rowOff>
    </xdr:from>
    <xdr:to>
      <xdr:col>26</xdr:col>
      <xdr:colOff>50800</xdr:colOff>
      <xdr:row>17</xdr:row>
      <xdr:rowOff>23768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62231"/>
          <a:ext cx="698500" cy="23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23768</xdr:rowOff>
    </xdr:from>
    <xdr:to>
      <xdr:col>22</xdr:col>
      <xdr:colOff>114300</xdr:colOff>
      <xdr:row>17</xdr:row>
      <xdr:rowOff>38322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6043"/>
          <a:ext cx="698500" cy="1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163849</xdr:rowOff>
    </xdr:from>
    <xdr:to>
      <xdr:col>22</xdr:col>
      <xdr:colOff>165100</xdr:colOff>
      <xdr:row>15</xdr:row>
      <xdr:rowOff>93999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11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104176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38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38322</xdr:rowOff>
    </xdr:from>
    <xdr:to>
      <xdr:col>18</xdr:col>
      <xdr:colOff>177800</xdr:colOff>
      <xdr:row>17</xdr:row>
      <xdr:rowOff>104350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0597"/>
          <a:ext cx="698500" cy="6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77514</xdr:rowOff>
    </xdr:from>
    <xdr:to>
      <xdr:col>19</xdr:col>
      <xdr:colOff>38100</xdr:colOff>
      <xdr:row>16</xdr:row>
      <xdr:rowOff>7664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6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17841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109861</xdr:rowOff>
    </xdr:from>
    <xdr:to>
      <xdr:col>15</xdr:col>
      <xdr:colOff>101600</xdr:colOff>
      <xdr:row>16</xdr:row>
      <xdr:rowOff>40011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29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50188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9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72542</xdr:rowOff>
    </xdr:from>
    <xdr:to>
      <xdr:col>29</xdr:col>
      <xdr:colOff>177800</xdr:colOff>
      <xdr:row>17</xdr:row>
      <xdr:rowOff>2692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3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44619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120606</xdr:rowOff>
    </xdr:from>
    <xdr:to>
      <xdr:col>26</xdr:col>
      <xdr:colOff>101600</xdr:colOff>
      <xdr:row>17</xdr:row>
      <xdr:rowOff>50756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35533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9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144418</xdr:rowOff>
    </xdr:from>
    <xdr:to>
      <xdr:col>22</xdr:col>
      <xdr:colOff>165100</xdr:colOff>
      <xdr:row>17</xdr:row>
      <xdr:rowOff>74568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5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59345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158972</xdr:rowOff>
    </xdr:from>
    <xdr:to>
      <xdr:col>19</xdr:col>
      <xdr:colOff>38100</xdr:colOff>
      <xdr:row>17</xdr:row>
      <xdr:rowOff>89122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73899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36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53550</xdr:rowOff>
    </xdr:from>
    <xdr:to>
      <xdr:col>15</xdr:col>
      <xdr:colOff>101600</xdr:colOff>
      <xdr:row>17</xdr:row>
      <xdr:rowOff>155150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139927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9309</xdr:rowOff>
    </xdr:from>
    <xdr:to>
      <xdr:col>29</xdr:col>
      <xdr:colOff>127000</xdr:colOff>
      <xdr:row>36</xdr:row>
      <xdr:rowOff>82614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62559"/>
          <a:ext cx="647700" cy="7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336986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47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82614</xdr:rowOff>
    </xdr:from>
    <xdr:to>
      <xdr:col>26</xdr:col>
      <xdr:colOff>50800</xdr:colOff>
      <xdr:row>36</xdr:row>
      <xdr:rowOff>133172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35864"/>
          <a:ext cx="698500" cy="50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91986</xdr:rowOff>
    </xdr:from>
    <xdr:to>
      <xdr:col>22</xdr:col>
      <xdr:colOff>114300</xdr:colOff>
      <xdr:row>36</xdr:row>
      <xdr:rowOff>133172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45236"/>
          <a:ext cx="698500" cy="4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325107</xdr:rowOff>
    </xdr:from>
    <xdr:to>
      <xdr:col>22</xdr:col>
      <xdr:colOff>165100</xdr:colOff>
      <xdr:row>36</xdr:row>
      <xdr:rowOff>83807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5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93984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69774</xdr:rowOff>
    </xdr:from>
    <xdr:to>
      <xdr:col>18</xdr:col>
      <xdr:colOff>177800</xdr:colOff>
      <xdr:row>36</xdr:row>
      <xdr:rowOff>91986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23024"/>
          <a:ext cx="698500" cy="2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259309</xdr:rowOff>
    </xdr:from>
    <xdr:to>
      <xdr:col>19</xdr:col>
      <xdr:colOff>38100</xdr:colOff>
      <xdr:row>36</xdr:row>
      <xdr:rowOff>18009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69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28186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3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229743</xdr:rowOff>
    </xdr:from>
    <xdr:to>
      <xdr:col>15</xdr:col>
      <xdr:colOff>101600</xdr:colOff>
      <xdr:row>35</xdr:row>
      <xdr:rowOff>331343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40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341520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301409</xdr:rowOff>
    </xdr:from>
    <xdr:to>
      <xdr:col>29</xdr:col>
      <xdr:colOff>177800</xdr:colOff>
      <xdr:row>36</xdr:row>
      <xdr:rowOff>60109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11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146486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5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31814</xdr:rowOff>
    </xdr:from>
    <xdr:to>
      <xdr:col>26</xdr:col>
      <xdr:colOff>101600</xdr:colOff>
      <xdr:row>36</xdr:row>
      <xdr:rowOff>133414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118191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7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82372</xdr:rowOff>
    </xdr:from>
    <xdr:to>
      <xdr:col>22</xdr:col>
      <xdr:colOff>165100</xdr:colOff>
      <xdr:row>37</xdr:row>
      <xdr:rowOff>12522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35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168749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41186</xdr:rowOff>
    </xdr:from>
    <xdr:to>
      <xdr:col>19</xdr:col>
      <xdr:colOff>38100</xdr:colOff>
      <xdr:row>36</xdr:row>
      <xdr:rowOff>142786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9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127563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8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18974</xdr:rowOff>
    </xdr:from>
    <xdr:to>
      <xdr:col>15</xdr:col>
      <xdr:colOff>101600</xdr:colOff>
      <xdr:row>36</xdr:row>
      <xdr:rowOff>120574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105351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5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50,349
47,812
65.76
20,752,557
19,418,777
1,304,132
11,108,524
16,253,058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23781</xdr:rowOff>
    </xdr:from>
    <xdr:to>
      <xdr:col>24</xdr:col>
      <xdr:colOff>63500</xdr:colOff>
      <xdr:row>37</xdr:row>
      <xdr:rowOff>42812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7431"/>
          <a:ext cx="8382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42812</xdr:rowOff>
    </xdr:from>
    <xdr:to>
      <xdr:col>19</xdr:col>
      <xdr:colOff>177800</xdr:colOff>
      <xdr:row>37</xdr:row>
      <xdr:rowOff>103391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86462"/>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103391</xdr:rowOff>
    </xdr:from>
    <xdr:to>
      <xdr:col>15</xdr:col>
      <xdr:colOff>50800</xdr:colOff>
      <xdr:row>37</xdr:row>
      <xdr:rowOff>151778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7041"/>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11252</xdr:rowOff>
    </xdr:from>
    <xdr:to>
      <xdr:col>15</xdr:col>
      <xdr:colOff>101600</xdr:colOff>
      <xdr:row>35</xdr:row>
      <xdr:rowOff>112852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1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129379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151778</xdr:rowOff>
    </xdr:from>
    <xdr:to>
      <xdr:col>10</xdr:col>
      <xdr:colOff>114300</xdr:colOff>
      <xdr:row>38</xdr:row>
      <xdr:rowOff>19685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95428"/>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2508</xdr:rowOff>
    </xdr:from>
    <xdr:to>
      <xdr:col>10</xdr:col>
      <xdr:colOff>165100</xdr:colOff>
      <xdr:row>36</xdr:row>
      <xdr:rowOff>104108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120635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7461</xdr:rowOff>
    </xdr:from>
    <xdr:to>
      <xdr:col>6</xdr:col>
      <xdr:colOff>38100</xdr:colOff>
      <xdr:row>36</xdr:row>
      <xdr:rowOff>109061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125588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144431</xdr:rowOff>
    </xdr:from>
    <xdr:to>
      <xdr:col>24</xdr:col>
      <xdr:colOff>114300</xdr:colOff>
      <xdr:row>37</xdr:row>
      <xdr:rowOff>74581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122858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163462</xdr:rowOff>
    </xdr:from>
    <xdr:to>
      <xdr:col>20</xdr:col>
      <xdr:colOff>38100</xdr:colOff>
      <xdr:row>37</xdr:row>
      <xdr:rowOff>93612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84739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52591</xdr:rowOff>
    </xdr:from>
    <xdr:to>
      <xdr:col>15</xdr:col>
      <xdr:colOff>101600</xdr:colOff>
      <xdr:row>37</xdr:row>
      <xdr:rowOff>154191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145318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100978</xdr:rowOff>
    </xdr:from>
    <xdr:to>
      <xdr:col>10</xdr:col>
      <xdr:colOff>165100</xdr:colOff>
      <xdr:row>38</xdr:row>
      <xdr:rowOff>31128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22255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140335</xdr:rowOff>
    </xdr:from>
    <xdr:to>
      <xdr:col>6</xdr:col>
      <xdr:colOff>38100</xdr:colOff>
      <xdr:row>38</xdr:row>
      <xdr:rowOff>70485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61612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95515</xdr:rowOff>
    </xdr:from>
    <xdr:to>
      <xdr:col>24</xdr:col>
      <xdr:colOff>63500</xdr:colOff>
      <xdr:row>57</xdr:row>
      <xdr:rowOff>136337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68165"/>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121978</xdr:rowOff>
    </xdr:from>
    <xdr:to>
      <xdr:col>19</xdr:col>
      <xdr:colOff>177800</xdr:colOff>
      <xdr:row>57</xdr:row>
      <xdr:rowOff>136337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94628"/>
          <a:ext cx="889000" cy="1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121978</xdr:rowOff>
    </xdr:from>
    <xdr:to>
      <xdr:col>15</xdr:col>
      <xdr:colOff>50800</xdr:colOff>
      <xdr:row>58</xdr:row>
      <xdr:rowOff>109731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94628"/>
          <a:ext cx="889000" cy="15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144656</xdr:rowOff>
    </xdr:from>
    <xdr:to>
      <xdr:col>15</xdr:col>
      <xdr:colOff>101600</xdr:colOff>
      <xdr:row>56</xdr:row>
      <xdr:rowOff>74806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91333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4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109731</xdr:rowOff>
    </xdr:from>
    <xdr:to>
      <xdr:col>10</xdr:col>
      <xdr:colOff>114300</xdr:colOff>
      <xdr:row>58</xdr:row>
      <xdr:rowOff>115947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3831"/>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33589</xdr:rowOff>
    </xdr:from>
    <xdr:to>
      <xdr:col>10</xdr:col>
      <xdr:colOff>165100</xdr:colOff>
      <xdr:row>56</xdr:row>
      <xdr:rowOff>135189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151716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100983</xdr:rowOff>
    </xdr:from>
    <xdr:to>
      <xdr:col>6</xdr:col>
      <xdr:colOff>38100</xdr:colOff>
      <xdr:row>57</xdr:row>
      <xdr:rowOff>31133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47660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44715</xdr:rowOff>
    </xdr:from>
    <xdr:to>
      <xdr:col>24</xdr:col>
      <xdr:colOff>114300</xdr:colOff>
      <xdr:row>57</xdr:row>
      <xdr:rowOff>146315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23142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9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85537</xdr:rowOff>
    </xdr:from>
    <xdr:to>
      <xdr:col>20</xdr:col>
      <xdr:colOff>38100</xdr:colOff>
      <xdr:row>58</xdr:row>
      <xdr:rowOff>15687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5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5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71178</xdr:rowOff>
    </xdr:from>
    <xdr:to>
      <xdr:col>15</xdr:col>
      <xdr:colOff>101600</xdr:colOff>
      <xdr:row>58</xdr:row>
      <xdr:rowOff>1328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163905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58931</xdr:rowOff>
    </xdr:from>
    <xdr:to>
      <xdr:col>10</xdr:col>
      <xdr:colOff>165100</xdr:colOff>
      <xdr:row>58</xdr:row>
      <xdr:rowOff>160531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151658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65147</xdr:rowOff>
    </xdr:from>
    <xdr:to>
      <xdr:col>6</xdr:col>
      <xdr:colOff>38100</xdr:colOff>
      <xdr:row>58</xdr:row>
      <xdr:rowOff>166747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157874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131471</xdr:rowOff>
    </xdr:from>
    <xdr:to>
      <xdr:col>24</xdr:col>
      <xdr:colOff>63500</xdr:colOff>
      <xdr:row>78</xdr:row>
      <xdr:rowOff>136576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04571"/>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136576</xdr:rowOff>
    </xdr:from>
    <xdr:to>
      <xdr:col>19</xdr:col>
      <xdr:colOff>177800</xdr:colOff>
      <xdr:row>78</xdr:row>
      <xdr:rowOff>144805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0967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144805</xdr:rowOff>
    </xdr:from>
    <xdr:to>
      <xdr:col>15</xdr:col>
      <xdr:colOff>50800</xdr:colOff>
      <xdr:row>78</xdr:row>
      <xdr:rowOff>154636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17905"/>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148946</xdr:rowOff>
    </xdr:from>
    <xdr:to>
      <xdr:col>15</xdr:col>
      <xdr:colOff>101600</xdr:colOff>
      <xdr:row>78</xdr:row>
      <xdr:rowOff>79096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95623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154636</xdr:rowOff>
    </xdr:from>
    <xdr:to>
      <xdr:col>10</xdr:col>
      <xdr:colOff>114300</xdr:colOff>
      <xdr:row>78</xdr:row>
      <xdr:rowOff>162407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27736"/>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126161</xdr:rowOff>
    </xdr:from>
    <xdr:to>
      <xdr:col>10</xdr:col>
      <xdr:colOff>165100</xdr:colOff>
      <xdr:row>78</xdr:row>
      <xdr:rowOff>56311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72838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0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134620</xdr:rowOff>
    </xdr:from>
    <xdr:to>
      <xdr:col>6</xdr:col>
      <xdr:colOff>38100</xdr:colOff>
      <xdr:row>78</xdr:row>
      <xdr:rowOff>64770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81297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80671</xdr:rowOff>
    </xdr:from>
    <xdr:to>
      <xdr:col>24</xdr:col>
      <xdr:colOff>114300</xdr:colOff>
      <xdr:row>79</xdr:row>
      <xdr:rowOff>10821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167048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85776</xdr:rowOff>
    </xdr:from>
    <xdr:to>
      <xdr:col>20</xdr:col>
      <xdr:colOff>38100</xdr:colOff>
      <xdr:row>79</xdr:row>
      <xdr:rowOff>15926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7053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94005</xdr:rowOff>
    </xdr:from>
    <xdr:to>
      <xdr:col>15</xdr:col>
      <xdr:colOff>101600</xdr:colOff>
      <xdr:row>79</xdr:row>
      <xdr:rowOff>24155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15282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103836</xdr:rowOff>
    </xdr:from>
    <xdr:to>
      <xdr:col>10</xdr:col>
      <xdr:colOff>165100</xdr:colOff>
      <xdr:row>79</xdr:row>
      <xdr:rowOff>33986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25113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111607</xdr:rowOff>
    </xdr:from>
    <xdr:to>
      <xdr:col>6</xdr:col>
      <xdr:colOff>38100</xdr:colOff>
      <xdr:row>79</xdr:row>
      <xdr:rowOff>41757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32884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121510</xdr:rowOff>
    </xdr:from>
    <xdr:to>
      <xdr:col>24</xdr:col>
      <xdr:colOff>63500</xdr:colOff>
      <xdr:row>95</xdr:row>
      <xdr:rowOff>94340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37810"/>
          <a:ext cx="838200" cy="1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121510</xdr:rowOff>
    </xdr:from>
    <xdr:to>
      <xdr:col>19</xdr:col>
      <xdr:colOff>177800</xdr:colOff>
      <xdr:row>96</xdr:row>
      <xdr:rowOff>159784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37810"/>
          <a:ext cx="889000" cy="38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159784</xdr:rowOff>
    </xdr:from>
    <xdr:to>
      <xdr:col>15</xdr:col>
      <xdr:colOff>50800</xdr:colOff>
      <xdr:row>97</xdr:row>
      <xdr:rowOff>15211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18984"/>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133493</xdr:rowOff>
    </xdr:from>
    <xdr:to>
      <xdr:col>15</xdr:col>
      <xdr:colOff>101600</xdr:colOff>
      <xdr:row>97</xdr:row>
      <xdr:rowOff>63643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9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8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15211</xdr:rowOff>
    </xdr:from>
    <xdr:to>
      <xdr:col>10</xdr:col>
      <xdr:colOff>114300</xdr:colOff>
      <xdr:row>97</xdr:row>
      <xdr:rowOff>102944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45861"/>
          <a:ext cx="889000" cy="8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3747</xdr:rowOff>
    </xdr:from>
    <xdr:to>
      <xdr:col>10</xdr:col>
      <xdr:colOff>165100</xdr:colOff>
      <xdr:row>97</xdr:row>
      <xdr:rowOff>105347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96474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86663</xdr:rowOff>
    </xdr:from>
    <xdr:to>
      <xdr:col>6</xdr:col>
      <xdr:colOff>38100</xdr:colOff>
      <xdr:row>98</xdr:row>
      <xdr:rowOff>16813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1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7940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1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43540</xdr:rowOff>
    </xdr:from>
    <xdr:to>
      <xdr:col>24</xdr:col>
      <xdr:colOff>114300</xdr:colOff>
      <xdr:row>95</xdr:row>
      <xdr:rowOff>145140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66417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70710</xdr:rowOff>
    </xdr:from>
    <xdr:to>
      <xdr:col>20</xdr:col>
      <xdr:colOff>38100</xdr:colOff>
      <xdr:row>95</xdr:row>
      <xdr:rowOff>860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163437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27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108984</xdr:rowOff>
    </xdr:from>
    <xdr:to>
      <xdr:col>15</xdr:col>
      <xdr:colOff>101600</xdr:colOff>
      <xdr:row>97</xdr:row>
      <xdr:rowOff>39134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55661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135861</xdr:rowOff>
    </xdr:from>
    <xdr:to>
      <xdr:col>10</xdr:col>
      <xdr:colOff>165100</xdr:colOff>
      <xdr:row>97</xdr:row>
      <xdr:rowOff>66011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82538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7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52144</xdr:rowOff>
    </xdr:from>
    <xdr:to>
      <xdr:col>6</xdr:col>
      <xdr:colOff>38100</xdr:colOff>
      <xdr:row>97</xdr:row>
      <xdr:rowOff>153744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170271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5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99543</xdr:rowOff>
    </xdr:from>
    <xdr:to>
      <xdr:col>55</xdr:col>
      <xdr:colOff>0</xdr:colOff>
      <xdr:row>36</xdr:row>
      <xdr:rowOff>151915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71743"/>
          <a:ext cx="8382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35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25095</xdr:rowOff>
    </xdr:from>
    <xdr:to>
      <xdr:col>50</xdr:col>
      <xdr:colOff>114300</xdr:colOff>
      <xdr:row>36</xdr:row>
      <xdr:rowOff>151915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511495"/>
          <a:ext cx="889000" cy="8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154281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98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25095</xdr:rowOff>
    </xdr:from>
    <xdr:to>
      <xdr:col>45</xdr:col>
      <xdr:colOff>177800</xdr:colOff>
      <xdr:row>37</xdr:row>
      <xdr:rowOff>104915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511495"/>
          <a:ext cx="889000" cy="9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180</xdr:rowOff>
    </xdr:from>
    <xdr:to>
      <xdr:col>46</xdr:col>
      <xdr:colOff>38100</xdr:colOff>
      <xdr:row>31</xdr:row>
      <xdr:rowOff>101780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3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118307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0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104915</xdr:rowOff>
    </xdr:from>
    <xdr:to>
      <xdr:col>41</xdr:col>
      <xdr:colOff>50800</xdr:colOff>
      <xdr:row>37</xdr:row>
      <xdr:rowOff>107025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48565"/>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94485</xdr:rowOff>
    </xdr:from>
    <xdr:to>
      <xdr:col>41</xdr:col>
      <xdr:colOff>101600</xdr:colOff>
      <xdr:row>37</xdr:row>
      <xdr:rowOff>24635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6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41162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104262</xdr:rowOff>
    </xdr:from>
    <xdr:to>
      <xdr:col>36</xdr:col>
      <xdr:colOff>165100</xdr:colOff>
      <xdr:row>37</xdr:row>
      <xdr:rowOff>34412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7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50939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5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48743</xdr:rowOff>
    </xdr:from>
    <xdr:to>
      <xdr:col>55</xdr:col>
      <xdr:colOff>50800</xdr:colOff>
      <xdr:row>36</xdr:row>
      <xdr:rowOff>150343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27170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101115</xdr:rowOff>
    </xdr:from>
    <xdr:to>
      <xdr:col>50</xdr:col>
      <xdr:colOff>165100</xdr:colOff>
      <xdr:row>37</xdr:row>
      <xdr:rowOff>31265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22392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6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145745</xdr:rowOff>
    </xdr:from>
    <xdr:to>
      <xdr:col>46</xdr:col>
      <xdr:colOff>38100</xdr:colOff>
      <xdr:row>32</xdr:row>
      <xdr:rowOff>75895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4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67022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55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54115</xdr:rowOff>
    </xdr:from>
    <xdr:to>
      <xdr:col>41</xdr:col>
      <xdr:colOff>101600</xdr:colOff>
      <xdr:row>37</xdr:row>
      <xdr:rowOff>155715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146842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56225</xdr:rowOff>
    </xdr:from>
    <xdr:to>
      <xdr:col>36</xdr:col>
      <xdr:colOff>165100</xdr:colOff>
      <xdr:row>37</xdr:row>
      <xdr:rowOff>157825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148952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130022</xdr:rowOff>
    </xdr:from>
    <xdr:to>
      <xdr:col>55</xdr:col>
      <xdr:colOff>0</xdr:colOff>
      <xdr:row>58</xdr:row>
      <xdr:rowOff>9223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02672"/>
          <a:ext cx="8382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124863</xdr:rowOff>
    </xdr:from>
    <xdr:to>
      <xdr:col>50</xdr:col>
      <xdr:colOff>114300</xdr:colOff>
      <xdr:row>58</xdr:row>
      <xdr:rowOff>9223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554613"/>
          <a:ext cx="889000" cy="39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21677</xdr:rowOff>
    </xdr:from>
    <xdr:to>
      <xdr:col>45</xdr:col>
      <xdr:colOff>177800</xdr:colOff>
      <xdr:row>55</xdr:row>
      <xdr:rowOff>124863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279977"/>
          <a:ext cx="889000" cy="27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4438</xdr:rowOff>
    </xdr:from>
    <xdr:to>
      <xdr:col>46</xdr:col>
      <xdr:colOff>38100</xdr:colOff>
      <xdr:row>55</xdr:row>
      <xdr:rowOff>106038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3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122565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2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21677</xdr:rowOff>
    </xdr:from>
    <xdr:to>
      <xdr:col>41</xdr:col>
      <xdr:colOff>50800</xdr:colOff>
      <xdr:row>57</xdr:row>
      <xdr:rowOff>126812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279977"/>
          <a:ext cx="889000" cy="6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125868</xdr:rowOff>
    </xdr:from>
    <xdr:to>
      <xdr:col>41</xdr:col>
      <xdr:colOff>101600</xdr:colOff>
      <xdr:row>55</xdr:row>
      <xdr:rowOff>56018</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38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47145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42690</xdr:rowOff>
    </xdr:from>
    <xdr:to>
      <xdr:col>36</xdr:col>
      <xdr:colOff>165100</xdr:colOff>
      <xdr:row>54</xdr:row>
      <xdr:rowOff>144290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3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160817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0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79222</xdr:rowOff>
    </xdr:from>
    <xdr:to>
      <xdr:col>55</xdr:col>
      <xdr:colOff>50800</xdr:colOff>
      <xdr:row>58</xdr:row>
      <xdr:rowOff>9372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57649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129873</xdr:rowOff>
    </xdr:from>
    <xdr:to>
      <xdr:col>50</xdr:col>
      <xdr:colOff>165100</xdr:colOff>
      <xdr:row>58</xdr:row>
      <xdr:rowOff>60023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51150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74063</xdr:rowOff>
    </xdr:from>
    <xdr:to>
      <xdr:col>46</xdr:col>
      <xdr:colOff>38100</xdr:colOff>
      <xdr:row>56</xdr:row>
      <xdr:rowOff>4213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166790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59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142327</xdr:rowOff>
    </xdr:from>
    <xdr:to>
      <xdr:col>41</xdr:col>
      <xdr:colOff>101600</xdr:colOff>
      <xdr:row>54</xdr:row>
      <xdr:rowOff>72477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2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89004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00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76012</xdr:rowOff>
    </xdr:from>
    <xdr:to>
      <xdr:col>36</xdr:col>
      <xdr:colOff>165100</xdr:colOff>
      <xdr:row>58</xdr:row>
      <xdr:rowOff>6162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168739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4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59290</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575140"/>
          <a:ext cx="1270" cy="101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5967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3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59290</xdr:rowOff>
    </xdr:from>
    <xdr:to>
      <xdr:col>55</xdr:col>
      <xdr:colOff>88900</xdr:colOff>
      <xdr:row>73</xdr:row>
      <xdr:rowOff>59290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57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19819</xdr:rowOff>
    </xdr:from>
    <xdr:to>
      <xdr:col>55</xdr:col>
      <xdr:colOff>0</xdr:colOff>
      <xdr:row>78</xdr:row>
      <xdr:rowOff>54584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92919"/>
          <a:ext cx="838200" cy="3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145096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5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122219</xdr:rowOff>
    </xdr:from>
    <xdr:to>
      <xdr:col>55</xdr:col>
      <xdr:colOff>50800</xdr:colOff>
      <xdr:row>78</xdr:row>
      <xdr:rowOff>52369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146901</xdr:rowOff>
    </xdr:from>
    <xdr:to>
      <xdr:col>50</xdr:col>
      <xdr:colOff>114300</xdr:colOff>
      <xdr:row>78</xdr:row>
      <xdr:rowOff>54584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662751"/>
          <a:ext cx="889000" cy="76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89472</xdr:rowOff>
    </xdr:from>
    <xdr:to>
      <xdr:col>50</xdr:col>
      <xdr:colOff>165100</xdr:colOff>
      <xdr:row>78</xdr:row>
      <xdr:rowOff>19622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36149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159969</xdr:rowOff>
    </xdr:from>
    <xdr:to>
      <xdr:col>45</xdr:col>
      <xdr:colOff>177800</xdr:colOff>
      <xdr:row>73</xdr:row>
      <xdr:rowOff>146901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161469"/>
          <a:ext cx="889000" cy="5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91757</xdr:rowOff>
    </xdr:from>
    <xdr:to>
      <xdr:col>46</xdr:col>
      <xdr:colOff>38100</xdr:colOff>
      <xdr:row>77</xdr:row>
      <xdr:rowOff>21907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1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13034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159969</xdr:rowOff>
    </xdr:from>
    <xdr:to>
      <xdr:col>41</xdr:col>
      <xdr:colOff>50800</xdr:colOff>
      <xdr:row>77</xdr:row>
      <xdr:rowOff>127679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161469"/>
          <a:ext cx="889000" cy="116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94348</xdr:rowOff>
    </xdr:from>
    <xdr:to>
      <xdr:col>41</xdr:col>
      <xdr:colOff>101600</xdr:colOff>
      <xdr:row>77</xdr:row>
      <xdr:rowOff>24498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15625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85643</xdr:rowOff>
    </xdr:from>
    <xdr:to>
      <xdr:col>36</xdr:col>
      <xdr:colOff>165100</xdr:colOff>
      <xdr:row>76</xdr:row>
      <xdr:rowOff>15793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32320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7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140469</xdr:rowOff>
    </xdr:from>
    <xdr:to>
      <xdr:col>55</xdr:col>
      <xdr:colOff>50800</xdr:colOff>
      <xdr:row>78</xdr:row>
      <xdr:rowOff>70619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118896</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3784</xdr:rowOff>
    </xdr:from>
    <xdr:to>
      <xdr:col>50</xdr:col>
      <xdr:colOff>165100</xdr:colOff>
      <xdr:row>78</xdr:row>
      <xdr:rowOff>105384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96511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46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96101</xdr:rowOff>
    </xdr:from>
    <xdr:to>
      <xdr:col>46</xdr:col>
      <xdr:colOff>38100</xdr:colOff>
      <xdr:row>74</xdr:row>
      <xdr:rowOff>26251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6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42778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38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109169</xdr:rowOff>
    </xdr:from>
    <xdr:to>
      <xdr:col>41</xdr:col>
      <xdr:colOff>101600</xdr:colOff>
      <xdr:row>71</xdr:row>
      <xdr:rowOff>39319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1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55846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188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76879</xdr:rowOff>
    </xdr:from>
    <xdr:to>
      <xdr:col>36</xdr:col>
      <xdr:colOff>165100</xdr:colOff>
      <xdr:row>78</xdr:row>
      <xdr:rowOff>7029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169606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3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75496</xdr:rowOff>
    </xdr:from>
    <xdr:to>
      <xdr:col>55</xdr:col>
      <xdr:colOff>0</xdr:colOff>
      <xdr:row>98</xdr:row>
      <xdr:rowOff>98127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877596"/>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98127</xdr:rowOff>
    </xdr:from>
    <xdr:to>
      <xdr:col>50</xdr:col>
      <xdr:colOff>114300</xdr:colOff>
      <xdr:row>98</xdr:row>
      <xdr:rowOff>117983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900227"/>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117983</xdr:rowOff>
    </xdr:from>
    <xdr:to>
      <xdr:col>45</xdr:col>
      <xdr:colOff>177800</xdr:colOff>
      <xdr:row>99</xdr:row>
      <xdr:rowOff>5936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920083"/>
          <a:ext cx="889000" cy="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159831</xdr:rowOff>
    </xdr:from>
    <xdr:to>
      <xdr:col>46</xdr:col>
      <xdr:colOff>38100</xdr:colOff>
      <xdr:row>96</xdr:row>
      <xdr:rowOff>89981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106508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2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5936</xdr:rowOff>
    </xdr:from>
    <xdr:to>
      <xdr:col>41</xdr:col>
      <xdr:colOff>50800</xdr:colOff>
      <xdr:row>99</xdr:row>
      <xdr:rowOff>9855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97948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85683</xdr:rowOff>
    </xdr:from>
    <xdr:to>
      <xdr:col>41</xdr:col>
      <xdr:colOff>101600</xdr:colOff>
      <xdr:row>96</xdr:row>
      <xdr:rowOff>15833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32360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14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130880</xdr:rowOff>
    </xdr:from>
    <xdr:to>
      <xdr:col>36</xdr:col>
      <xdr:colOff>165100</xdr:colOff>
      <xdr:row>96</xdr:row>
      <xdr:rowOff>61030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77557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24696</xdr:rowOff>
    </xdr:from>
    <xdr:to>
      <xdr:col>55</xdr:col>
      <xdr:colOff>50800</xdr:colOff>
      <xdr:row>98</xdr:row>
      <xdr:rowOff>126296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8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111073</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47327</xdr:rowOff>
    </xdr:from>
    <xdr:to>
      <xdr:col>50</xdr:col>
      <xdr:colOff>165100</xdr:colOff>
      <xdr:row>98</xdr:row>
      <xdr:rowOff>148927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140054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9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67183</xdr:rowOff>
    </xdr:from>
    <xdr:to>
      <xdr:col>46</xdr:col>
      <xdr:colOff>38100</xdr:colOff>
      <xdr:row>98</xdr:row>
      <xdr:rowOff>168783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159910</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515428" y="1696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126586</xdr:rowOff>
    </xdr:from>
    <xdr:to>
      <xdr:col>41</xdr:col>
      <xdr:colOff>101600</xdr:colOff>
      <xdr:row>99</xdr:row>
      <xdr:rowOff>56736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9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47863</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702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130505</xdr:rowOff>
    </xdr:from>
    <xdr:to>
      <xdr:col>36</xdr:col>
      <xdr:colOff>165100</xdr:colOff>
      <xdr:row>99</xdr:row>
      <xdr:rowOff>60655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9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51782</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702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129710</xdr:rowOff>
    </xdr:from>
    <xdr:to>
      <xdr:col>76</xdr:col>
      <xdr:colOff>114300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44810"/>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115098</xdr:rowOff>
    </xdr:from>
    <xdr:to>
      <xdr:col>76</xdr:col>
      <xdr:colOff>165100</xdr:colOff>
      <xdr:row>38</xdr:row>
      <xdr:rowOff>45248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61775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23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129710</xdr:rowOff>
    </xdr:from>
    <xdr:to>
      <xdr:col>71</xdr:col>
      <xdr:colOff>177800</xdr:colOff>
      <xdr:row>38</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44810"/>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6604</xdr:rowOff>
    </xdr:from>
    <xdr:to>
      <xdr:col>72</xdr:col>
      <xdr:colOff>38100</xdr:colOff>
      <xdr:row>38</xdr:row>
      <xdr:rowOff>108204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124731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29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148359</xdr:rowOff>
    </xdr:from>
    <xdr:to>
      <xdr:col>67</xdr:col>
      <xdr:colOff>101600</xdr:colOff>
      <xdr:row>38</xdr:row>
      <xdr:rowOff>78508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492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95036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26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78910</xdr:rowOff>
    </xdr:from>
    <xdr:to>
      <xdr:col>72</xdr:col>
      <xdr:colOff>38100</xdr:colOff>
      <xdr:row>39</xdr:row>
      <xdr:rowOff>9060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187</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686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110897</xdr:rowOff>
    </xdr:from>
    <xdr:to>
      <xdr:col>85</xdr:col>
      <xdr:colOff>127000</xdr:colOff>
      <xdr:row>76</xdr:row>
      <xdr:rowOff>122261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141097"/>
          <a:ext cx="8382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122261</xdr:rowOff>
    </xdr:from>
    <xdr:to>
      <xdr:col>81</xdr:col>
      <xdr:colOff>50800</xdr:colOff>
      <xdr:row>76</xdr:row>
      <xdr:rowOff>139995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152461"/>
          <a:ext cx="88900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139995</xdr:rowOff>
    </xdr:from>
    <xdr:to>
      <xdr:col>76</xdr:col>
      <xdr:colOff>114300</xdr:colOff>
      <xdr:row>76</xdr:row>
      <xdr:rowOff>143979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170195"/>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19487</xdr:rowOff>
    </xdr:from>
    <xdr:to>
      <xdr:col>76</xdr:col>
      <xdr:colOff>165100</xdr:colOff>
      <xdr:row>75</xdr:row>
      <xdr:rowOff>121087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137614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5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114097</xdr:rowOff>
    </xdr:from>
    <xdr:to>
      <xdr:col>71</xdr:col>
      <xdr:colOff>177800</xdr:colOff>
      <xdr:row>76</xdr:row>
      <xdr:rowOff>143979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144297"/>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36502</xdr:rowOff>
    </xdr:from>
    <xdr:to>
      <xdr:col>72</xdr:col>
      <xdr:colOff>38100</xdr:colOff>
      <xdr:row>75</xdr:row>
      <xdr:rowOff>138102</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9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154629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7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41547</xdr:rowOff>
    </xdr:from>
    <xdr:to>
      <xdr:col>67</xdr:col>
      <xdr:colOff>101600</xdr:colOff>
      <xdr:row>75</xdr:row>
      <xdr:rowOff>143147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90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159674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60097</xdr:rowOff>
    </xdr:from>
    <xdr:to>
      <xdr:col>85</xdr:col>
      <xdr:colOff>177800</xdr:colOff>
      <xdr:row>76</xdr:row>
      <xdr:rowOff>161697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0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38524</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71461</xdr:rowOff>
    </xdr:from>
    <xdr:to>
      <xdr:col>81</xdr:col>
      <xdr:colOff>101600</xdr:colOff>
      <xdr:row>77</xdr:row>
      <xdr:rowOff>1611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1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164188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19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89195</xdr:rowOff>
    </xdr:from>
    <xdr:to>
      <xdr:col>76</xdr:col>
      <xdr:colOff>165100</xdr:colOff>
      <xdr:row>77</xdr:row>
      <xdr:rowOff>19345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1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10472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21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93179</xdr:rowOff>
    </xdr:from>
    <xdr:to>
      <xdr:col>72</xdr:col>
      <xdr:colOff>38100</xdr:colOff>
      <xdr:row>77</xdr:row>
      <xdr:rowOff>23329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14456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1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63297</xdr:rowOff>
    </xdr:from>
    <xdr:to>
      <xdr:col>67</xdr:col>
      <xdr:colOff>101600</xdr:colOff>
      <xdr:row>76</xdr:row>
      <xdr:rowOff>164897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156024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1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58243</xdr:rowOff>
    </xdr:from>
    <xdr:to>
      <xdr:col>85</xdr:col>
      <xdr:colOff>127000</xdr:colOff>
      <xdr:row>98</xdr:row>
      <xdr:rowOff>120498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860343"/>
          <a:ext cx="8382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58243</xdr:rowOff>
    </xdr:from>
    <xdr:to>
      <xdr:col>81</xdr:col>
      <xdr:colOff>50800</xdr:colOff>
      <xdr:row>99</xdr:row>
      <xdr:rowOff>24981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860343"/>
          <a:ext cx="889000" cy="1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141669</xdr:rowOff>
    </xdr:from>
    <xdr:to>
      <xdr:col>76</xdr:col>
      <xdr:colOff>114300</xdr:colOff>
      <xdr:row>99</xdr:row>
      <xdr:rowOff>24981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943769"/>
          <a:ext cx="889000" cy="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115582</xdr:rowOff>
    </xdr:from>
    <xdr:to>
      <xdr:col>76</xdr:col>
      <xdr:colOff>165100</xdr:colOff>
      <xdr:row>98</xdr:row>
      <xdr:rowOff>45732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4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62259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2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98589</xdr:rowOff>
    </xdr:from>
    <xdr:to>
      <xdr:col>71</xdr:col>
      <xdr:colOff>177800</xdr:colOff>
      <xdr:row>98</xdr:row>
      <xdr:rowOff>141669</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900689"/>
          <a:ext cx="889000" cy="4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41250</xdr:rowOff>
    </xdr:from>
    <xdr:to>
      <xdr:col>72</xdr:col>
      <xdr:colOff>38100</xdr:colOff>
      <xdr:row>98</xdr:row>
      <xdr:rowOff>142850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159377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61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21247</xdr:rowOff>
    </xdr:from>
    <xdr:to>
      <xdr:col>67</xdr:col>
      <xdr:colOff>101600</xdr:colOff>
      <xdr:row>98</xdr:row>
      <xdr:rowOff>122847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82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139374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69698</xdr:rowOff>
    </xdr:from>
    <xdr:to>
      <xdr:col>85</xdr:col>
      <xdr:colOff>177800</xdr:colOff>
      <xdr:row>98</xdr:row>
      <xdr:rowOff>171298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8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156075</xdr:rowOff>
    </xdr:from>
    <xdr:ext cx="469744"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78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7443</xdr:rowOff>
    </xdr:from>
    <xdr:to>
      <xdr:col>81</xdr:col>
      <xdr:colOff>101600</xdr:colOff>
      <xdr:row>98</xdr:row>
      <xdr:rowOff>109043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8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100170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90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145631</xdr:rowOff>
    </xdr:from>
    <xdr:to>
      <xdr:col>76</xdr:col>
      <xdr:colOff>165100</xdr:colOff>
      <xdr:row>99</xdr:row>
      <xdr:rowOff>75781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66908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70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90869</xdr:rowOff>
    </xdr:from>
    <xdr:to>
      <xdr:col>72</xdr:col>
      <xdr:colOff>38100</xdr:colOff>
      <xdr:row>99</xdr:row>
      <xdr:rowOff>21019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12146</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98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47789</xdr:rowOff>
    </xdr:from>
    <xdr:to>
      <xdr:col>67</xdr:col>
      <xdr:colOff>101600</xdr:colOff>
      <xdr:row>98</xdr:row>
      <xdr:rowOff>149389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140516</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135214</xdr:rowOff>
    </xdr:from>
    <xdr:to>
      <xdr:col>107</xdr:col>
      <xdr:colOff>101600</xdr:colOff>
      <xdr:row>38</xdr:row>
      <xdr:rowOff>65364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47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81891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5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34768</xdr:rowOff>
    </xdr:from>
    <xdr:to>
      <xdr:col>102</xdr:col>
      <xdr:colOff>165100</xdr:colOff>
      <xdr:row>38</xdr:row>
      <xdr:rowOff>136368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4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152895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2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40117</xdr:rowOff>
    </xdr:from>
    <xdr:to>
      <xdr:col>98</xdr:col>
      <xdr:colOff>38100</xdr:colOff>
      <xdr:row>38</xdr:row>
      <xdr:rowOff>141717</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5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158244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3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31991</xdr:rowOff>
    </xdr:from>
    <xdr:to>
      <xdr:col>116</xdr:col>
      <xdr:colOff>63500</xdr:colOff>
      <xdr:row>59</xdr:row>
      <xdr:rowOff>33096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47541"/>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31991</xdr:rowOff>
    </xdr:from>
    <xdr:to>
      <xdr:col>111</xdr:col>
      <xdr:colOff>177800</xdr:colOff>
      <xdr:row>59</xdr:row>
      <xdr:rowOff>33286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147541"/>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33286</xdr:rowOff>
    </xdr:from>
    <xdr:to>
      <xdr:col>107</xdr:col>
      <xdr:colOff>50800</xdr:colOff>
      <xdr:row>59</xdr:row>
      <xdr:rowOff>33401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4883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75794</xdr:rowOff>
    </xdr:from>
    <xdr:to>
      <xdr:col>107</xdr:col>
      <xdr:colOff>101600</xdr:colOff>
      <xdr:row>58</xdr:row>
      <xdr:rowOff>5944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22471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2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33401</xdr:rowOff>
    </xdr:from>
    <xdr:to>
      <xdr:col>102</xdr:col>
      <xdr:colOff>114300</xdr:colOff>
      <xdr:row>59</xdr:row>
      <xdr:rowOff>34201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4895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120371</xdr:rowOff>
    </xdr:from>
    <xdr:to>
      <xdr:col>102</xdr:col>
      <xdr:colOff>165100</xdr:colOff>
      <xdr:row>58</xdr:row>
      <xdr:rowOff>50521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67048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114160</xdr:rowOff>
    </xdr:from>
    <xdr:to>
      <xdr:col>98</xdr:col>
      <xdr:colOff>38100</xdr:colOff>
      <xdr:row>58</xdr:row>
      <xdr:rowOff>44310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60837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153746</xdr:rowOff>
    </xdr:from>
    <xdr:to>
      <xdr:col>116</xdr:col>
      <xdr:colOff>114300</xdr:colOff>
      <xdr:row>59</xdr:row>
      <xdr:rowOff>83896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68673</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1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152641</xdr:rowOff>
    </xdr:from>
    <xdr:to>
      <xdr:col>112</xdr:col>
      <xdr:colOff>38100</xdr:colOff>
      <xdr:row>59</xdr:row>
      <xdr:rowOff>82791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73918</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8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153936</xdr:rowOff>
    </xdr:from>
    <xdr:to>
      <xdr:col>107</xdr:col>
      <xdr:colOff>101600</xdr:colOff>
      <xdr:row>59</xdr:row>
      <xdr:rowOff>84086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75213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9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154051</xdr:rowOff>
    </xdr:from>
    <xdr:to>
      <xdr:col>102</xdr:col>
      <xdr:colOff>165100</xdr:colOff>
      <xdr:row>59</xdr:row>
      <xdr:rowOff>84201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75328</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154851</xdr:rowOff>
    </xdr:from>
    <xdr:to>
      <xdr:col>98</xdr:col>
      <xdr:colOff>38100</xdr:colOff>
      <xdr:row>59</xdr:row>
      <xdr:rowOff>85001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76128</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9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18267</xdr:rowOff>
    </xdr:from>
    <xdr:to>
      <xdr:col>116</xdr:col>
      <xdr:colOff>63500</xdr:colOff>
      <xdr:row>77</xdr:row>
      <xdr:rowOff>29835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19917"/>
          <a:ext cx="8382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29835</xdr:rowOff>
    </xdr:from>
    <xdr:to>
      <xdr:col>111</xdr:col>
      <xdr:colOff>177800</xdr:colOff>
      <xdr:row>77</xdr:row>
      <xdr:rowOff>51575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31485"/>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37516</xdr:rowOff>
    </xdr:from>
    <xdr:to>
      <xdr:col>107</xdr:col>
      <xdr:colOff>50800</xdr:colOff>
      <xdr:row>77</xdr:row>
      <xdr:rowOff>51575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67716"/>
          <a:ext cx="889000" cy="18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62314</xdr:rowOff>
    </xdr:from>
    <xdr:to>
      <xdr:col>107</xdr:col>
      <xdr:colOff>101600</xdr:colOff>
      <xdr:row>76</xdr:row>
      <xdr:rowOff>163914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8991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6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37516</xdr:rowOff>
    </xdr:from>
    <xdr:to>
      <xdr:col>102</xdr:col>
      <xdr:colOff>114300</xdr:colOff>
      <xdr:row>76</xdr:row>
      <xdr:rowOff>77429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67716"/>
          <a:ext cx="889000" cy="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165824</xdr:rowOff>
    </xdr:from>
    <xdr:to>
      <xdr:col>102</xdr:col>
      <xdr:colOff>165100</xdr:colOff>
      <xdr:row>75</xdr:row>
      <xdr:rowOff>95974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112501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5644</xdr:rowOff>
    </xdr:from>
    <xdr:to>
      <xdr:col>98</xdr:col>
      <xdr:colOff>38100</xdr:colOff>
      <xdr:row>75</xdr:row>
      <xdr:rowOff>107244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123771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3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138917</xdr:rowOff>
    </xdr:from>
    <xdr:to>
      <xdr:col>116</xdr:col>
      <xdr:colOff>114300</xdr:colOff>
      <xdr:row>77</xdr:row>
      <xdr:rowOff>69067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117344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4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150485</xdr:rowOff>
    </xdr:from>
    <xdr:to>
      <xdr:col>112</xdr:col>
      <xdr:colOff>38100</xdr:colOff>
      <xdr:row>77</xdr:row>
      <xdr:rowOff>80635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8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71762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7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775</xdr:rowOff>
    </xdr:from>
    <xdr:to>
      <xdr:col>107</xdr:col>
      <xdr:colOff>101600</xdr:colOff>
      <xdr:row>77</xdr:row>
      <xdr:rowOff>102375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93502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158166</xdr:rowOff>
    </xdr:from>
    <xdr:to>
      <xdr:col>102</xdr:col>
      <xdr:colOff>165100</xdr:colOff>
      <xdr:row>76</xdr:row>
      <xdr:rowOff>88316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79443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26629</xdr:rowOff>
    </xdr:from>
    <xdr:to>
      <xdr:col>98</xdr:col>
      <xdr:colOff>38100</xdr:colOff>
      <xdr:row>76</xdr:row>
      <xdr:rowOff>128229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5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119356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4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385,683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59,085</a:t>
          </a:r>
          <a:r>
            <a:rPr kumimoji="1" lang="ja-JP" altLang="en-US" sz="1300">
              <a:latin typeface="ＭＳ Ｐゴシック" panose="020B0600070205080204" pitchFamily="50" charset="-128"/>
              <a:ea typeface="ＭＳ Ｐゴシック" panose="020B0600070205080204" pitchFamily="50" charset="-128"/>
            </a:rPr>
            <a:t>円となっており、全国・県・類似団体平均を大きく下回っている。これは、人口千人当たりの職員数やラスパイレス指数（給与水準）が全国・県・類似団体平均を下回っていることが主な要因である。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102,278</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円となっており、類似団体平均を上回っている。これは物価高騰に対応した低所得世帯等への給付事業を実施したことが主な要因である。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30,764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円となっており、類似団体平均を下回っている。これは学校給食センター施設整備事業債等の償還が終了したことが主な要因である。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7,512</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4,902</a:t>
          </a:r>
          <a:r>
            <a:rPr kumimoji="1" lang="ja-JP" altLang="en-US" sz="1300">
              <a:latin typeface="ＭＳ Ｐゴシック" panose="020B0600070205080204" pitchFamily="50" charset="-128"/>
              <a:ea typeface="ＭＳ Ｐゴシック" panose="020B0600070205080204" pitchFamily="50" charset="-128"/>
            </a:rPr>
            <a:t>円減少している。財政調整基金や減債基金への積立額が減少したことが主な要因である。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50,349
47,812
65.76
20,752,557
19,418,777
1,304,132
11,108,524
16,253,058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12141</xdr:rowOff>
    </xdr:from>
    <xdr:to>
      <xdr:col>24</xdr:col>
      <xdr:colOff>63500</xdr:colOff>
      <xdr:row>34</xdr:row>
      <xdr:rowOff>58775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41441"/>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12141</xdr:rowOff>
    </xdr:from>
    <xdr:to>
      <xdr:col>19</xdr:col>
      <xdr:colOff>177800</xdr:colOff>
      <xdr:row>34</xdr:row>
      <xdr:rowOff>54204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41441"/>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54204</xdr:rowOff>
    </xdr:from>
    <xdr:to>
      <xdr:col>15</xdr:col>
      <xdr:colOff>50800</xdr:colOff>
      <xdr:row>34</xdr:row>
      <xdr:rowOff>138786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8350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33122</xdr:rowOff>
    </xdr:from>
    <xdr:to>
      <xdr:col>15</xdr:col>
      <xdr:colOff>101600</xdr:colOff>
      <xdr:row>34</xdr:row>
      <xdr:rowOff>134722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6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125849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128727</xdr:rowOff>
    </xdr:from>
    <xdr:to>
      <xdr:col>10</xdr:col>
      <xdr:colOff>114300</xdr:colOff>
      <xdr:row>34</xdr:row>
      <xdr:rowOff>138786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5802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31750</xdr:rowOff>
    </xdr:from>
    <xdr:to>
      <xdr:col>10</xdr:col>
      <xdr:colOff>165100</xdr:colOff>
      <xdr:row>34</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149877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47295</xdr:rowOff>
    </xdr:from>
    <xdr:to>
      <xdr:col>6</xdr:col>
      <xdr:colOff>38100</xdr:colOff>
      <xdr:row>34</xdr:row>
      <xdr:rowOff>148895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165422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7975</xdr:rowOff>
    </xdr:from>
    <xdr:to>
      <xdr:col>24</xdr:col>
      <xdr:colOff>114300</xdr:colOff>
      <xdr:row>34</xdr:row>
      <xdr:rowOff>109575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30852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8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132791</xdr:rowOff>
    </xdr:from>
    <xdr:to>
      <xdr:col>20</xdr:col>
      <xdr:colOff>38100</xdr:colOff>
      <xdr:row>34</xdr:row>
      <xdr:rowOff>62941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79468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6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3404</xdr:rowOff>
    </xdr:from>
    <xdr:to>
      <xdr:col>15</xdr:col>
      <xdr:colOff>101600</xdr:colOff>
      <xdr:row>34</xdr:row>
      <xdr:rowOff>105004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121531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0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87986</xdr:rowOff>
    </xdr:from>
    <xdr:to>
      <xdr:col>10</xdr:col>
      <xdr:colOff>165100</xdr:colOff>
      <xdr:row>35</xdr:row>
      <xdr:rowOff>18136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9263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77927</xdr:rowOff>
    </xdr:from>
    <xdr:to>
      <xdr:col>6</xdr:col>
      <xdr:colOff>38100</xdr:colOff>
      <xdr:row>35</xdr:row>
      <xdr:rowOff>8077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170654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9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19249</xdr:rowOff>
    </xdr:from>
    <xdr:to>
      <xdr:col>24</xdr:col>
      <xdr:colOff>63500</xdr:colOff>
      <xdr:row>58</xdr:row>
      <xdr:rowOff>45810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63349"/>
          <a:ext cx="8382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165815</xdr:rowOff>
    </xdr:from>
    <xdr:to>
      <xdr:col>19</xdr:col>
      <xdr:colOff>177800</xdr:colOff>
      <xdr:row>58</xdr:row>
      <xdr:rowOff>19249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566865"/>
          <a:ext cx="889000" cy="139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165815</xdr:rowOff>
    </xdr:from>
    <xdr:to>
      <xdr:col>15</xdr:col>
      <xdr:colOff>50800</xdr:colOff>
      <xdr:row>55</xdr:row>
      <xdr:rowOff>35437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566865"/>
          <a:ext cx="889000" cy="89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24816</xdr:rowOff>
    </xdr:from>
    <xdr:to>
      <xdr:col>15</xdr:col>
      <xdr:colOff>101600</xdr:colOff>
      <xdr:row>50</xdr:row>
      <xdr:rowOff>126416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59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117543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69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35437</xdr:rowOff>
    </xdr:from>
    <xdr:to>
      <xdr:col>10</xdr:col>
      <xdr:colOff>114300</xdr:colOff>
      <xdr:row>58</xdr:row>
      <xdr:rowOff>104441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465187"/>
          <a:ext cx="889000" cy="58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164523</xdr:rowOff>
    </xdr:from>
    <xdr:to>
      <xdr:col>10</xdr:col>
      <xdr:colOff>165100</xdr:colOff>
      <xdr:row>57</xdr:row>
      <xdr:rowOff>94673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85800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72539</xdr:rowOff>
    </xdr:from>
    <xdr:to>
      <xdr:col>6</xdr:col>
      <xdr:colOff>38100</xdr:colOff>
      <xdr:row>58</xdr:row>
      <xdr:rowOff>2689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166460</xdr:rowOff>
    </xdr:from>
    <xdr:to>
      <xdr:col>24</xdr:col>
      <xdr:colOff>114300</xdr:colOff>
      <xdr:row>58</xdr:row>
      <xdr:rowOff>96610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144887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139899</xdr:rowOff>
    </xdr:from>
    <xdr:to>
      <xdr:col>20</xdr:col>
      <xdr:colOff>38100</xdr:colOff>
      <xdr:row>58</xdr:row>
      <xdr:rowOff>70049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61176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0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115015</xdr:rowOff>
    </xdr:from>
    <xdr:to>
      <xdr:col>15</xdr:col>
      <xdr:colOff>101600</xdr:colOff>
      <xdr:row>50</xdr:row>
      <xdr:rowOff>45165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5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61692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29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156087</xdr:rowOff>
    </xdr:from>
    <xdr:to>
      <xdr:col>10</xdr:col>
      <xdr:colOff>165100</xdr:colOff>
      <xdr:row>55</xdr:row>
      <xdr:rowOff>86237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102764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1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53641</xdr:rowOff>
    </xdr:from>
    <xdr:to>
      <xdr:col>6</xdr:col>
      <xdr:colOff>38100</xdr:colOff>
      <xdr:row>58</xdr:row>
      <xdr:rowOff>155241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9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146368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92520</xdr:rowOff>
    </xdr:from>
    <xdr:to>
      <xdr:col>24</xdr:col>
      <xdr:colOff>63500</xdr:colOff>
      <xdr:row>77</xdr:row>
      <xdr:rowOff>7646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22720"/>
          <a:ext cx="838200" cy="8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92520</xdr:rowOff>
    </xdr:from>
    <xdr:to>
      <xdr:col>19</xdr:col>
      <xdr:colOff>177800</xdr:colOff>
      <xdr:row>78</xdr:row>
      <xdr:rowOff>86182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22720"/>
          <a:ext cx="889000" cy="3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86182</xdr:rowOff>
    </xdr:from>
    <xdr:to>
      <xdr:col>15</xdr:col>
      <xdr:colOff>50800</xdr:colOff>
      <xdr:row>78</xdr:row>
      <xdr:rowOff>122289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59282"/>
          <a:ext cx="889000" cy="3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135636</xdr:rowOff>
    </xdr:from>
    <xdr:to>
      <xdr:col>15</xdr:col>
      <xdr:colOff>101600</xdr:colOff>
      <xdr:row>76</xdr:row>
      <xdr:rowOff>65785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43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82313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6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122289</xdr:rowOff>
    </xdr:from>
    <xdr:to>
      <xdr:col>10</xdr:col>
      <xdr:colOff>114300</xdr:colOff>
      <xdr:row>79</xdr:row>
      <xdr:rowOff>763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95389"/>
          <a:ext cx="889000" cy="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106908</xdr:rowOff>
    </xdr:from>
    <xdr:to>
      <xdr:col>10</xdr:col>
      <xdr:colOff>165100</xdr:colOff>
      <xdr:row>77</xdr:row>
      <xdr:rowOff>37058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3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53586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11976</xdr:rowOff>
    </xdr:from>
    <xdr:to>
      <xdr:col>6</xdr:col>
      <xdr:colOff>38100</xdr:colOff>
      <xdr:row>77</xdr:row>
      <xdr:rowOff>113576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130103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8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128296</xdr:rowOff>
    </xdr:from>
    <xdr:to>
      <xdr:col>24</xdr:col>
      <xdr:colOff>114300</xdr:colOff>
      <xdr:row>77</xdr:row>
      <xdr:rowOff>58446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106723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3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41720</xdr:rowOff>
    </xdr:from>
    <xdr:to>
      <xdr:col>20</xdr:col>
      <xdr:colOff>38100</xdr:colOff>
      <xdr:row>76</xdr:row>
      <xdr:rowOff>143320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134447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6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35382</xdr:rowOff>
    </xdr:from>
    <xdr:to>
      <xdr:col>15</xdr:col>
      <xdr:colOff>101600</xdr:colOff>
      <xdr:row>78</xdr:row>
      <xdr:rowOff>136982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128109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0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71489</xdr:rowOff>
    </xdr:from>
    <xdr:to>
      <xdr:col>10</xdr:col>
      <xdr:colOff>165100</xdr:colOff>
      <xdr:row>79</xdr:row>
      <xdr:rowOff>1639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164216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3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121413</xdr:rowOff>
    </xdr:from>
    <xdr:to>
      <xdr:col>6</xdr:col>
      <xdr:colOff>38100</xdr:colOff>
      <xdr:row>79</xdr:row>
      <xdr:rowOff>51563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42690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8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141529</xdr:rowOff>
    </xdr:from>
    <xdr:to>
      <xdr:col>24</xdr:col>
      <xdr:colOff>63500</xdr:colOff>
      <xdr:row>98</xdr:row>
      <xdr:rowOff>89027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72179"/>
          <a:ext cx="838200" cy="1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59423</xdr:rowOff>
    </xdr:from>
    <xdr:to>
      <xdr:col>19</xdr:col>
      <xdr:colOff>177800</xdr:colOff>
      <xdr:row>98</xdr:row>
      <xdr:rowOff>89027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61523"/>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59423</xdr:rowOff>
    </xdr:from>
    <xdr:to>
      <xdr:col>15</xdr:col>
      <xdr:colOff>50800</xdr:colOff>
      <xdr:row>99</xdr:row>
      <xdr:rowOff>50070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61523"/>
          <a:ext cx="889000" cy="1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164985</xdr:rowOff>
    </xdr:from>
    <xdr:to>
      <xdr:col>15</xdr:col>
      <xdr:colOff>101600</xdr:colOff>
      <xdr:row>96</xdr:row>
      <xdr:rowOff>95135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5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111662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44507</xdr:rowOff>
    </xdr:from>
    <xdr:to>
      <xdr:col>10</xdr:col>
      <xdr:colOff>114300</xdr:colOff>
      <xdr:row>99</xdr:row>
      <xdr:rowOff>50070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7018057"/>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78423</xdr:rowOff>
    </xdr:from>
    <xdr:to>
      <xdr:col>10</xdr:col>
      <xdr:colOff>165100</xdr:colOff>
      <xdr:row>97</xdr:row>
      <xdr:rowOff>8573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25100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160510</xdr:rowOff>
    </xdr:from>
    <xdr:to>
      <xdr:col>6</xdr:col>
      <xdr:colOff>38100</xdr:colOff>
      <xdr:row>96</xdr:row>
      <xdr:rowOff>90660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107187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90729</xdr:rowOff>
    </xdr:from>
    <xdr:to>
      <xdr:col>24</xdr:col>
      <xdr:colOff>114300</xdr:colOff>
      <xdr:row>98</xdr:row>
      <xdr:rowOff>20879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5656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38227</xdr:rowOff>
    </xdr:from>
    <xdr:to>
      <xdr:col>20</xdr:col>
      <xdr:colOff>38100</xdr:colOff>
      <xdr:row>98</xdr:row>
      <xdr:rowOff>139827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130954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8623</xdr:rowOff>
    </xdr:from>
    <xdr:to>
      <xdr:col>15</xdr:col>
      <xdr:colOff>101600</xdr:colOff>
      <xdr:row>98</xdr:row>
      <xdr:rowOff>110223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101350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170720</xdr:rowOff>
    </xdr:from>
    <xdr:to>
      <xdr:col>10</xdr:col>
      <xdr:colOff>165100</xdr:colOff>
      <xdr:row>99</xdr:row>
      <xdr:rowOff>100870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91997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165157</xdr:rowOff>
    </xdr:from>
    <xdr:to>
      <xdr:col>6</xdr:col>
      <xdr:colOff>38100</xdr:colOff>
      <xdr:row>99</xdr:row>
      <xdr:rowOff>95307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86434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5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43535</xdr:rowOff>
    </xdr:from>
    <xdr:to>
      <xdr:col>55</xdr:col>
      <xdr:colOff>0</xdr:colOff>
      <xdr:row>39</xdr:row>
      <xdr:rowOff>43612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30085"/>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42011</xdr:rowOff>
    </xdr:from>
    <xdr:to>
      <xdr:col>50</xdr:col>
      <xdr:colOff>114300</xdr:colOff>
      <xdr:row>39</xdr:row>
      <xdr:rowOff>43612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8561"/>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42011</xdr:rowOff>
    </xdr:from>
    <xdr:to>
      <xdr:col>45</xdr:col>
      <xdr:colOff>177800</xdr:colOff>
      <xdr:row>39</xdr:row>
      <xdr:rowOff>42393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856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135382</xdr:rowOff>
    </xdr:from>
    <xdr:to>
      <xdr:col>46</xdr:col>
      <xdr:colOff>38100</xdr:colOff>
      <xdr:row>39</xdr:row>
      <xdr:rowOff>65532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82059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42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42393</xdr:rowOff>
    </xdr:from>
    <xdr:to>
      <xdr:col>41</xdr:col>
      <xdr:colOff>50800</xdr:colOff>
      <xdr:row>39</xdr:row>
      <xdr:rowOff>43231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894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135610</xdr:rowOff>
    </xdr:from>
    <xdr:to>
      <xdr:col>41</xdr:col>
      <xdr:colOff>101600</xdr:colOff>
      <xdr:row>39</xdr:row>
      <xdr:rowOff>65760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82288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98730</xdr:rowOff>
    </xdr:from>
    <xdr:to>
      <xdr:col>36</xdr:col>
      <xdr:colOff>165100</xdr:colOff>
      <xdr:row>39</xdr:row>
      <xdr:rowOff>28880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45407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164185</xdr:rowOff>
    </xdr:from>
    <xdr:to>
      <xdr:col>55</xdr:col>
      <xdr:colOff>50800</xdr:colOff>
      <xdr:row>39</xdr:row>
      <xdr:rowOff>94335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79112</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164262</xdr:rowOff>
    </xdr:from>
    <xdr:to>
      <xdr:col>50</xdr:col>
      <xdr:colOff>165100</xdr:colOff>
      <xdr:row>39</xdr:row>
      <xdr:rowOff>94412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85539</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162661</xdr:rowOff>
    </xdr:from>
    <xdr:to>
      <xdr:col>46</xdr:col>
      <xdr:colOff>38100</xdr:colOff>
      <xdr:row>39</xdr:row>
      <xdr:rowOff>92811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83938</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70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163043</xdr:rowOff>
    </xdr:from>
    <xdr:to>
      <xdr:col>41</xdr:col>
      <xdr:colOff>101600</xdr:colOff>
      <xdr:row>39</xdr:row>
      <xdr:rowOff>93193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84320</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163881</xdr:rowOff>
    </xdr:from>
    <xdr:to>
      <xdr:col>36</xdr:col>
      <xdr:colOff>165100</xdr:colOff>
      <xdr:row>39</xdr:row>
      <xdr:rowOff>94031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85158</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101899</xdr:rowOff>
    </xdr:from>
    <xdr:to>
      <xdr:col>55</xdr:col>
      <xdr:colOff>0</xdr:colOff>
      <xdr:row>58</xdr:row>
      <xdr:rowOff>108807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45999"/>
          <a:ext cx="8382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108807</xdr:rowOff>
    </xdr:from>
    <xdr:to>
      <xdr:col>50</xdr:col>
      <xdr:colOff>114300</xdr:colOff>
      <xdr:row>58</xdr:row>
      <xdr:rowOff>121200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52907"/>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121118</xdr:rowOff>
    </xdr:from>
    <xdr:to>
      <xdr:col>45</xdr:col>
      <xdr:colOff>177800</xdr:colOff>
      <xdr:row>58</xdr:row>
      <xdr:rowOff>121200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6521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29742</xdr:rowOff>
    </xdr:from>
    <xdr:to>
      <xdr:col>46</xdr:col>
      <xdr:colOff>38100</xdr:colOff>
      <xdr:row>57</xdr:row>
      <xdr:rowOff>131342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0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121118</xdr:rowOff>
    </xdr:from>
    <xdr:to>
      <xdr:col>41</xdr:col>
      <xdr:colOff>50800</xdr:colOff>
      <xdr:row>58</xdr:row>
      <xdr:rowOff>131274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65218"/>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45548</xdr:rowOff>
    </xdr:from>
    <xdr:to>
      <xdr:col>41</xdr:col>
      <xdr:colOff>101600</xdr:colOff>
      <xdr:row>57</xdr:row>
      <xdr:rowOff>147148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163675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38330</xdr:rowOff>
    </xdr:from>
    <xdr:to>
      <xdr:col>36</xdr:col>
      <xdr:colOff>165100</xdr:colOff>
      <xdr:row>57</xdr:row>
      <xdr:rowOff>139930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156457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51099</xdr:rowOff>
    </xdr:from>
    <xdr:to>
      <xdr:col>55</xdr:col>
      <xdr:colOff>50800</xdr:colOff>
      <xdr:row>58</xdr:row>
      <xdr:rowOff>152699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29526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58007</xdr:rowOff>
    </xdr:from>
    <xdr:to>
      <xdr:col>50</xdr:col>
      <xdr:colOff>165100</xdr:colOff>
      <xdr:row>58</xdr:row>
      <xdr:rowOff>159607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150734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9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70400</xdr:rowOff>
    </xdr:from>
    <xdr:to>
      <xdr:col>46</xdr:col>
      <xdr:colOff>38100</xdr:colOff>
      <xdr:row>59</xdr:row>
      <xdr:rowOff>550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163127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70318</xdr:rowOff>
    </xdr:from>
    <xdr:to>
      <xdr:col>41</xdr:col>
      <xdr:colOff>101600</xdr:colOff>
      <xdr:row>59</xdr:row>
      <xdr:rowOff>468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163045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0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80474</xdr:rowOff>
    </xdr:from>
    <xdr:to>
      <xdr:col>36</xdr:col>
      <xdr:colOff>165100</xdr:colOff>
      <xdr:row>59</xdr:row>
      <xdr:rowOff>10624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1751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1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14179</xdr:rowOff>
    </xdr:from>
    <xdr:to>
      <xdr:col>55</xdr:col>
      <xdr:colOff>0</xdr:colOff>
      <xdr:row>78</xdr:row>
      <xdr:rowOff>40639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87279"/>
          <a:ext cx="8382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14179</xdr:rowOff>
    </xdr:from>
    <xdr:to>
      <xdr:col>50</xdr:col>
      <xdr:colOff>114300</xdr:colOff>
      <xdr:row>78</xdr:row>
      <xdr:rowOff>41497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87279"/>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41497</xdr:rowOff>
    </xdr:from>
    <xdr:to>
      <xdr:col>45</xdr:col>
      <xdr:colOff>177800</xdr:colOff>
      <xdr:row>78</xdr:row>
      <xdr:rowOff>129012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14597"/>
          <a:ext cx="889000" cy="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1175</xdr:rowOff>
    </xdr:from>
    <xdr:to>
      <xdr:col>46</xdr:col>
      <xdr:colOff>38100</xdr:colOff>
      <xdr:row>77</xdr:row>
      <xdr:rowOff>102775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119302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128823</xdr:rowOff>
    </xdr:from>
    <xdr:to>
      <xdr:col>41</xdr:col>
      <xdr:colOff>50800</xdr:colOff>
      <xdr:row>78</xdr:row>
      <xdr:rowOff>129012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01923"/>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150337</xdr:rowOff>
    </xdr:from>
    <xdr:to>
      <xdr:col>41</xdr:col>
      <xdr:colOff>101600</xdr:colOff>
      <xdr:row>78</xdr:row>
      <xdr:rowOff>80487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97014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1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137610</xdr:rowOff>
    </xdr:from>
    <xdr:to>
      <xdr:col>36</xdr:col>
      <xdr:colOff>165100</xdr:colOff>
      <xdr:row>78</xdr:row>
      <xdr:rowOff>67760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84287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161289</xdr:rowOff>
    </xdr:from>
    <xdr:to>
      <xdr:col>55</xdr:col>
      <xdr:colOff>50800</xdr:colOff>
      <xdr:row>78</xdr:row>
      <xdr:rowOff>91439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6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76216</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134829</xdr:rowOff>
    </xdr:from>
    <xdr:to>
      <xdr:col>50</xdr:col>
      <xdr:colOff>165100</xdr:colOff>
      <xdr:row>78</xdr:row>
      <xdr:rowOff>64979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56106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162147</xdr:rowOff>
    </xdr:from>
    <xdr:to>
      <xdr:col>46</xdr:col>
      <xdr:colOff>38100</xdr:colOff>
      <xdr:row>78</xdr:row>
      <xdr:rowOff>92297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83424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5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78212</xdr:rowOff>
    </xdr:from>
    <xdr:to>
      <xdr:col>41</xdr:col>
      <xdr:colOff>101600</xdr:colOff>
      <xdr:row>79</xdr:row>
      <xdr:rowOff>8362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170939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4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78023</xdr:rowOff>
    </xdr:from>
    <xdr:to>
      <xdr:col>36</xdr:col>
      <xdr:colOff>165100</xdr:colOff>
      <xdr:row>79</xdr:row>
      <xdr:rowOff>8173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170750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4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21571</xdr:rowOff>
    </xdr:from>
    <xdr:to>
      <xdr:col>55</xdr:col>
      <xdr:colOff>0</xdr:colOff>
      <xdr:row>97</xdr:row>
      <xdr:rowOff>103487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652221"/>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103487</xdr:rowOff>
    </xdr:from>
    <xdr:to>
      <xdr:col>50</xdr:col>
      <xdr:colOff>114300</xdr:colOff>
      <xdr:row>98</xdr:row>
      <xdr:rowOff>34716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734137"/>
          <a:ext cx="8890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30487</xdr:rowOff>
    </xdr:from>
    <xdr:to>
      <xdr:col>45</xdr:col>
      <xdr:colOff>177800</xdr:colOff>
      <xdr:row>98</xdr:row>
      <xdr:rowOff>34716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832587"/>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56572</xdr:rowOff>
    </xdr:from>
    <xdr:to>
      <xdr:col>46</xdr:col>
      <xdr:colOff>38100</xdr:colOff>
      <xdr:row>96</xdr:row>
      <xdr:rowOff>158172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1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3249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135432</xdr:rowOff>
    </xdr:from>
    <xdr:to>
      <xdr:col>41</xdr:col>
      <xdr:colOff>50800</xdr:colOff>
      <xdr:row>98</xdr:row>
      <xdr:rowOff>30487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766082"/>
          <a:ext cx="889000" cy="6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81356</xdr:rowOff>
    </xdr:from>
    <xdr:to>
      <xdr:col>41</xdr:col>
      <xdr:colOff>101600</xdr:colOff>
      <xdr:row>97</xdr:row>
      <xdr:rowOff>11506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4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28033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123456</xdr:rowOff>
    </xdr:from>
    <xdr:to>
      <xdr:col>36</xdr:col>
      <xdr:colOff>165100</xdr:colOff>
      <xdr:row>96</xdr:row>
      <xdr:rowOff>53606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1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70133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8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142221</xdr:rowOff>
    </xdr:from>
    <xdr:to>
      <xdr:col>55</xdr:col>
      <xdr:colOff>50800</xdr:colOff>
      <xdr:row>97</xdr:row>
      <xdr:rowOff>72371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120648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52687</xdr:rowOff>
    </xdr:from>
    <xdr:to>
      <xdr:col>50</xdr:col>
      <xdr:colOff>165100</xdr:colOff>
      <xdr:row>97</xdr:row>
      <xdr:rowOff>154287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145414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7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155366</xdr:rowOff>
    </xdr:from>
    <xdr:to>
      <xdr:col>46</xdr:col>
      <xdr:colOff>38100</xdr:colOff>
      <xdr:row>98</xdr:row>
      <xdr:rowOff>85516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76643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7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151137</xdr:rowOff>
    </xdr:from>
    <xdr:to>
      <xdr:col>41</xdr:col>
      <xdr:colOff>101600</xdr:colOff>
      <xdr:row>98</xdr:row>
      <xdr:rowOff>81287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72414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7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84632</xdr:rowOff>
    </xdr:from>
    <xdr:to>
      <xdr:col>36</xdr:col>
      <xdr:colOff>165100</xdr:colOff>
      <xdr:row>98</xdr:row>
      <xdr:rowOff>14782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5909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153644</xdr:rowOff>
    </xdr:from>
    <xdr:to>
      <xdr:col>85</xdr:col>
      <xdr:colOff>127000</xdr:colOff>
      <xdr:row>36</xdr:row>
      <xdr:rowOff>76549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154394"/>
          <a:ext cx="838200" cy="9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29286</xdr:rowOff>
    </xdr:from>
    <xdr:to>
      <xdr:col>81</xdr:col>
      <xdr:colOff>50800</xdr:colOff>
      <xdr:row>36</xdr:row>
      <xdr:rowOff>76549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201486"/>
          <a:ext cx="889000" cy="4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29286</xdr:rowOff>
    </xdr:from>
    <xdr:to>
      <xdr:col>76</xdr:col>
      <xdr:colOff>114300</xdr:colOff>
      <xdr:row>36</xdr:row>
      <xdr:rowOff>157245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201486"/>
          <a:ext cx="889000" cy="12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56896</xdr:rowOff>
    </xdr:from>
    <xdr:to>
      <xdr:col>76</xdr:col>
      <xdr:colOff>165100</xdr:colOff>
      <xdr:row>33</xdr:row>
      <xdr:rowOff>158496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571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3573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4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157245</xdr:rowOff>
    </xdr:from>
    <xdr:to>
      <xdr:col>71</xdr:col>
      <xdr:colOff>177800</xdr:colOff>
      <xdr:row>36</xdr:row>
      <xdr:rowOff>169475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29445"/>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61468</xdr:rowOff>
    </xdr:from>
    <xdr:to>
      <xdr:col>72</xdr:col>
      <xdr:colOff>38100</xdr:colOff>
      <xdr:row>34</xdr:row>
      <xdr:rowOff>163068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8145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66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50609</xdr:rowOff>
    </xdr:from>
    <xdr:to>
      <xdr:col>67</xdr:col>
      <xdr:colOff>101600</xdr:colOff>
      <xdr:row>34</xdr:row>
      <xdr:rowOff>152209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587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168736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65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102844</xdr:rowOff>
    </xdr:from>
    <xdr:to>
      <xdr:col>85</xdr:col>
      <xdr:colOff>177800</xdr:colOff>
      <xdr:row>36</xdr:row>
      <xdr:rowOff>32994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125721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25749</xdr:rowOff>
    </xdr:from>
    <xdr:to>
      <xdr:col>81</xdr:col>
      <xdr:colOff>101600</xdr:colOff>
      <xdr:row>36</xdr:row>
      <xdr:rowOff>127349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118476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149936</xdr:rowOff>
    </xdr:from>
    <xdr:to>
      <xdr:col>76</xdr:col>
      <xdr:colOff>165100</xdr:colOff>
      <xdr:row>36</xdr:row>
      <xdr:rowOff>80086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71213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106445</xdr:rowOff>
    </xdr:from>
    <xdr:to>
      <xdr:col>72</xdr:col>
      <xdr:colOff>38100</xdr:colOff>
      <xdr:row>37</xdr:row>
      <xdr:rowOff>36595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27722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7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118675</xdr:rowOff>
    </xdr:from>
    <xdr:to>
      <xdr:col>67</xdr:col>
      <xdr:colOff>101600</xdr:colOff>
      <xdr:row>37</xdr:row>
      <xdr:rowOff>48825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39952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8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59284</xdr:rowOff>
    </xdr:from>
    <xdr:to>
      <xdr:col>85</xdr:col>
      <xdr:colOff>127000</xdr:colOff>
      <xdr:row>58</xdr:row>
      <xdr:rowOff>75527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03384"/>
          <a:ext cx="838200" cy="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126708</xdr:rowOff>
    </xdr:from>
    <xdr:to>
      <xdr:col>81</xdr:col>
      <xdr:colOff>50800</xdr:colOff>
      <xdr:row>58</xdr:row>
      <xdr:rowOff>75527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99358"/>
          <a:ext cx="889000" cy="1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126708</xdr:rowOff>
    </xdr:from>
    <xdr:to>
      <xdr:col>76</xdr:col>
      <xdr:colOff>114300</xdr:colOff>
      <xdr:row>58</xdr:row>
      <xdr:rowOff>2463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99358"/>
          <a:ext cx="889000" cy="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64173</xdr:rowOff>
    </xdr:from>
    <xdr:to>
      <xdr:col>76</xdr:col>
      <xdr:colOff>165100</xdr:colOff>
      <xdr:row>56</xdr:row>
      <xdr:rowOff>165773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6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10850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4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2463</xdr:rowOff>
    </xdr:from>
    <xdr:to>
      <xdr:col>71</xdr:col>
      <xdr:colOff>177800</xdr:colOff>
      <xdr:row>58</xdr:row>
      <xdr:rowOff>119609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46563"/>
          <a:ext cx="889000" cy="1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64364</xdr:rowOff>
    </xdr:from>
    <xdr:to>
      <xdr:col>72</xdr:col>
      <xdr:colOff>38100</xdr:colOff>
      <xdr:row>56</xdr:row>
      <xdr:rowOff>165964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6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11041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117945</xdr:rowOff>
    </xdr:from>
    <xdr:to>
      <xdr:col>67</xdr:col>
      <xdr:colOff>101600</xdr:colOff>
      <xdr:row>57</xdr:row>
      <xdr:rowOff>48095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1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64622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8484</xdr:rowOff>
    </xdr:from>
    <xdr:to>
      <xdr:col>85</xdr:col>
      <xdr:colOff>177800</xdr:colOff>
      <xdr:row>58</xdr:row>
      <xdr:rowOff>110084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5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158361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3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24727</xdr:rowOff>
    </xdr:from>
    <xdr:to>
      <xdr:col>81</xdr:col>
      <xdr:colOff>101600</xdr:colOff>
      <xdr:row>58</xdr:row>
      <xdr:rowOff>126327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117454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75908</xdr:rowOff>
    </xdr:from>
    <xdr:to>
      <xdr:col>76</xdr:col>
      <xdr:colOff>165100</xdr:colOff>
      <xdr:row>58</xdr:row>
      <xdr:rowOff>6058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4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168635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4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123113</xdr:rowOff>
    </xdr:from>
    <xdr:to>
      <xdr:col>72</xdr:col>
      <xdr:colOff>38100</xdr:colOff>
      <xdr:row>58</xdr:row>
      <xdr:rowOff>53263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44390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8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68809</xdr:rowOff>
    </xdr:from>
    <xdr:to>
      <xdr:col>67</xdr:col>
      <xdr:colOff>101600</xdr:colOff>
      <xdr:row>58</xdr:row>
      <xdr:rowOff>170409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0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161536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10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129710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02810"/>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115097</xdr:rowOff>
    </xdr:from>
    <xdr:to>
      <xdr:col>76</xdr:col>
      <xdr:colOff>165100</xdr:colOff>
      <xdr:row>78</xdr:row>
      <xdr:rowOff>45247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1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61774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09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129710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2810"/>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6604</xdr:rowOff>
    </xdr:from>
    <xdr:to>
      <xdr:col>72</xdr:col>
      <xdr:colOff>38100</xdr:colOff>
      <xdr:row>78</xdr:row>
      <xdr:rowOff>108204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7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124731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5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148358</xdr:rowOff>
    </xdr:from>
    <xdr:to>
      <xdr:col>67</xdr:col>
      <xdr:colOff>101600</xdr:colOff>
      <xdr:row>78</xdr:row>
      <xdr:rowOff>78508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95035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78910</xdr:rowOff>
    </xdr:from>
    <xdr:to>
      <xdr:col>72</xdr:col>
      <xdr:colOff>38100</xdr:colOff>
      <xdr:row>79</xdr:row>
      <xdr:rowOff>9060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187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544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110897</xdr:rowOff>
    </xdr:from>
    <xdr:to>
      <xdr:col>85</xdr:col>
      <xdr:colOff>127000</xdr:colOff>
      <xdr:row>96</xdr:row>
      <xdr:rowOff>122261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70097"/>
          <a:ext cx="8382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122261</xdr:rowOff>
    </xdr:from>
    <xdr:to>
      <xdr:col>81</xdr:col>
      <xdr:colOff>50800</xdr:colOff>
      <xdr:row>96</xdr:row>
      <xdr:rowOff>139995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81461"/>
          <a:ext cx="88900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139995</xdr:rowOff>
    </xdr:from>
    <xdr:to>
      <xdr:col>76</xdr:col>
      <xdr:colOff>114300</xdr:colOff>
      <xdr:row>96</xdr:row>
      <xdr:rowOff>143979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99195"/>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19487</xdr:rowOff>
    </xdr:from>
    <xdr:to>
      <xdr:col>76</xdr:col>
      <xdr:colOff>165100</xdr:colOff>
      <xdr:row>95</xdr:row>
      <xdr:rowOff>121087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0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137614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8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114097</xdr:rowOff>
    </xdr:from>
    <xdr:to>
      <xdr:col>71</xdr:col>
      <xdr:colOff>177800</xdr:colOff>
      <xdr:row>96</xdr:row>
      <xdr:rowOff>143979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573297"/>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36485</xdr:rowOff>
    </xdr:from>
    <xdr:to>
      <xdr:col>72</xdr:col>
      <xdr:colOff>38100</xdr:colOff>
      <xdr:row>95</xdr:row>
      <xdr:rowOff>138085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2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154612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9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41548</xdr:rowOff>
    </xdr:from>
    <xdr:to>
      <xdr:col>67</xdr:col>
      <xdr:colOff>101600</xdr:colOff>
      <xdr:row>95</xdr:row>
      <xdr:rowOff>143148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2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159675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60097</xdr:rowOff>
    </xdr:from>
    <xdr:to>
      <xdr:col>85</xdr:col>
      <xdr:colOff>177800</xdr:colOff>
      <xdr:row>96</xdr:row>
      <xdr:rowOff>161697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38524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71461</xdr:rowOff>
    </xdr:from>
    <xdr:to>
      <xdr:col>81</xdr:col>
      <xdr:colOff>101600</xdr:colOff>
      <xdr:row>97</xdr:row>
      <xdr:rowOff>1611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164188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62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89195</xdr:rowOff>
    </xdr:from>
    <xdr:to>
      <xdr:col>76</xdr:col>
      <xdr:colOff>165100</xdr:colOff>
      <xdr:row>97</xdr:row>
      <xdr:rowOff>19345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4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10472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4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93179</xdr:rowOff>
    </xdr:from>
    <xdr:to>
      <xdr:col>72</xdr:col>
      <xdr:colOff>38100</xdr:colOff>
      <xdr:row>97</xdr:row>
      <xdr:rowOff>23329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14456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4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63297</xdr:rowOff>
    </xdr:from>
    <xdr:to>
      <xdr:col>67</xdr:col>
      <xdr:colOff>101600</xdr:colOff>
      <xdr:row>96</xdr:row>
      <xdr:rowOff>164897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156024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61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87209</xdr:rowOff>
    </xdr:from>
    <xdr:to>
      <xdr:col>107</xdr:col>
      <xdr:colOff>101600</xdr:colOff>
      <xdr:row>39</xdr:row>
      <xdr:rowOff>17359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33885</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75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87392</xdr:rowOff>
    </xdr:from>
    <xdr:to>
      <xdr:col>102</xdr:col>
      <xdr:colOff>165100</xdr:colOff>
      <xdr:row>39</xdr:row>
      <xdr:rowOff>17542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34068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7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85151</xdr:rowOff>
    </xdr:from>
    <xdr:to>
      <xdr:col>98</xdr:col>
      <xdr:colOff>38100</xdr:colOff>
      <xdr:row>39</xdr:row>
      <xdr:rowOff>15301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31828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概ね、住民一人当たりのコストは類似団体内平均や茨城県平均を下回る数値となっているが、令和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年度との比較をすると下記のとおりである。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50,625</a:t>
          </a:r>
          <a:r>
            <a:rPr kumimoji="1" lang="ja-JP" altLang="en-US" sz="1300">
              <a:latin typeface="ＭＳ Ｐゴシック" panose="020B0600070205080204" pitchFamily="50" charset="-128"/>
              <a:ea typeface="ＭＳ Ｐゴシック" panose="020B0600070205080204" pitchFamily="50" charset="-128"/>
            </a:rPr>
            <a:t>円となっており、減債基金積立金の減の影響等により、令和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149,898</a:t>
          </a:r>
          <a:r>
            <a:rPr kumimoji="1" lang="ja-JP" altLang="en-US" sz="1300">
              <a:latin typeface="ＭＳ Ｐゴシック" panose="020B0600070205080204" pitchFamily="50" charset="-128"/>
              <a:ea typeface="ＭＳ Ｐゴシック" panose="020B0600070205080204" pitchFamily="50" charset="-128"/>
            </a:rPr>
            <a:t>円となっており、子育て世帯への臨時特別給付支給事業等の減により、令和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32,904</a:t>
          </a:r>
          <a:r>
            <a:rPr kumimoji="1" lang="ja-JP" altLang="en-US" sz="1300">
              <a:latin typeface="ＭＳ Ｐゴシック" panose="020B0600070205080204" pitchFamily="50" charset="-128"/>
              <a:ea typeface="ＭＳ Ｐゴシック" panose="020B0600070205080204" pitchFamily="50" charset="-128"/>
            </a:rPr>
            <a:t>円となっており、筑西広域市町村圏事務組合分賦金の増により、令和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9,200</a:t>
          </a:r>
          <a:r>
            <a:rPr kumimoji="1" lang="ja-JP" altLang="en-US" sz="1300">
              <a:latin typeface="ＭＳ Ｐゴシック" panose="020B0600070205080204" pitchFamily="50" charset="-128"/>
              <a:ea typeface="ＭＳ Ｐゴシック" panose="020B0600070205080204" pitchFamily="50" charset="-128"/>
            </a:rPr>
            <a:t>円となっており、小規模事業者緊急支援給付金の減により、令和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39,201</a:t>
          </a:r>
          <a:r>
            <a:rPr kumimoji="1" lang="ja-JP" altLang="en-US" sz="1300">
              <a:latin typeface="ＭＳ Ｐゴシック" panose="020B0600070205080204" pitchFamily="50" charset="-128"/>
              <a:ea typeface="ＭＳ Ｐゴシック" panose="020B0600070205080204" pitchFamily="50" charset="-128"/>
            </a:rPr>
            <a:t>円となっており、友愛メルヘン橋エレベーター整備事業費の増等により、令和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財政調整基金残高は、積立ての実施により、前年度から</a:t>
          </a:r>
          <a:r>
            <a:rPr kumimoji="1" lang="en-US" altLang="ja-JP" sz="1200">
              <a:latin typeface="ＭＳ ゴシック" pitchFamily="49" charset="-128"/>
              <a:ea typeface="ＭＳ ゴシック" pitchFamily="49" charset="-128"/>
            </a:rPr>
            <a:t>1.30</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18.61</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また、実質収支額と実質単年度収支については、歳入が減少し歳出が増加したため、実質収支額では前年度比</a:t>
          </a:r>
          <a:r>
            <a:rPr kumimoji="1" lang="en-US" altLang="ja-JP" sz="1200">
              <a:latin typeface="ＭＳ ゴシック" pitchFamily="49" charset="-128"/>
              <a:ea typeface="ＭＳ ゴシック" pitchFamily="49" charset="-128"/>
            </a:rPr>
            <a:t>2.40</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11.74</a:t>
          </a:r>
          <a:r>
            <a:rPr kumimoji="1" lang="ja-JP" altLang="en-US" sz="1200">
              <a:latin typeface="ＭＳ ゴシック" pitchFamily="49" charset="-128"/>
              <a:ea typeface="ＭＳ ゴシック" pitchFamily="49" charset="-128"/>
            </a:rPr>
            <a:t>％、実質単年度収支では、前年度比</a:t>
          </a:r>
          <a:r>
            <a:rPr kumimoji="1" lang="en-US" altLang="ja-JP" sz="1200">
              <a:latin typeface="ＭＳ ゴシック" pitchFamily="49" charset="-128"/>
              <a:ea typeface="ＭＳ ゴシック" pitchFamily="49" charset="-128"/>
            </a:rPr>
            <a:t>9.04</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1.82</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国庫支出金の減により歳入が減少した一方で、筑西広域市町村圏事務組合分賦金が増となったことで歳出は増加した。引き続き地方税の徴収強化による歳入確保に加え、企業会計等の健全化による補助費等の抑制、人件費削減等の継続など、行財政改革の取組みによる歳出の削減を推進し、健全な財政運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年度に引き続き、実質収支が赤字の会計や資金不足となる会計はなかった。そのため、連結実質赤字比率は算定されなかった。</a:t>
          </a:r>
        </a:p>
        <a:p>
          <a:r>
            <a:rPr kumimoji="1" lang="ja-JP" altLang="en-US" sz="1400">
              <a:latin typeface="ＭＳ ゴシック" pitchFamily="49" charset="-128"/>
              <a:ea typeface="ＭＳ ゴシック" pitchFamily="49" charset="-128"/>
            </a:rPr>
            <a:t>　標準財政規模に対する実質収支額及び資金余剰額の合計の比率は、一般会計において実質収支が約</a:t>
          </a:r>
          <a:r>
            <a:rPr kumimoji="1" lang="en-US" altLang="ja-JP" sz="1400">
              <a:latin typeface="ＭＳ ゴシック" pitchFamily="49" charset="-128"/>
              <a:ea typeface="ＭＳ ゴシック" pitchFamily="49" charset="-128"/>
            </a:rPr>
            <a:t>303</a:t>
          </a:r>
          <a:r>
            <a:rPr kumimoji="1" lang="ja-JP" altLang="en-US" sz="1400">
              <a:latin typeface="ＭＳ ゴシック" pitchFamily="49" charset="-128"/>
              <a:ea typeface="ＭＳ ゴシック" pitchFamily="49" charset="-128"/>
            </a:rPr>
            <a:t>百万円の減（</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ポイント減）、国民健康保険特別会計においては</a:t>
          </a:r>
          <a:r>
            <a:rPr kumimoji="1" lang="en-US" altLang="ja-JP" sz="1400">
              <a:latin typeface="ＭＳ ゴシック" pitchFamily="49" charset="-128"/>
              <a:ea typeface="ＭＳ ゴシック" pitchFamily="49" charset="-128"/>
            </a:rPr>
            <a:t>186</a:t>
          </a:r>
          <a:r>
            <a:rPr kumimoji="1" lang="ja-JP" altLang="en-US" sz="1400">
              <a:latin typeface="ＭＳ ゴシック" pitchFamily="49" charset="-128"/>
              <a:ea typeface="ＭＳ ゴシック" pitchFamily="49" charset="-128"/>
            </a:rPr>
            <a:t>百万円の減（</a:t>
          </a:r>
          <a:r>
            <a:rPr kumimoji="1" lang="en-US" altLang="ja-JP" sz="1400">
              <a:latin typeface="ＭＳ ゴシック" pitchFamily="49" charset="-128"/>
              <a:ea typeface="ＭＳ ゴシック" pitchFamily="49" charset="-128"/>
            </a:rPr>
            <a:t>1.63</a:t>
          </a:r>
          <a:r>
            <a:rPr kumimoji="1" lang="ja-JP" altLang="en-US" sz="1400">
              <a:latin typeface="ＭＳ ゴシック" pitchFamily="49" charset="-128"/>
              <a:ea typeface="ＭＳ ゴシック" pitchFamily="49" charset="-128"/>
            </a:rPr>
            <a:t>ポイント減）となったことにより、全会計合計では</a:t>
          </a:r>
          <a:r>
            <a:rPr kumimoji="1" lang="en-US" altLang="ja-JP" sz="1400">
              <a:latin typeface="ＭＳ ゴシック" pitchFamily="49" charset="-128"/>
              <a:ea typeface="ＭＳ ゴシック" pitchFamily="49" charset="-128"/>
            </a:rPr>
            <a:t>1.99</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29.51%</a:t>
          </a:r>
          <a:r>
            <a:rPr kumimoji="1" lang="ja-JP" altLang="en-US" sz="1400">
              <a:latin typeface="ＭＳ ゴシック" pitchFamily="49" charset="-128"/>
              <a:ea typeface="ＭＳ ゴシック" pitchFamily="49" charset="-128"/>
            </a:rPr>
            <a:t>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20752557</v>
      </c>
      <c r="BO4" s="449"/>
      <c r="BP4" s="449"/>
      <c r="BQ4" s="449"/>
      <c r="BR4" s="449"/>
      <c r="BS4" s="449"/>
      <c r="BT4" s="449"/>
      <c r="BU4" s="450"/>
      <c r="BV4" s="448">
        <v>20993420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11.7</v>
      </c>
      <c r="CU4" s="589"/>
      <c r="CV4" s="589"/>
      <c r="CW4" s="589"/>
      <c r="CX4" s="589"/>
      <c r="CY4" s="589"/>
      <c r="CZ4" s="589"/>
      <c r="DA4" s="590"/>
      <c r="DB4" s="588">
        <v>14.1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19418777</v>
      </c>
      <c r="BO5" s="420"/>
      <c r="BP5" s="420"/>
      <c r="BQ5" s="420"/>
      <c r="BR5" s="420"/>
      <c r="BS5" s="420"/>
      <c r="BT5" s="420"/>
      <c r="BU5" s="421"/>
      <c r="BV5" s="419">
        <v>19298056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91.7</v>
      </c>
      <c r="CU5" s="417"/>
      <c r="CV5" s="417"/>
      <c r="CW5" s="417"/>
      <c r="CX5" s="417"/>
      <c r="CY5" s="417"/>
      <c r="CZ5" s="417"/>
      <c r="DA5" s="418"/>
      <c r="DB5" s="416">
        <v>83.9</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1333780</v>
      </c>
      <c r="BO6" s="420"/>
      <c r="BP6" s="420"/>
      <c r="BQ6" s="420"/>
      <c r="BR6" s="420"/>
      <c r="BS6" s="420"/>
      <c r="BT6" s="420"/>
      <c r="BU6" s="421"/>
      <c r="BV6" s="419">
        <v>1695364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93.7</v>
      </c>
      <c r="CU6" s="563"/>
      <c r="CV6" s="563"/>
      <c r="CW6" s="563"/>
      <c r="CX6" s="563"/>
      <c r="CY6" s="563"/>
      <c r="CZ6" s="563"/>
      <c r="DA6" s="564"/>
      <c r="DB6" s="562">
        <v>90.8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29648</v>
      </c>
      <c r="BO7" s="420"/>
      <c r="BP7" s="420"/>
      <c r="BQ7" s="420"/>
      <c r="BR7" s="420"/>
      <c r="BS7" s="420"/>
      <c r="BT7" s="420"/>
      <c r="BU7" s="421"/>
      <c r="BV7" s="419">
        <v>88702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11108524</v>
      </c>
      <c r="CU7" s="420"/>
      <c r="CV7" s="420"/>
      <c r="CW7" s="420"/>
      <c r="CX7" s="420"/>
      <c r="CY7" s="420"/>
      <c r="CZ7" s="420"/>
      <c r="DA7" s="421"/>
      <c r="DB7" s="419">
        <v>11364368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95</v>
      </c>
      <c r="AV8" s="478"/>
      <c r="AW8" s="478"/>
      <c r="AX8" s="478"/>
      <c r="AY8" s="433" t="s">
        <v>111</v>
      </c>
      <c r="AZ8" s="434"/>
      <c r="BA8" s="434"/>
      <c r="BB8" s="434"/>
      <c r="BC8" s="434"/>
      <c r="BD8" s="434"/>
      <c r="BE8" s="434"/>
      <c r="BF8" s="434"/>
      <c r="BG8" s="434"/>
      <c r="BH8" s="434"/>
      <c r="BI8" s="434"/>
      <c r="BJ8" s="434"/>
      <c r="BK8" s="434"/>
      <c r="BL8" s="434"/>
      <c r="BM8" s="435"/>
      <c r="BN8" s="419">
        <v>1304132</v>
      </c>
      <c r="BO8" s="420"/>
      <c r="BP8" s="420"/>
      <c r="BQ8" s="420"/>
      <c r="BR8" s="420"/>
      <c r="BS8" s="420"/>
      <c r="BT8" s="420"/>
      <c r="BU8" s="421"/>
      <c r="BV8" s="419">
        <v>1606662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0.71</v>
      </c>
      <c r="CU8" s="523"/>
      <c r="CV8" s="523"/>
      <c r="CW8" s="523"/>
      <c r="CX8" s="523"/>
      <c r="CY8" s="523"/>
      <c r="CZ8" s="523"/>
      <c r="DA8" s="524"/>
      <c r="DB8" s="522">
        <v>0.73</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50645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-302530</v>
      </c>
      <c r="BO9" s="420"/>
      <c r="BP9" s="420"/>
      <c r="BQ9" s="420"/>
      <c r="BR9" s="420"/>
      <c r="BS9" s="420"/>
      <c r="BT9" s="420"/>
      <c r="BU9" s="421"/>
      <c r="BV9" s="419">
        <v>580504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10.6</v>
      </c>
      <c r="CU9" s="417"/>
      <c r="CV9" s="417"/>
      <c r="CW9" s="417"/>
      <c r="CX9" s="417"/>
      <c r="CY9" s="417"/>
      <c r="CZ9" s="417"/>
      <c r="DA9" s="418"/>
      <c r="DB9" s="416">
        <v>10.5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51594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95</v>
      </c>
      <c r="AV10" s="478"/>
      <c r="AW10" s="478"/>
      <c r="AX10" s="478"/>
      <c r="AY10" s="433" t="s">
        <v>121</v>
      </c>
      <c r="AZ10" s="434"/>
      <c r="BA10" s="434"/>
      <c r="BB10" s="434"/>
      <c r="BC10" s="434"/>
      <c r="BD10" s="434"/>
      <c r="BE10" s="434"/>
      <c r="BF10" s="434"/>
      <c r="BG10" s="434"/>
      <c r="BH10" s="434"/>
      <c r="BI10" s="434"/>
      <c r="BJ10" s="434"/>
      <c r="BK10" s="434"/>
      <c r="BL10" s="434"/>
      <c r="BM10" s="435"/>
      <c r="BN10" s="419">
        <v>100699</v>
      </c>
      <c r="BO10" s="420"/>
      <c r="BP10" s="420"/>
      <c r="BQ10" s="420"/>
      <c r="BR10" s="420"/>
      <c r="BS10" s="420"/>
      <c r="BT10" s="420"/>
      <c r="BU10" s="421"/>
      <c r="BV10" s="419">
        <v>240286</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50349</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47812</v>
      </c>
      <c r="S13" s="507"/>
      <c r="T13" s="507"/>
      <c r="U13" s="507"/>
      <c r="V13" s="508"/>
      <c r="W13" s="509" t="s">
        <v>141</v>
      </c>
      <c r="X13" s="405"/>
      <c r="Y13" s="405"/>
      <c r="Z13" s="405"/>
      <c r="AA13" s="405"/>
      <c r="AB13" s="406"/>
      <c r="AC13" s="372">
        <v>1574</v>
      </c>
      <c r="AD13" s="373"/>
      <c r="AE13" s="373"/>
      <c r="AF13" s="373"/>
      <c r="AG13" s="374"/>
      <c r="AH13" s="372">
        <v>1748</v>
      </c>
      <c r="AI13" s="373"/>
      <c r="AJ13" s="373"/>
      <c r="AK13" s="373"/>
      <c r="AL13" s="432"/>
      <c r="AM13" s="476" t="s">
        <v>142</v>
      </c>
      <c r="AN13" s="376"/>
      <c r="AO13" s="376"/>
      <c r="AP13" s="376"/>
      <c r="AQ13" s="376"/>
      <c r="AR13" s="376"/>
      <c r="AS13" s="376"/>
      <c r="AT13" s="377"/>
      <c r="AU13" s="477" t="s">
        <v>107</v>
      </c>
      <c r="AV13" s="478"/>
      <c r="AW13" s="478"/>
      <c r="AX13" s="478"/>
      <c r="AY13" s="433" t="s">
        <v>143</v>
      </c>
      <c r="AZ13" s="434"/>
      <c r="BA13" s="434"/>
      <c r="BB13" s="434"/>
      <c r="BC13" s="434"/>
      <c r="BD13" s="434"/>
      <c r="BE13" s="434"/>
      <c r="BF13" s="434"/>
      <c r="BG13" s="434"/>
      <c r="BH13" s="434"/>
      <c r="BI13" s="434"/>
      <c r="BJ13" s="434"/>
      <c r="BK13" s="434"/>
      <c r="BL13" s="434"/>
      <c r="BM13" s="435"/>
      <c r="BN13" s="419">
        <v>-201831</v>
      </c>
      <c r="BO13" s="420"/>
      <c r="BP13" s="420"/>
      <c r="BQ13" s="420"/>
      <c r="BR13" s="420"/>
      <c r="BS13" s="420"/>
      <c r="BT13" s="420"/>
      <c r="BU13" s="421"/>
      <c r="BV13" s="419">
        <v>820790</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7</v>
      </c>
      <c r="CU13" s="417"/>
      <c r="CV13" s="417"/>
      <c r="CW13" s="417"/>
      <c r="CX13" s="417"/>
      <c r="CY13" s="417"/>
      <c r="CZ13" s="417"/>
      <c r="DA13" s="418"/>
      <c r="DB13" s="416">
        <v>6.9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50540</v>
      </c>
      <c r="S14" s="507"/>
      <c r="T14" s="507"/>
      <c r="U14" s="507"/>
      <c r="V14" s="508"/>
      <c r="W14" s="510"/>
      <c r="X14" s="408"/>
      <c r="Y14" s="408"/>
      <c r="Z14" s="408"/>
      <c r="AA14" s="408"/>
      <c r="AB14" s="409"/>
      <c r="AC14" s="499">
        <v>6.5</v>
      </c>
      <c r="AD14" s="500"/>
      <c r="AE14" s="500"/>
      <c r="AF14" s="500"/>
      <c r="AG14" s="501"/>
      <c r="AH14" s="499">
        <v>7.1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33.799999999999997</v>
      </c>
      <c r="CU14" s="517"/>
      <c r="CV14" s="517"/>
      <c r="CW14" s="517"/>
      <c r="CX14" s="517"/>
      <c r="CY14" s="517"/>
      <c r="CZ14" s="517"/>
      <c r="DA14" s="518"/>
      <c r="DB14" s="516">
        <v>39.9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48243</v>
      </c>
      <c r="S15" s="507"/>
      <c r="T15" s="507"/>
      <c r="U15" s="507"/>
      <c r="V15" s="508"/>
      <c r="W15" s="509" t="s">
        <v>148</v>
      </c>
      <c r="X15" s="405"/>
      <c r="Y15" s="405"/>
      <c r="Z15" s="405"/>
      <c r="AA15" s="405"/>
      <c r="AB15" s="406"/>
      <c r="AC15" s="372">
        <v>8969</v>
      </c>
      <c r="AD15" s="373"/>
      <c r="AE15" s="373"/>
      <c r="AF15" s="373"/>
      <c r="AG15" s="374"/>
      <c r="AH15" s="372">
        <v>9370</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6383860</v>
      </c>
      <c r="BO15" s="449"/>
      <c r="BP15" s="449"/>
      <c r="BQ15" s="449"/>
      <c r="BR15" s="449"/>
      <c r="BS15" s="449"/>
      <c r="BT15" s="449"/>
      <c r="BU15" s="450"/>
      <c r="BV15" s="448">
        <v>6132349</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36.799999999999997</v>
      </c>
      <c r="AD16" s="500"/>
      <c r="AE16" s="500"/>
      <c r="AF16" s="500"/>
      <c r="AG16" s="501"/>
      <c r="AH16" s="499">
        <v>37.9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9192323</v>
      </c>
      <c r="BO16" s="420"/>
      <c r="BP16" s="420"/>
      <c r="BQ16" s="420"/>
      <c r="BR16" s="420"/>
      <c r="BS16" s="420"/>
      <c r="BT16" s="420"/>
      <c r="BU16" s="421"/>
      <c r="BV16" s="419">
        <v>8892924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13808</v>
      </c>
      <c r="AD17" s="373"/>
      <c r="AE17" s="373"/>
      <c r="AF17" s="373"/>
      <c r="AG17" s="374"/>
      <c r="AH17" s="372">
        <v>13608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8048608</v>
      </c>
      <c r="BO17" s="420"/>
      <c r="BP17" s="420"/>
      <c r="BQ17" s="420"/>
      <c r="BR17" s="420"/>
      <c r="BS17" s="420"/>
      <c r="BT17" s="420"/>
      <c r="BU17" s="421"/>
      <c r="BV17" s="419">
        <v>7707741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65.760000000000005</v>
      </c>
      <c r="M18" s="472"/>
      <c r="N18" s="472"/>
      <c r="O18" s="472"/>
      <c r="P18" s="472"/>
      <c r="Q18" s="472"/>
      <c r="R18" s="473"/>
      <c r="S18" s="473"/>
      <c r="T18" s="473"/>
      <c r="U18" s="473"/>
      <c r="V18" s="474"/>
      <c r="W18" s="490"/>
      <c r="X18" s="491"/>
      <c r="Y18" s="491"/>
      <c r="Z18" s="491"/>
      <c r="AA18" s="491"/>
      <c r="AB18" s="515"/>
      <c r="AC18" s="389">
        <v>56.7</v>
      </c>
      <c r="AD18" s="390"/>
      <c r="AE18" s="390"/>
      <c r="AF18" s="390"/>
      <c r="AG18" s="475"/>
      <c r="AH18" s="389">
        <v>55</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10538495</v>
      </c>
      <c r="BO18" s="420"/>
      <c r="BP18" s="420"/>
      <c r="BQ18" s="420"/>
      <c r="BR18" s="420"/>
      <c r="BS18" s="420"/>
      <c r="BT18" s="420"/>
      <c r="BU18" s="421"/>
      <c r="BV18" s="419">
        <v>10018596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770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14621531</v>
      </c>
      <c r="BO19" s="420"/>
      <c r="BP19" s="420"/>
      <c r="BQ19" s="420"/>
      <c r="BR19" s="420"/>
      <c r="BS19" s="420"/>
      <c r="BT19" s="420"/>
      <c r="BU19" s="421"/>
      <c r="BV19" s="419">
        <v>14402924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19328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16253058</v>
      </c>
      <c r="BO22" s="449"/>
      <c r="BP22" s="449"/>
      <c r="BQ22" s="449"/>
      <c r="BR22" s="449"/>
      <c r="BS22" s="449"/>
      <c r="BT22" s="449"/>
      <c r="BU22" s="450"/>
      <c r="BV22" s="448">
        <v>16934267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10425477</v>
      </c>
      <c r="BO23" s="420"/>
      <c r="BP23" s="420"/>
      <c r="BQ23" s="420"/>
      <c r="BR23" s="420"/>
      <c r="BS23" s="420"/>
      <c r="BT23" s="420"/>
      <c r="BU23" s="421"/>
      <c r="BV23" s="419">
        <v>10950243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8550</v>
      </c>
      <c r="R24" s="373"/>
      <c r="S24" s="373"/>
      <c r="T24" s="373"/>
      <c r="U24" s="373"/>
      <c r="V24" s="374"/>
      <c r="W24" s="462"/>
      <c r="X24" s="399"/>
      <c r="Y24" s="400"/>
      <c r="Z24" s="375" t="s">
        <v>173</v>
      </c>
      <c r="AA24" s="376"/>
      <c r="AB24" s="376"/>
      <c r="AC24" s="376"/>
      <c r="AD24" s="376"/>
      <c r="AE24" s="376"/>
      <c r="AF24" s="376"/>
      <c r="AG24" s="377"/>
      <c r="AH24" s="372">
        <v>330</v>
      </c>
      <c r="AI24" s="373"/>
      <c r="AJ24" s="373"/>
      <c r="AK24" s="373"/>
      <c r="AL24" s="374"/>
      <c r="AM24" s="372">
        <v>1025310</v>
      </c>
      <c r="AN24" s="373"/>
      <c r="AO24" s="373"/>
      <c r="AP24" s="373"/>
      <c r="AQ24" s="373"/>
      <c r="AR24" s="374"/>
      <c r="AS24" s="372">
        <v>3107</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7856094</v>
      </c>
      <c r="BO24" s="420"/>
      <c r="BP24" s="420"/>
      <c r="BQ24" s="420"/>
      <c r="BR24" s="420"/>
      <c r="BS24" s="420"/>
      <c r="BT24" s="420"/>
      <c r="BU24" s="421"/>
      <c r="BV24" s="419">
        <v>8006572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6800</v>
      </c>
      <c r="R25" s="373"/>
      <c r="S25" s="373"/>
      <c r="T25" s="373"/>
      <c r="U25" s="373"/>
      <c r="V25" s="374"/>
      <c r="W25" s="462"/>
      <c r="X25" s="399"/>
      <c r="Y25" s="400"/>
      <c r="Z25" s="375" t="s">
        <v>176</v>
      </c>
      <c r="AA25" s="376"/>
      <c r="AB25" s="376"/>
      <c r="AC25" s="376"/>
      <c r="AD25" s="376"/>
      <c r="AE25" s="376"/>
      <c r="AF25" s="376"/>
      <c r="AG25" s="377"/>
      <c r="AH25" s="372" t="s">
        <v>129</v>
      </c>
      <c r="AI25" s="373"/>
      <c r="AJ25" s="373"/>
      <c r="AK25" s="373"/>
      <c r="AL25" s="374"/>
      <c r="AM25" s="372" t="s">
        <v>129</v>
      </c>
      <c r="AN25" s="373"/>
      <c r="AO25" s="373"/>
      <c r="AP25" s="373"/>
      <c r="AQ25" s="373"/>
      <c r="AR25" s="374"/>
      <c r="AS25" s="372" t="s">
        <v>138</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1901588</v>
      </c>
      <c r="BO25" s="449"/>
      <c r="BP25" s="449"/>
      <c r="BQ25" s="449"/>
      <c r="BR25" s="449"/>
      <c r="BS25" s="449"/>
      <c r="BT25" s="449"/>
      <c r="BU25" s="450"/>
      <c r="BV25" s="448">
        <v>2028876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6400</v>
      </c>
      <c r="R26" s="373"/>
      <c r="S26" s="373"/>
      <c r="T26" s="373"/>
      <c r="U26" s="373"/>
      <c r="V26" s="374"/>
      <c r="W26" s="462"/>
      <c r="X26" s="399"/>
      <c r="Y26" s="400"/>
      <c r="Z26" s="375" t="s">
        <v>179</v>
      </c>
      <c r="AA26" s="430"/>
      <c r="AB26" s="430"/>
      <c r="AC26" s="430"/>
      <c r="AD26" s="430"/>
      <c r="AE26" s="430"/>
      <c r="AF26" s="430"/>
      <c r="AG26" s="431"/>
      <c r="AH26" s="372">
        <v>2</v>
      </c>
      <c r="AI26" s="373"/>
      <c r="AJ26" s="373"/>
      <c r="AK26" s="373"/>
      <c r="AL26" s="374"/>
      <c r="AM26" s="372" t="s">
        <v>180</v>
      </c>
      <c r="AN26" s="373"/>
      <c r="AO26" s="373"/>
      <c r="AP26" s="373"/>
      <c r="AQ26" s="373"/>
      <c r="AR26" s="374"/>
      <c r="AS26" s="372" t="s">
        <v>180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4400</v>
      </c>
      <c r="R27" s="373"/>
      <c r="S27" s="373"/>
      <c r="T27" s="373"/>
      <c r="U27" s="373"/>
      <c r="V27" s="374"/>
      <c r="W27" s="462"/>
      <c r="X27" s="399"/>
      <c r="Y27" s="400"/>
      <c r="Z27" s="375" t="s">
        <v>183</v>
      </c>
      <c r="AA27" s="376"/>
      <c r="AB27" s="376"/>
      <c r="AC27" s="376"/>
      <c r="AD27" s="376"/>
      <c r="AE27" s="376"/>
      <c r="AF27" s="376"/>
      <c r="AG27" s="377"/>
      <c r="AH27" s="372">
        <v>5</v>
      </c>
      <c r="AI27" s="373"/>
      <c r="AJ27" s="373"/>
      <c r="AK27" s="373"/>
      <c r="AL27" s="374"/>
      <c r="AM27" s="372">
        <v>19366</v>
      </c>
      <c r="AN27" s="373"/>
      <c r="AO27" s="373"/>
      <c r="AP27" s="373"/>
      <c r="AQ27" s="373"/>
      <c r="AR27" s="374"/>
      <c r="AS27" s="372">
        <v>3873</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129</v>
      </c>
      <c r="BO27" s="454"/>
      <c r="BP27" s="454"/>
      <c r="BQ27" s="454"/>
      <c r="BR27" s="454"/>
      <c r="BS27" s="454"/>
      <c r="BT27" s="454"/>
      <c r="BU27" s="455"/>
      <c r="BV27" s="453" t="s">
        <v>129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3950</v>
      </c>
      <c r="R28" s="373"/>
      <c r="S28" s="373"/>
      <c r="T28" s="373"/>
      <c r="U28" s="373"/>
      <c r="V28" s="374"/>
      <c r="W28" s="462"/>
      <c r="X28" s="399"/>
      <c r="Y28" s="400"/>
      <c r="Z28" s="375" t="s">
        <v>186</v>
      </c>
      <c r="AA28" s="376"/>
      <c r="AB28" s="376"/>
      <c r="AC28" s="376"/>
      <c r="AD28" s="376"/>
      <c r="AE28" s="376"/>
      <c r="AF28" s="376"/>
      <c r="AG28" s="377"/>
      <c r="AH28" s="372" t="s">
        <v>129</v>
      </c>
      <c r="AI28" s="373"/>
      <c r="AJ28" s="373"/>
      <c r="AK28" s="373"/>
      <c r="AL28" s="374"/>
      <c r="AM28" s="372" t="s">
        <v>129</v>
      </c>
      <c r="AN28" s="373"/>
      <c r="AO28" s="373"/>
      <c r="AP28" s="373"/>
      <c r="AQ28" s="373"/>
      <c r="AR28" s="374"/>
      <c r="AS28" s="372" t="s">
        <v>139</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2067717</v>
      </c>
      <c r="BO28" s="449"/>
      <c r="BP28" s="449"/>
      <c r="BQ28" s="449"/>
      <c r="BR28" s="449"/>
      <c r="BS28" s="449"/>
      <c r="BT28" s="449"/>
      <c r="BU28" s="450"/>
      <c r="BV28" s="448">
        <v>1967018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16</v>
      </c>
      <c r="M29" s="373"/>
      <c r="N29" s="373"/>
      <c r="O29" s="373"/>
      <c r="P29" s="374"/>
      <c r="Q29" s="372">
        <v>3800</v>
      </c>
      <c r="R29" s="373"/>
      <c r="S29" s="373"/>
      <c r="T29" s="373"/>
      <c r="U29" s="373"/>
      <c r="V29" s="374"/>
      <c r="W29" s="463"/>
      <c r="X29" s="464"/>
      <c r="Y29" s="465"/>
      <c r="Z29" s="375" t="s">
        <v>189</v>
      </c>
      <c r="AA29" s="376"/>
      <c r="AB29" s="376"/>
      <c r="AC29" s="376"/>
      <c r="AD29" s="376"/>
      <c r="AE29" s="376"/>
      <c r="AF29" s="376"/>
      <c r="AG29" s="377"/>
      <c r="AH29" s="372">
        <v>335</v>
      </c>
      <c r="AI29" s="373"/>
      <c r="AJ29" s="373"/>
      <c r="AK29" s="373"/>
      <c r="AL29" s="374"/>
      <c r="AM29" s="372">
        <v>1044676</v>
      </c>
      <c r="AN29" s="373"/>
      <c r="AO29" s="373"/>
      <c r="AP29" s="373"/>
      <c r="AQ29" s="373"/>
      <c r="AR29" s="374"/>
      <c r="AS29" s="372">
        <v>3118</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887049</v>
      </c>
      <c r="BO29" s="420"/>
      <c r="BP29" s="420"/>
      <c r="BQ29" s="420"/>
      <c r="BR29" s="420"/>
      <c r="BS29" s="420"/>
      <c r="BT29" s="420"/>
      <c r="BU29" s="421"/>
      <c r="BV29" s="419">
        <v>887014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97.7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1021430</v>
      </c>
      <c r="BO30" s="454"/>
      <c r="BP30" s="454"/>
      <c r="BQ30" s="454"/>
      <c r="BR30" s="454"/>
      <c r="BS30" s="454"/>
      <c r="BT30" s="454"/>
      <c r="BU30" s="455"/>
      <c r="BV30" s="453">
        <v>757543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199</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198</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結城市国民健康保険特別会計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結城市水道事業会計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結城市農業集落排水事業特別会計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茨城県市町村総合事務組合（一般会計）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結城市文化・スポーツ振興事業団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結城市介護保険特別会計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結城市公共下水道事業会計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下館・結城都市計画事業結城南部第二土地区画整理事業特別会計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茨城県市町村総合事務組合（県民交通災害共済事業特別会計）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結城市土地開発公社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結城市後期高齢者医療特別会計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IF('各会計、関係団体の財政状況及び健全化判断比率'!B35="","",'各会計、関係団体の財政状況及び健全化判断比率'!B35)</f>
        <v>下館・結城都市計画事業結城南部第三土地区画整理事業特別会計</v>
      </c>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茨城租税債権管理機構</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TMO結城</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茨城県後期高齢者医療広域連合（一般会計）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茨城県後期高齢者医療広域連合（後期高齢医療特別会計）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筑西広域市町村圏事務組合（一般会計）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jQBC3QSTADdBW4UQl07deb2fLry/8YJdcOBOrNUz92VFgLL46zoR6mgxlOxzCC9RKc1WLooBW03Mb4snpENOZQ==" saltValue="3IvYeAYcIBAglk5K/Vizh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563</v>
      </c>
      <c r="D34" s="1151"/>
      <c r="E34" s="1152"/>
      <c r="F34" s="32">
        <v>12.68</v>
      </c>
      <c r="G34" s="33">
        <v>13.17</v>
      </c>
      <c r="H34" s="33">
        <v>15.1</v>
      </c>
      <c r="I34" s="33">
        <v>12.63</v>
      </c>
      <c r="J34" s="34">
        <v>14.24</v>
      </c>
      <c r="K34" s="22"/>
      <c r="L34" s="22"/>
      <c r="M34" s="22"/>
      <c r="N34" s="22"/>
      <c r="O34" s="22"/>
      <c r="P34" s="22"/>
    </row>
    <row r="35" spans="1:16" ht="39" customHeight="1" x14ac:dyDescent="0.15">
      <c r="A35" s="22"/>
      <c r="B35" s="35"/>
      <c r="C35" s="1145" t="s">
        <v>564</v>
      </c>
      <c r="D35" s="1146"/>
      <c r="E35" s="1147"/>
      <c r="F35" s="36">
        <v>7.69</v>
      </c>
      <c r="G35" s="37">
        <v>6.87</v>
      </c>
      <c r="H35" s="37">
        <v>9.44</v>
      </c>
      <c r="I35" s="37">
        <v>14.13</v>
      </c>
      <c r="J35" s="38">
        <v>11.73</v>
      </c>
      <c r="K35" s="22"/>
      <c r="L35" s="22"/>
      <c r="M35" s="22"/>
      <c r="N35" s="22"/>
      <c r="O35" s="22"/>
      <c r="P35" s="22"/>
    </row>
    <row r="36" spans="1:16" ht="39" customHeight="1" x14ac:dyDescent="0.15">
      <c r="A36" s="22"/>
      <c r="B36" s="35"/>
      <c r="C36" s="1145" t="s">
        <v>565</v>
      </c>
      <c r="D36" s="1146"/>
      <c r="E36" s="1147"/>
      <c r="F36" s="36">
        <v>1.79</v>
      </c>
      <c r="G36" s="37">
        <v>1.65</v>
      </c>
      <c r="H36" s="37">
        <v>1.31</v>
      </c>
      <c r="I36" s="37">
        <v>0.83</v>
      </c>
      <c r="J36" s="38">
        <v>1.27</v>
      </c>
      <c r="K36" s="22"/>
      <c r="L36" s="22"/>
      <c r="M36" s="22"/>
      <c r="N36" s="22"/>
      <c r="O36" s="22"/>
      <c r="P36" s="22"/>
    </row>
    <row r="37" spans="1:16" ht="39" customHeight="1" x14ac:dyDescent="0.15">
      <c r="A37" s="22"/>
      <c r="B37" s="35"/>
      <c r="C37" s="1145" t="s">
        <v>566</v>
      </c>
      <c r="D37" s="1146"/>
      <c r="E37" s="1147"/>
      <c r="F37" s="36" t="s">
        <v>516</v>
      </c>
      <c r="G37" s="37" t="s">
        <v>516</v>
      </c>
      <c r="H37" s="37">
        <v>0.56999999999999995</v>
      </c>
      <c r="I37" s="37">
        <v>0.87</v>
      </c>
      <c r="J37" s="38">
        <v>0.86</v>
      </c>
      <c r="K37" s="22"/>
      <c r="L37" s="22"/>
      <c r="M37" s="22"/>
      <c r="N37" s="22"/>
      <c r="O37" s="22"/>
      <c r="P37" s="22"/>
    </row>
    <row r="38" spans="1:16" ht="39" customHeight="1" x14ac:dyDescent="0.15">
      <c r="A38" s="22"/>
      <c r="B38" s="35"/>
      <c r="C38" s="1145" t="s">
        <v>567</v>
      </c>
      <c r="D38" s="1146"/>
      <c r="E38" s="1147"/>
      <c r="F38" s="36">
        <v>0.56999999999999995</v>
      </c>
      <c r="G38" s="37">
        <v>0.86</v>
      </c>
      <c r="H38" s="37">
        <v>0.55000000000000004</v>
      </c>
      <c r="I38" s="37">
        <v>0.73</v>
      </c>
      <c r="J38" s="38">
        <v>0.73</v>
      </c>
      <c r="K38" s="22"/>
      <c r="L38" s="22"/>
      <c r="M38" s="22"/>
      <c r="N38" s="22"/>
      <c r="O38" s="22"/>
      <c r="P38" s="22"/>
    </row>
    <row r="39" spans="1:16" ht="39" customHeight="1" x14ac:dyDescent="0.15">
      <c r="A39" s="22"/>
      <c r="B39" s="35"/>
      <c r="C39" s="1145" t="s">
        <v>568</v>
      </c>
      <c r="D39" s="1146"/>
      <c r="E39" s="1147"/>
      <c r="F39" s="36">
        <v>0.39</v>
      </c>
      <c r="G39" s="37">
        <v>0.39</v>
      </c>
      <c r="H39" s="37">
        <v>0.37</v>
      </c>
      <c r="I39" s="37">
        <v>0.35</v>
      </c>
      <c r="J39" s="38">
        <v>0.35</v>
      </c>
      <c r="K39" s="22"/>
      <c r="L39" s="22"/>
      <c r="M39" s="22"/>
      <c r="N39" s="22"/>
      <c r="O39" s="22"/>
      <c r="P39" s="22"/>
    </row>
    <row r="40" spans="1:16" ht="39" customHeight="1" x14ac:dyDescent="0.15">
      <c r="A40" s="22"/>
      <c r="B40" s="35"/>
      <c r="C40" s="1145" t="s">
        <v>569</v>
      </c>
      <c r="D40" s="1146"/>
      <c r="E40" s="1147"/>
      <c r="F40" s="36">
        <v>0.45</v>
      </c>
      <c r="G40" s="37">
        <v>0.1</v>
      </c>
      <c r="H40" s="37">
        <v>2.15</v>
      </c>
      <c r="I40" s="37">
        <v>1.91</v>
      </c>
      <c r="J40" s="38">
        <v>0.28000000000000003</v>
      </c>
      <c r="K40" s="22"/>
      <c r="L40" s="22"/>
      <c r="M40" s="22"/>
      <c r="N40" s="22"/>
      <c r="O40" s="22"/>
      <c r="P40" s="22"/>
    </row>
    <row r="41" spans="1:16" ht="39" customHeight="1" x14ac:dyDescent="0.15">
      <c r="A41" s="22"/>
      <c r="B41" s="35"/>
      <c r="C41" s="1145" t="s">
        <v>570</v>
      </c>
      <c r="D41" s="1146"/>
      <c r="E41" s="1147"/>
      <c r="F41" s="36">
        <v>0.01</v>
      </c>
      <c r="G41" s="37">
        <v>0.01</v>
      </c>
      <c r="H41" s="37">
        <v>0.01</v>
      </c>
      <c r="I41" s="37">
        <v>0.01</v>
      </c>
      <c r="J41" s="38">
        <v>0.01</v>
      </c>
      <c r="K41" s="22"/>
      <c r="L41" s="22"/>
      <c r="M41" s="22"/>
      <c r="N41" s="22"/>
      <c r="O41" s="22"/>
      <c r="P41" s="22"/>
    </row>
    <row r="42" spans="1:16" ht="39" customHeight="1" x14ac:dyDescent="0.15">
      <c r="A42" s="22"/>
      <c r="B42" s="39"/>
      <c r="C42" s="1145" t="s">
        <v>571</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572</v>
      </c>
      <c r="D43" s="1149"/>
      <c r="E43" s="1150"/>
      <c r="F43" s="41">
        <v>0.49</v>
      </c>
      <c r="G43" s="42">
        <v>0.01</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O3RyGwBInNPPR9dVHiZXbKGQELlpR/Z2EadWLna5WKL8LzoL1Q75fPTP9FIovbEFwVqe68coOym+zSHCUT+xA==" saltValue="wrXiiIGcD6xbut8e51Em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1385</v>
      </c>
      <c r="L45" s="60">
        <v>1347</v>
      </c>
      <c r="M45" s="60">
        <v>1378</v>
      </c>
      <c r="N45" s="60">
        <v>1436</v>
      </c>
      <c r="O45" s="61">
        <v>1474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15">
      <c r="A48" s="48"/>
      <c r="B48" s="1178"/>
      <c r="C48" s="1179"/>
      <c r="D48" s="62"/>
      <c r="E48" s="1155" t="s">
        <v>15</v>
      </c>
      <c r="F48" s="1155"/>
      <c r="G48" s="1155"/>
      <c r="H48" s="1155"/>
      <c r="I48" s="1155"/>
      <c r="J48" s="1156"/>
      <c r="K48" s="63">
        <v>662</v>
      </c>
      <c r="L48" s="64">
        <v>666</v>
      </c>
      <c r="M48" s="64">
        <v>542</v>
      </c>
      <c r="N48" s="64">
        <v>558</v>
      </c>
      <c r="O48" s="65">
        <v>575</v>
      </c>
      <c r="P48" s="48"/>
      <c r="Q48" s="48"/>
      <c r="R48" s="48"/>
      <c r="S48" s="48"/>
      <c r="T48" s="48"/>
      <c r="U48" s="48"/>
    </row>
    <row r="49" spans="1:21" ht="30.75" customHeight="1" x14ac:dyDescent="0.15">
      <c r="A49" s="48"/>
      <c r="B49" s="1178"/>
      <c r="C49" s="1179"/>
      <c r="D49" s="62"/>
      <c r="E49" s="1155" t="s">
        <v>16</v>
      </c>
      <c r="F49" s="1155"/>
      <c r="G49" s="1155"/>
      <c r="H49" s="1155"/>
      <c r="I49" s="1155"/>
      <c r="J49" s="1156"/>
      <c r="K49" s="63">
        <v>92</v>
      </c>
      <c r="L49" s="64">
        <v>97</v>
      </c>
      <c r="M49" s="64">
        <v>90</v>
      </c>
      <c r="N49" s="64">
        <v>80</v>
      </c>
      <c r="O49" s="65">
        <v>98</v>
      </c>
      <c r="P49" s="48"/>
      <c r="Q49" s="48"/>
      <c r="R49" s="48"/>
      <c r="S49" s="48"/>
      <c r="T49" s="48"/>
      <c r="U49" s="48"/>
    </row>
    <row r="50" spans="1:21" ht="30.75" customHeight="1" x14ac:dyDescent="0.15">
      <c r="A50" s="48"/>
      <c r="B50" s="1178"/>
      <c r="C50" s="1179"/>
      <c r="D50" s="62"/>
      <c r="E50" s="1155" t="s">
        <v>17</v>
      </c>
      <c r="F50" s="1155"/>
      <c r="G50" s="1155"/>
      <c r="H50" s="1155"/>
      <c r="I50" s="1155"/>
      <c r="J50" s="1156"/>
      <c r="K50" s="63">
        <v>162</v>
      </c>
      <c r="L50" s="64">
        <v>117</v>
      </c>
      <c r="M50" s="64">
        <v>118</v>
      </c>
      <c r="N50" s="64">
        <v>117</v>
      </c>
      <c r="O50" s="65">
        <v>117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516</v>
      </c>
      <c r="L51" s="64" t="s">
        <v>516</v>
      </c>
      <c r="M51" s="64" t="s">
        <v>516</v>
      </c>
      <c r="N51" s="64" t="s">
        <v>516</v>
      </c>
      <c r="O51" s="65" t="s">
        <v>516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1572</v>
      </c>
      <c r="L52" s="64">
        <v>1532</v>
      </c>
      <c r="M52" s="64">
        <v>1495</v>
      </c>
      <c r="N52" s="64">
        <v>1501</v>
      </c>
      <c r="O52" s="65">
        <v>1480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729</v>
      </c>
      <c r="L53" s="69">
        <v>695</v>
      </c>
      <c r="M53" s="69">
        <v>633</v>
      </c>
      <c r="N53" s="69">
        <v>690</v>
      </c>
      <c r="O53" s="70">
        <v>784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516</v>
      </c>
      <c r="L58" s="84" t="s">
        <v>516</v>
      </c>
      <c r="M58" s="84" t="s">
        <v>516</v>
      </c>
      <c r="N58" s="84" t="s">
        <v>516</v>
      </c>
      <c r="O58" s="85" t="s">
        <v>516</v>
      </c>
    </row>
    <row r="59" spans="1:21" ht="31.5" customHeight="1" x14ac:dyDescent="0.15">
      <c r="B59" s="1163"/>
      <c r="C59" s="1164"/>
      <c r="D59" s="1170" t="s">
        <v>28</v>
      </c>
      <c r="E59" s="1171"/>
      <c r="F59" s="1171"/>
      <c r="G59" s="1171"/>
      <c r="H59" s="1171"/>
      <c r="I59" s="1171"/>
      <c r="J59" s="1172"/>
      <c r="K59" s="86" t="s">
        <v>516</v>
      </c>
      <c r="L59" s="87" t="s">
        <v>516</v>
      </c>
      <c r="M59" s="87" t="s">
        <v>516</v>
      </c>
      <c r="N59" s="87" t="s">
        <v>516</v>
      </c>
      <c r="O59" s="88" t="s">
        <v>516</v>
      </c>
    </row>
    <row r="60" spans="1:21" ht="31.5" customHeight="1" thickBot="1" x14ac:dyDescent="0.2">
      <c r="B60" s="1165"/>
      <c r="C60" s="1166"/>
      <c r="D60" s="1173" t="s">
        <v>29</v>
      </c>
      <c r="E60" s="1174"/>
      <c r="F60" s="1174"/>
      <c r="G60" s="1174"/>
      <c r="H60" s="1174"/>
      <c r="I60" s="1174"/>
      <c r="J60" s="1175"/>
      <c r="K60" s="89" t="s">
        <v>516</v>
      </c>
      <c r="L60" s="90" t="s">
        <v>516</v>
      </c>
      <c r="M60" s="90" t="s">
        <v>516</v>
      </c>
      <c r="N60" s="90" t="s">
        <v>516</v>
      </c>
      <c r="O60" s="91" t="s">
        <v>516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OsUJZUGYIwLeQxO1BoF++jKDK/fGFqwzT3yb8wFzNsAXi1fnCRnRbncuTrxGZdpv5EtloyrrMhpIXcKlfvXOg==" saltValue="XBiwziGxprW5B6Zd6ziXO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6" t="s">
        <v>32</v>
      </c>
      <c r="C41" s="1197"/>
      <c r="D41" s="105"/>
      <c r="E41" s="1198" t="s">
        <v>33</v>
      </c>
      <c r="F41" s="1198"/>
      <c r="G41" s="1198"/>
      <c r="H41" s="1199"/>
      <c r="I41" s="355">
        <v>14007</v>
      </c>
      <c r="J41" s="356">
        <v>15713</v>
      </c>
      <c r="K41" s="356">
        <v>16838</v>
      </c>
      <c r="L41" s="356">
        <v>16734</v>
      </c>
      <c r="M41" s="357">
        <v>16122</v>
      </c>
    </row>
    <row r="42" spans="2:13" ht="27.75" customHeight="1" x14ac:dyDescent="0.15">
      <c r="B42" s="1186"/>
      <c r="C42" s="1187"/>
      <c r="D42" s="106"/>
      <c r="E42" s="1190" t="s">
        <v>34</v>
      </c>
      <c r="F42" s="1190"/>
      <c r="G42" s="1190"/>
      <c r="H42" s="1191"/>
      <c r="I42" s="358">
        <v>589</v>
      </c>
      <c r="J42" s="359">
        <v>472</v>
      </c>
      <c r="K42" s="359">
        <v>376</v>
      </c>
      <c r="L42" s="359">
        <v>259</v>
      </c>
      <c r="M42" s="360">
        <v>142</v>
      </c>
    </row>
    <row r="43" spans="2:13" ht="27.75" customHeight="1" x14ac:dyDescent="0.15">
      <c r="B43" s="1186"/>
      <c r="C43" s="1187"/>
      <c r="D43" s="106"/>
      <c r="E43" s="1190" t="s">
        <v>35</v>
      </c>
      <c r="F43" s="1190"/>
      <c r="G43" s="1190"/>
      <c r="H43" s="1191"/>
      <c r="I43" s="358">
        <v>6097</v>
      </c>
      <c r="J43" s="359">
        <v>5784</v>
      </c>
      <c r="K43" s="359">
        <v>5171</v>
      </c>
      <c r="L43" s="359">
        <v>5058</v>
      </c>
      <c r="M43" s="360">
        <v>4740</v>
      </c>
    </row>
    <row r="44" spans="2:13" ht="27.75" customHeight="1" x14ac:dyDescent="0.15">
      <c r="B44" s="1186"/>
      <c r="C44" s="1187"/>
      <c r="D44" s="106"/>
      <c r="E44" s="1190" t="s">
        <v>36</v>
      </c>
      <c r="F44" s="1190"/>
      <c r="G44" s="1190"/>
      <c r="H44" s="1191"/>
      <c r="I44" s="358">
        <v>471</v>
      </c>
      <c r="J44" s="359">
        <v>405</v>
      </c>
      <c r="K44" s="359">
        <v>549</v>
      </c>
      <c r="L44" s="359">
        <v>646</v>
      </c>
      <c r="M44" s="360">
        <v>1127</v>
      </c>
    </row>
    <row r="45" spans="2:13" ht="27.75" customHeight="1" x14ac:dyDescent="0.15">
      <c r="B45" s="1186"/>
      <c r="C45" s="1187"/>
      <c r="D45" s="106"/>
      <c r="E45" s="1190" t="s">
        <v>37</v>
      </c>
      <c r="F45" s="1190"/>
      <c r="G45" s="1190"/>
      <c r="H45" s="1191"/>
      <c r="I45" s="358">
        <v>2800</v>
      </c>
      <c r="J45" s="359">
        <v>2742</v>
      </c>
      <c r="K45" s="359">
        <v>2654</v>
      </c>
      <c r="L45" s="359">
        <v>2602</v>
      </c>
      <c r="M45" s="360">
        <v>2565</v>
      </c>
    </row>
    <row r="46" spans="2:13" ht="27.75" customHeight="1" x14ac:dyDescent="0.15">
      <c r="B46" s="1186"/>
      <c r="C46" s="1187"/>
      <c r="D46" s="107"/>
      <c r="E46" s="1190" t="s">
        <v>38</v>
      </c>
      <c r="F46" s="1190"/>
      <c r="G46" s="1190"/>
      <c r="H46" s="1191"/>
      <c r="I46" s="358">
        <v>2</v>
      </c>
      <c r="J46" s="359">
        <v>2</v>
      </c>
      <c r="K46" s="359" t="s">
        <v>516</v>
      </c>
      <c r="L46" s="359">
        <v>0</v>
      </c>
      <c r="M46" s="360" t="s">
        <v>516</v>
      </c>
    </row>
    <row r="47" spans="2:13" ht="27.75" customHeight="1" x14ac:dyDescent="0.15">
      <c r="B47" s="1186"/>
      <c r="C47" s="1187"/>
      <c r="D47" s="108"/>
      <c r="E47" s="1200" t="s">
        <v>39</v>
      </c>
      <c r="F47" s="1201"/>
      <c r="G47" s="1201"/>
      <c r="H47" s="1202"/>
      <c r="I47" s="358" t="s">
        <v>516</v>
      </c>
      <c r="J47" s="359" t="s">
        <v>516</v>
      </c>
      <c r="K47" s="359" t="s">
        <v>516</v>
      </c>
      <c r="L47" s="359" t="s">
        <v>516</v>
      </c>
      <c r="M47" s="360" t="s">
        <v>516</v>
      </c>
    </row>
    <row r="48" spans="2:13" ht="27.75" customHeight="1" x14ac:dyDescent="0.15">
      <c r="B48" s="1186"/>
      <c r="C48" s="1187"/>
      <c r="D48" s="106"/>
      <c r="E48" s="1190" t="s">
        <v>40</v>
      </c>
      <c r="F48" s="1190"/>
      <c r="G48" s="1190"/>
      <c r="H48" s="1191"/>
      <c r="I48" s="358" t="s">
        <v>516</v>
      </c>
      <c r="J48" s="359" t="s">
        <v>516</v>
      </c>
      <c r="K48" s="359" t="s">
        <v>516</v>
      </c>
      <c r="L48" s="359" t="s">
        <v>516</v>
      </c>
      <c r="M48" s="360" t="s">
        <v>516</v>
      </c>
    </row>
    <row r="49" spans="2:13" ht="27.75" customHeight="1" x14ac:dyDescent="0.15">
      <c r="B49" s="1188"/>
      <c r="C49" s="1189"/>
      <c r="D49" s="106"/>
      <c r="E49" s="1190" t="s">
        <v>41</v>
      </c>
      <c r="F49" s="1190"/>
      <c r="G49" s="1190"/>
      <c r="H49" s="1191"/>
      <c r="I49" s="358" t="s">
        <v>516</v>
      </c>
      <c r="J49" s="359" t="s">
        <v>516</v>
      </c>
      <c r="K49" s="359" t="s">
        <v>516</v>
      </c>
      <c r="L49" s="359" t="s">
        <v>516</v>
      </c>
      <c r="M49" s="360" t="s">
        <v>516</v>
      </c>
    </row>
    <row r="50" spans="2:13" ht="27.75" customHeight="1" x14ac:dyDescent="0.15">
      <c r="B50" s="1184" t="s">
        <v>42</v>
      </c>
      <c r="C50" s="1185"/>
      <c r="D50" s="109"/>
      <c r="E50" s="1190" t="s">
        <v>43</v>
      </c>
      <c r="F50" s="1190"/>
      <c r="G50" s="1190"/>
      <c r="H50" s="1191"/>
      <c r="I50" s="358">
        <v>5523</v>
      </c>
      <c r="J50" s="359">
        <v>4772</v>
      </c>
      <c r="K50" s="359">
        <v>4272</v>
      </c>
      <c r="L50" s="359">
        <v>5244</v>
      </c>
      <c r="M50" s="360">
        <v>5863</v>
      </c>
    </row>
    <row r="51" spans="2:13" ht="27.75" customHeight="1" x14ac:dyDescent="0.15">
      <c r="B51" s="1186"/>
      <c r="C51" s="1187"/>
      <c r="D51" s="106"/>
      <c r="E51" s="1190" t="s">
        <v>44</v>
      </c>
      <c r="F51" s="1190"/>
      <c r="G51" s="1190"/>
      <c r="H51" s="1191"/>
      <c r="I51" s="358">
        <v>2262</v>
      </c>
      <c r="J51" s="359">
        <v>2266</v>
      </c>
      <c r="K51" s="359">
        <v>2103</v>
      </c>
      <c r="L51" s="359">
        <v>2283</v>
      </c>
      <c r="M51" s="360">
        <v>2189</v>
      </c>
    </row>
    <row r="52" spans="2:13" ht="27.75" customHeight="1" x14ac:dyDescent="0.15">
      <c r="B52" s="1188"/>
      <c r="C52" s="1189"/>
      <c r="D52" s="106"/>
      <c r="E52" s="1190" t="s">
        <v>45</v>
      </c>
      <c r="F52" s="1190"/>
      <c r="G52" s="1190"/>
      <c r="H52" s="1191"/>
      <c r="I52" s="358">
        <v>14387</v>
      </c>
      <c r="J52" s="359">
        <v>14102</v>
      </c>
      <c r="K52" s="359">
        <v>13949</v>
      </c>
      <c r="L52" s="359">
        <v>13710</v>
      </c>
      <c r="M52" s="360">
        <v>13289</v>
      </c>
    </row>
    <row r="53" spans="2:13" ht="27.75" customHeight="1" thickBot="1" x14ac:dyDescent="0.2">
      <c r="B53" s="1192" t="s">
        <v>21</v>
      </c>
      <c r="C53" s="1193"/>
      <c r="D53" s="110"/>
      <c r="E53" s="1194" t="s">
        <v>46</v>
      </c>
      <c r="F53" s="1194"/>
      <c r="G53" s="1194"/>
      <c r="H53" s="1195"/>
      <c r="I53" s="361">
        <v>1794</v>
      </c>
      <c r="J53" s="362">
        <v>3979</v>
      </c>
      <c r="K53" s="362">
        <v>5264</v>
      </c>
      <c r="L53" s="362">
        <v>4062</v>
      </c>
      <c r="M53" s="363">
        <v>3354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QBeFesdJMhbOx04Ro5EPWYkrckla+gEY7/C+i/pLqDQZl75ulRUVzvjF7hCFzbaiPuIgqKd3FNdK1/d4IafL1w==" saltValue="yiNihhi+qCKoPdmU7jbS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49</v>
      </c>
      <c r="D55" s="1211"/>
      <c r="E55" s="1212"/>
      <c r="F55" s="122">
        <v>1727</v>
      </c>
      <c r="G55" s="122">
        <v>1967</v>
      </c>
      <c r="H55" s="123">
        <v>2068</v>
      </c>
    </row>
    <row r="56" spans="2:8" ht="52.5" customHeight="1" x14ac:dyDescent="0.15">
      <c r="B56" s="124"/>
      <c r="C56" s="1213" t="s">
        <v>50</v>
      </c>
      <c r="D56" s="1213"/>
      <c r="E56" s="1214"/>
      <c r="F56" s="125">
        <v>637</v>
      </c>
      <c r="G56" s="125">
        <v>887</v>
      </c>
      <c r="H56" s="126">
        <v>887</v>
      </c>
    </row>
    <row r="57" spans="2:8" ht="53.25" customHeight="1" x14ac:dyDescent="0.15">
      <c r="B57" s="124"/>
      <c r="C57" s="1215" t="s">
        <v>51</v>
      </c>
      <c r="D57" s="1215"/>
      <c r="E57" s="1216"/>
      <c r="F57" s="127">
        <v>632</v>
      </c>
      <c r="G57" s="127">
        <v>758</v>
      </c>
      <c r="H57" s="128">
        <v>1021</v>
      </c>
    </row>
    <row r="58" spans="2:8" ht="45.75" customHeight="1" x14ac:dyDescent="0.15">
      <c r="B58" s="129"/>
      <c r="C58" s="1203" t="s">
        <v>589</v>
      </c>
      <c r="D58" s="1204"/>
      <c r="E58" s="1205"/>
      <c r="F58" s="130">
        <v>119</v>
      </c>
      <c r="G58" s="130">
        <v>219</v>
      </c>
      <c r="H58" s="131">
        <v>457</v>
      </c>
    </row>
    <row r="59" spans="2:8" ht="45.75" customHeight="1" x14ac:dyDescent="0.15">
      <c r="B59" s="129"/>
      <c r="C59" s="1203" t="s">
        <v>590</v>
      </c>
      <c r="D59" s="1204"/>
      <c r="E59" s="1205"/>
      <c r="F59" s="130">
        <v>145</v>
      </c>
      <c r="G59" s="130">
        <v>172</v>
      </c>
      <c r="H59" s="131">
        <v>199</v>
      </c>
    </row>
    <row r="60" spans="2:8" ht="45.75" customHeight="1" x14ac:dyDescent="0.15">
      <c r="B60" s="129"/>
      <c r="C60" s="1203" t="s">
        <v>591</v>
      </c>
      <c r="D60" s="1204"/>
      <c r="E60" s="1205"/>
      <c r="F60" s="130">
        <v>136</v>
      </c>
      <c r="G60" s="130">
        <v>136</v>
      </c>
      <c r="H60" s="131">
        <v>136</v>
      </c>
    </row>
    <row r="61" spans="2:8" ht="45.75" customHeight="1" x14ac:dyDescent="0.15">
      <c r="B61" s="129"/>
      <c r="C61" s="1203" t="s">
        <v>592</v>
      </c>
      <c r="D61" s="1204"/>
      <c r="E61" s="1205"/>
      <c r="F61" s="130">
        <v>78</v>
      </c>
      <c r="G61" s="130">
        <v>78</v>
      </c>
      <c r="H61" s="131">
        <v>78</v>
      </c>
    </row>
    <row r="62" spans="2:8" ht="45.75" customHeight="1" thickBot="1" x14ac:dyDescent="0.2">
      <c r="B62" s="132"/>
      <c r="C62" s="1206" t="s">
        <v>593</v>
      </c>
      <c r="D62" s="1207"/>
      <c r="E62" s="1208"/>
      <c r="F62" s="133">
        <v>58</v>
      </c>
      <c r="G62" s="133">
        <v>58</v>
      </c>
      <c r="H62" s="134">
        <v>58</v>
      </c>
    </row>
    <row r="63" spans="2:8" ht="52.5" customHeight="1" thickBot="1" x14ac:dyDescent="0.2">
      <c r="B63" s="135"/>
      <c r="C63" s="1209" t="s">
        <v>52</v>
      </c>
      <c r="D63" s="1209"/>
      <c r="E63" s="1210"/>
      <c r="F63" s="136">
        <v>2995</v>
      </c>
      <c r="G63" s="136">
        <v>3612</v>
      </c>
      <c r="H63" s="137">
        <v>3976</v>
      </c>
    </row>
    <row r="64" spans="2:8" x14ac:dyDescent="0.15"/>
  </sheetData>
  <sheetProtection algorithmName="SHA-512" hashValue="a94A1ZFpV/XqbWDfRROsLZ7/GH4AkgosL4On7/ZqljRlmMoBE9Qr4IVr1qZnNUsbOBjhtJ+qaShVrNx8JBgO1Q==" saltValue="wVdV62Xb9VHg2XqhNfpf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554</v>
      </c>
      <c r="G2" s="151"/>
      <c r="H2" s="152"/>
    </row>
    <row r="3" spans="1:8" x14ac:dyDescent="0.15">
      <c r="A3" s="148" t="s">
        <v>547</v>
      </c>
      <c r="B3" s="153"/>
      <c r="C3" s="154"/>
      <c r="D3" s="155">
        <v>28934</v>
      </c>
      <c r="E3" s="156"/>
      <c r="F3" s="157">
        <v>79245</v>
      </c>
      <c r="G3" s="158"/>
      <c r="H3" s="159"/>
    </row>
    <row r="4" spans="1:8" x14ac:dyDescent="0.15">
      <c r="A4" s="160"/>
      <c r="B4" s="161"/>
      <c r="C4" s="162"/>
      <c r="D4" s="163">
        <v>21480</v>
      </c>
      <c r="E4" s="164"/>
      <c r="F4" s="165">
        <v>40378</v>
      </c>
      <c r="G4" s="166"/>
      <c r="H4" s="167"/>
    </row>
    <row r="5" spans="1:8" x14ac:dyDescent="0.15">
      <c r="A5" s="148" t="s">
        <v>549</v>
      </c>
      <c r="B5" s="153"/>
      <c r="C5" s="154"/>
      <c r="D5" s="155">
        <v>85842</v>
      </c>
      <c r="E5" s="156"/>
      <c r="F5" s="157">
        <v>71604</v>
      </c>
      <c r="G5" s="158"/>
      <c r="H5" s="159"/>
    </row>
    <row r="6" spans="1:8" x14ac:dyDescent="0.15">
      <c r="A6" s="160"/>
      <c r="B6" s="161"/>
      <c r="C6" s="162"/>
      <c r="D6" s="163">
        <v>73929</v>
      </c>
      <c r="E6" s="164"/>
      <c r="F6" s="165">
        <v>45121</v>
      </c>
      <c r="G6" s="166"/>
      <c r="H6" s="167"/>
    </row>
    <row r="7" spans="1:8" x14ac:dyDescent="0.15">
      <c r="A7" s="148" t="s">
        <v>550</v>
      </c>
      <c r="B7" s="153"/>
      <c r="C7" s="154"/>
      <c r="D7" s="155">
        <v>60613</v>
      </c>
      <c r="E7" s="156"/>
      <c r="F7" s="157">
        <v>67009</v>
      </c>
      <c r="G7" s="158"/>
      <c r="H7" s="159"/>
    </row>
    <row r="8" spans="1:8" x14ac:dyDescent="0.15">
      <c r="A8" s="160"/>
      <c r="B8" s="161"/>
      <c r="C8" s="162"/>
      <c r="D8" s="163">
        <v>48782</v>
      </c>
      <c r="E8" s="164"/>
      <c r="F8" s="165">
        <v>43028</v>
      </c>
      <c r="G8" s="166"/>
      <c r="H8" s="167"/>
    </row>
    <row r="9" spans="1:8" x14ac:dyDescent="0.15">
      <c r="A9" s="148" t="s">
        <v>551</v>
      </c>
      <c r="B9" s="153"/>
      <c r="C9" s="154"/>
      <c r="D9" s="155">
        <v>23986</v>
      </c>
      <c r="E9" s="156"/>
      <c r="F9" s="157">
        <v>54225</v>
      </c>
      <c r="G9" s="158"/>
      <c r="H9" s="159"/>
    </row>
    <row r="10" spans="1:8" x14ac:dyDescent="0.15">
      <c r="A10" s="160"/>
      <c r="B10" s="161"/>
      <c r="C10" s="162"/>
      <c r="D10" s="163">
        <v>11767</v>
      </c>
      <c r="E10" s="164"/>
      <c r="F10" s="165">
        <v>27337</v>
      </c>
      <c r="G10" s="166"/>
      <c r="H10" s="167"/>
    </row>
    <row r="11" spans="1:8" x14ac:dyDescent="0.15">
      <c r="A11" s="148" t="s">
        <v>552</v>
      </c>
      <c r="B11" s="153"/>
      <c r="C11" s="154"/>
      <c r="D11" s="155">
        <v>28639</v>
      </c>
      <c r="E11" s="156"/>
      <c r="F11" s="157">
        <v>54016</v>
      </c>
      <c r="G11" s="158"/>
      <c r="H11" s="159"/>
    </row>
    <row r="12" spans="1:8" x14ac:dyDescent="0.15">
      <c r="A12" s="160"/>
      <c r="B12" s="161"/>
      <c r="C12" s="168"/>
      <c r="D12" s="163">
        <v>14959</v>
      </c>
      <c r="E12" s="164"/>
      <c r="F12" s="165">
        <v>28078</v>
      </c>
      <c r="G12" s="166"/>
      <c r="H12" s="167"/>
    </row>
    <row r="13" spans="1:8" x14ac:dyDescent="0.15">
      <c r="A13" s="148"/>
      <c r="B13" s="153"/>
      <c r="C13" s="169"/>
      <c r="D13" s="170">
        <v>45603</v>
      </c>
      <c r="E13" s="171"/>
      <c r="F13" s="172">
        <v>65220</v>
      </c>
      <c r="G13" s="173"/>
      <c r="H13" s="159"/>
    </row>
    <row r="14" spans="1:8" x14ac:dyDescent="0.15">
      <c r="A14" s="160"/>
      <c r="B14" s="161"/>
      <c r="C14" s="162"/>
      <c r="D14" s="163">
        <v>34183</v>
      </c>
      <c r="E14" s="164"/>
      <c r="F14" s="165">
        <v>36788</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7.7</v>
      </c>
      <c r="C19" s="174">
        <f>ROUND(VALUE(SUBSTITUTE(実質収支比率等に係る経年分析!G$48,"▲","-")),2)</f>
        <v>6.89</v>
      </c>
      <c r="D19" s="174">
        <f>ROUND(VALUE(SUBSTITUTE(実質収支比率等に係る経年分析!H$48,"▲","-")),2)</f>
        <v>9.4700000000000006</v>
      </c>
      <c r="E19" s="174">
        <f>ROUND(VALUE(SUBSTITUTE(実質収支比率等に係る経年分析!I$48,"▲","-")),2)</f>
        <v>14.14</v>
      </c>
      <c r="F19" s="174">
        <f>ROUND(VALUE(SUBSTITUTE(実質収支比率等に係る経年分析!J$48,"▲","-")),2)</f>
        <v>11.74</v>
      </c>
    </row>
    <row r="20" spans="1:11" x14ac:dyDescent="0.15">
      <c r="A20" s="174" t="s">
        <v>56</v>
      </c>
      <c r="B20" s="174">
        <f>ROUND(VALUE(SUBSTITUTE(実質収支比率等に係る経年分析!F$47,"▲","-")),2)</f>
        <v>16.18</v>
      </c>
      <c r="C20" s="174">
        <f>ROUND(VALUE(SUBSTITUTE(実質収支比率等に係る経年分析!G$47,"▲","-")),2)</f>
        <v>17.16</v>
      </c>
      <c r="D20" s="174">
        <f>ROUND(VALUE(SUBSTITUTE(実質収支比率等に係る経年分析!H$47,"▲","-")),2)</f>
        <v>15.94</v>
      </c>
      <c r="E20" s="174">
        <f>ROUND(VALUE(SUBSTITUTE(実質収支比率等に係る経年分析!I$47,"▲","-")),2)</f>
        <v>17.309999999999999</v>
      </c>
      <c r="F20" s="174">
        <f>ROUND(VALUE(SUBSTITUTE(実質収支比率等に係る経年分析!J$47,"▲","-")),2)</f>
        <v>18.61</v>
      </c>
    </row>
    <row r="21" spans="1:11" x14ac:dyDescent="0.15">
      <c r="A21" s="174" t="s">
        <v>57</v>
      </c>
      <c r="B21" s="174">
        <f>IF(ISNUMBER(VALUE(SUBSTITUTE(実質収支比率等に係る経年分析!F$49,"▲","-"))),ROUND(VALUE(SUBSTITUTE(実質収支比率等に係る経年分析!F$49,"▲","-")),2),NA())</f>
        <v>1.27</v>
      </c>
      <c r="C21" s="174">
        <f>IF(ISNUMBER(VALUE(SUBSTITUTE(実質収支比率等に係る経年分析!G$49,"▲","-"))),ROUND(VALUE(SUBSTITUTE(実質収支比率等に係る経年分析!G$49,"▲","-")),2),NA())</f>
        <v>0.12</v>
      </c>
      <c r="D21" s="174">
        <f>IF(ISNUMBER(VALUE(SUBSTITUTE(実質収支比率等に係る経年分析!H$49,"▲","-"))),ROUND(VALUE(SUBSTITUTE(実質収支比率等に係る経年分析!H$49,"▲","-")),2),NA())</f>
        <v>1.95</v>
      </c>
      <c r="E21" s="174">
        <f>IF(ISNUMBER(VALUE(SUBSTITUTE(実質収支比率等に係る経年分析!I$49,"▲","-"))),ROUND(VALUE(SUBSTITUTE(実質収支比率等に係る経年分析!I$49,"▲","-")),2),NA())</f>
        <v>7.22</v>
      </c>
      <c r="F21" s="174">
        <f>IF(ISNUMBER(VALUE(SUBSTITUTE(実質収支比率等に係る経年分析!J$49,"▲","-"))),ROUND(VALUE(SUBSTITUTE(実質収支比率等に係る経年分析!J$49,"▲","-")),2),NA())</f>
        <v>-1.82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結城市後期高齢者医療特別会計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結城市国民健康保険特別会計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2.15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1.91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0.28000000000000003</v>
      </c>
    </row>
    <row r="31" spans="1:11" x14ac:dyDescent="0.15">
      <c r="A31" s="175" t="str">
        <f>IF(連結実質赤字比率に係る赤字・黒字の構成分析!C$39="",NA(),連結実質赤字比率に係る赤字・黒字の構成分析!C$39)</f>
        <v>下館・結城都市計画事業結城南部第三土地区画整理事業特別会計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0.35</v>
      </c>
    </row>
    <row r="32" spans="1:11" x14ac:dyDescent="0.15">
      <c r="A32" s="175" t="str">
        <f>IF(連結実質赤字比率に係る赤字・黒字の構成分析!C$38="",NA(),連結実質赤字比率に係る赤字・黒字の構成分析!C$38)</f>
        <v>下館・結城都市計画事業結城南部第二土地区画整理事業特別会計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0.56999999999999995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0.55000000000000004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0.73</v>
      </c>
    </row>
    <row r="33" spans="1:16" x14ac:dyDescent="0.15">
      <c r="A33" s="175" t="str">
        <f>IF(連結実質赤字比率に係る赤字・黒字の構成分析!C$37="",NA(),連結実質赤字比率に係る赤字・黒字の構成分析!C$37)</f>
        <v>結城市公共下水道事業会計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0.56999999999999995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0.86</v>
      </c>
    </row>
    <row r="34" spans="1:16" x14ac:dyDescent="0.15">
      <c r="A34" s="175" t="str">
        <f>IF(連結実質赤字比率に係る赤字・黒字の構成分析!C$36="",NA(),連結実質赤字比率に係る赤字・黒字の構成分析!C$36)</f>
        <v>結城市介護保険特別会計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9.44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11.73</v>
      </c>
    </row>
    <row r="36" spans="1:16" x14ac:dyDescent="0.15">
      <c r="A36" s="175" t="str">
        <f>IF(連結実質赤字比率に係る赤字・黒字の構成分析!C$34="",NA(),連結実質赤字比率に係る赤字・黒字の構成分析!C$34)</f>
        <v>結城市水道事業会計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12.68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13.17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12.63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14.24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1572</v>
      </c>
      <c r="E42" s="176"/>
      <c r="F42" s="176"/>
      <c r="G42" s="176">
        <f>'実質公債費比率（分子）の構造'!L$52</f>
        <v>1532</v>
      </c>
      <c r="H42" s="176"/>
      <c r="I42" s="176"/>
      <c r="J42" s="176">
        <f>'実質公債費比率（分子）の構造'!M$52</f>
        <v>1495</v>
      </c>
      <c r="K42" s="176"/>
      <c r="L42" s="176"/>
      <c r="M42" s="176">
        <f>'実質公債費比率（分子）の構造'!N$52</f>
        <v>1501</v>
      </c>
      <c r="N42" s="176"/>
      <c r="O42" s="176"/>
      <c r="P42" s="176">
        <f>'実質公債費比率（分子）の構造'!O$52</f>
        <v>1480</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162</v>
      </c>
      <c r="C44" s="176"/>
      <c r="D44" s="176"/>
      <c r="E44" s="176">
        <f>'実質公債費比率（分子）の構造'!L$50</f>
        <v>117</v>
      </c>
      <c r="F44" s="176"/>
      <c r="G44" s="176"/>
      <c r="H44" s="176">
        <f>'実質公債費比率（分子）の構造'!M$50</f>
        <v>118</v>
      </c>
      <c r="I44" s="176"/>
      <c r="J44" s="176"/>
      <c r="K44" s="176">
        <f>'実質公債費比率（分子）の構造'!N$50</f>
        <v>117</v>
      </c>
      <c r="L44" s="176"/>
      <c r="M44" s="176"/>
      <c r="N44" s="176">
        <f>'実質公債費比率（分子）の構造'!O$50</f>
        <v>117</v>
      </c>
      <c r="O44" s="176"/>
      <c r="P44" s="176"/>
    </row>
    <row r="45" spans="1:16" x14ac:dyDescent="0.15">
      <c r="A45" s="176" t="s">
        <v>67</v>
      </c>
      <c r="B45" s="176">
        <f>'実質公債費比率（分子）の構造'!K$49</f>
        <v>92</v>
      </c>
      <c r="C45" s="176"/>
      <c r="D45" s="176"/>
      <c r="E45" s="176">
        <f>'実質公債費比率（分子）の構造'!L$49</f>
        <v>97</v>
      </c>
      <c r="F45" s="176"/>
      <c r="G45" s="176"/>
      <c r="H45" s="176">
        <f>'実質公債費比率（分子）の構造'!M$49</f>
        <v>90</v>
      </c>
      <c r="I45" s="176"/>
      <c r="J45" s="176"/>
      <c r="K45" s="176">
        <f>'実質公債費比率（分子）の構造'!N$49</f>
        <v>80</v>
      </c>
      <c r="L45" s="176"/>
      <c r="M45" s="176"/>
      <c r="N45" s="176">
        <f>'実質公債費比率（分子）の構造'!O$49</f>
        <v>98</v>
      </c>
      <c r="O45" s="176"/>
      <c r="P45" s="176"/>
    </row>
    <row r="46" spans="1:16" x14ac:dyDescent="0.15">
      <c r="A46" s="176" t="s">
        <v>68</v>
      </c>
      <c r="B46" s="176">
        <f>'実質公債費比率（分子）の構造'!K$48</f>
        <v>662</v>
      </c>
      <c r="C46" s="176"/>
      <c r="D46" s="176"/>
      <c r="E46" s="176">
        <f>'実質公債費比率（分子）の構造'!L$48</f>
        <v>666</v>
      </c>
      <c r="F46" s="176"/>
      <c r="G46" s="176"/>
      <c r="H46" s="176">
        <f>'実質公債費比率（分子）の構造'!M$48</f>
        <v>542</v>
      </c>
      <c r="I46" s="176"/>
      <c r="J46" s="176"/>
      <c r="K46" s="176">
        <f>'実質公債費比率（分子）の構造'!N$48</f>
        <v>558</v>
      </c>
      <c r="L46" s="176"/>
      <c r="M46" s="176"/>
      <c r="N46" s="176">
        <f>'実質公債費比率（分子）の構造'!O$48</f>
        <v>575</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1385</v>
      </c>
      <c r="C49" s="176"/>
      <c r="D49" s="176"/>
      <c r="E49" s="176">
        <f>'実質公債費比率（分子）の構造'!L$45</f>
        <v>1347</v>
      </c>
      <c r="F49" s="176"/>
      <c r="G49" s="176"/>
      <c r="H49" s="176">
        <f>'実質公債費比率（分子）の構造'!M$45</f>
        <v>1378</v>
      </c>
      <c r="I49" s="176"/>
      <c r="J49" s="176"/>
      <c r="K49" s="176">
        <f>'実質公債費比率（分子）の構造'!N$45</f>
        <v>1436</v>
      </c>
      <c r="L49" s="176"/>
      <c r="M49" s="176"/>
      <c r="N49" s="176">
        <f>'実質公債費比率（分子）の構造'!O$45</f>
        <v>1474</v>
      </c>
      <c r="O49" s="176"/>
      <c r="P49" s="176"/>
    </row>
    <row r="50" spans="1:16" x14ac:dyDescent="0.15">
      <c r="A50" s="176" t="s">
        <v>72</v>
      </c>
      <c r="B50" s="176" t="e">
        <f>NA()</f>
        <v>#N/A</v>
      </c>
      <c r="C50" s="176">
        <f>IF(ISNUMBER('実質公債費比率（分子）の構造'!K$53),'実質公債費比率（分子）の構造'!K$53,NA())</f>
        <v>729</v>
      </c>
      <c r="D50" s="176" t="e">
        <f>NA()</f>
        <v>#N/A</v>
      </c>
      <c r="E50" s="176" t="e">
        <f>NA()</f>
        <v>#N/A</v>
      </c>
      <c r="F50" s="176">
        <f>IF(ISNUMBER('実質公債費比率（分子）の構造'!L$53),'実質公債費比率（分子）の構造'!L$53,NA())</f>
        <v>695</v>
      </c>
      <c r="G50" s="176" t="e">
        <f>NA()</f>
        <v>#N/A</v>
      </c>
      <c r="H50" s="176" t="e">
        <f>NA()</f>
        <v>#N/A</v>
      </c>
      <c r="I50" s="176">
        <f>IF(ISNUMBER('実質公債費比率（分子）の構造'!M$53),'実質公債費比率（分子）の構造'!M$53,NA())</f>
        <v>633</v>
      </c>
      <c r="J50" s="176" t="e">
        <f>NA()</f>
        <v>#N/A</v>
      </c>
      <c r="K50" s="176" t="e">
        <f>NA()</f>
        <v>#N/A</v>
      </c>
      <c r="L50" s="176">
        <f>IF(ISNUMBER('実質公債費比率（分子）の構造'!N$53),'実質公債費比率（分子）の構造'!N$53,NA())</f>
        <v>690</v>
      </c>
      <c r="M50" s="176" t="e">
        <f>NA()</f>
        <v>#N/A</v>
      </c>
      <c r="N50" s="176" t="e">
        <f>NA()</f>
        <v>#N/A</v>
      </c>
      <c r="O50" s="176">
        <f>IF(ISNUMBER('実質公債費比率（分子）の構造'!O$53),'実質公債費比率（分子）の構造'!O$53,NA())</f>
        <v>784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14387</v>
      </c>
      <c r="E56" s="175"/>
      <c r="F56" s="175"/>
      <c r="G56" s="175">
        <f>'将来負担比率（分子）の構造'!J$52</f>
        <v>14102</v>
      </c>
      <c r="H56" s="175"/>
      <c r="I56" s="175"/>
      <c r="J56" s="175">
        <f>'将来負担比率（分子）の構造'!K$52</f>
        <v>13949</v>
      </c>
      <c r="K56" s="175"/>
      <c r="L56" s="175"/>
      <c r="M56" s="175">
        <f>'将来負担比率（分子）の構造'!L$52</f>
        <v>13710</v>
      </c>
      <c r="N56" s="175"/>
      <c r="O56" s="175"/>
      <c r="P56" s="175">
        <f>'将来負担比率（分子）の構造'!M$52</f>
        <v>13289</v>
      </c>
    </row>
    <row r="57" spans="1:16" x14ac:dyDescent="0.15">
      <c r="A57" s="175" t="s">
        <v>44</v>
      </c>
      <c r="B57" s="175"/>
      <c r="C57" s="175"/>
      <c r="D57" s="175">
        <f>'将来負担比率（分子）の構造'!I$51</f>
        <v>2262</v>
      </c>
      <c r="E57" s="175"/>
      <c r="F57" s="175"/>
      <c r="G57" s="175">
        <f>'将来負担比率（分子）の構造'!J$51</f>
        <v>2266</v>
      </c>
      <c r="H57" s="175"/>
      <c r="I57" s="175"/>
      <c r="J57" s="175">
        <f>'将来負担比率（分子）の構造'!K$51</f>
        <v>2103</v>
      </c>
      <c r="K57" s="175"/>
      <c r="L57" s="175"/>
      <c r="M57" s="175">
        <f>'将来負担比率（分子）の構造'!L$51</f>
        <v>2283</v>
      </c>
      <c r="N57" s="175"/>
      <c r="O57" s="175"/>
      <c r="P57" s="175">
        <f>'将来負担比率（分子）の構造'!M$51</f>
        <v>2189</v>
      </c>
    </row>
    <row r="58" spans="1:16" x14ac:dyDescent="0.15">
      <c r="A58" s="175" t="s">
        <v>43</v>
      </c>
      <c r="B58" s="175"/>
      <c r="C58" s="175"/>
      <c r="D58" s="175">
        <f>'将来負担比率（分子）の構造'!I$50</f>
        <v>5523</v>
      </c>
      <c r="E58" s="175"/>
      <c r="F58" s="175"/>
      <c r="G58" s="175">
        <f>'将来負担比率（分子）の構造'!J$50</f>
        <v>4772</v>
      </c>
      <c r="H58" s="175"/>
      <c r="I58" s="175"/>
      <c r="J58" s="175">
        <f>'将来負担比率（分子）の構造'!K$50</f>
        <v>4272</v>
      </c>
      <c r="K58" s="175"/>
      <c r="L58" s="175"/>
      <c r="M58" s="175">
        <f>'将来負担比率（分子）の構造'!L$50</f>
        <v>5244</v>
      </c>
      <c r="N58" s="175"/>
      <c r="O58" s="175"/>
      <c r="P58" s="175">
        <f>'将来負担比率（分子）の構造'!M$50</f>
        <v>5863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v>
      </c>
      <c r="C61" s="175"/>
      <c r="D61" s="175"/>
      <c r="E61" s="175">
        <f>'将来負担比率（分子）の構造'!J$46</f>
        <v>2</v>
      </c>
      <c r="F61" s="175"/>
      <c r="G61" s="175"/>
      <c r="H61" s="175" t="str">
        <f>'将来負担比率（分子）の構造'!K$46</f>
        <v>-</v>
      </c>
      <c r="I61" s="175"/>
      <c r="J61" s="175"/>
      <c r="K61" s="175">
        <f>'将来負担比率（分子）の構造'!L$46</f>
        <v>0</v>
      </c>
      <c r="L61" s="175"/>
      <c r="M61" s="175"/>
      <c r="N61" s="175" t="str">
        <f>'将来負担比率（分子）の構造'!M$46</f>
        <v>-</v>
      </c>
      <c r="O61" s="175"/>
      <c r="P61" s="175"/>
    </row>
    <row r="62" spans="1:16" x14ac:dyDescent="0.15">
      <c r="A62" s="175" t="s">
        <v>37</v>
      </c>
      <c r="B62" s="175">
        <f>'将来負担比率（分子）の構造'!I$45</f>
        <v>2800</v>
      </c>
      <c r="C62" s="175"/>
      <c r="D62" s="175"/>
      <c r="E62" s="175">
        <f>'将来負担比率（分子）の構造'!J$45</f>
        <v>2742</v>
      </c>
      <c r="F62" s="175"/>
      <c r="G62" s="175"/>
      <c r="H62" s="175">
        <f>'将来負担比率（分子）の構造'!K$45</f>
        <v>2654</v>
      </c>
      <c r="I62" s="175"/>
      <c r="J62" s="175"/>
      <c r="K62" s="175">
        <f>'将来負担比率（分子）の構造'!L$45</f>
        <v>2602</v>
      </c>
      <c r="L62" s="175"/>
      <c r="M62" s="175"/>
      <c r="N62" s="175">
        <f>'将来負担比率（分子）の構造'!M$45</f>
        <v>2565</v>
      </c>
      <c r="O62" s="175"/>
      <c r="P62" s="175"/>
    </row>
    <row r="63" spans="1:16" x14ac:dyDescent="0.15">
      <c r="A63" s="175" t="s">
        <v>36</v>
      </c>
      <c r="B63" s="175">
        <f>'将来負担比率（分子）の構造'!I$44</f>
        <v>471</v>
      </c>
      <c r="C63" s="175"/>
      <c r="D63" s="175"/>
      <c r="E63" s="175">
        <f>'将来負担比率（分子）の構造'!J$44</f>
        <v>405</v>
      </c>
      <c r="F63" s="175"/>
      <c r="G63" s="175"/>
      <c r="H63" s="175">
        <f>'将来負担比率（分子）の構造'!K$44</f>
        <v>549</v>
      </c>
      <c r="I63" s="175"/>
      <c r="J63" s="175"/>
      <c r="K63" s="175">
        <f>'将来負担比率（分子）の構造'!L$44</f>
        <v>646</v>
      </c>
      <c r="L63" s="175"/>
      <c r="M63" s="175"/>
      <c r="N63" s="175">
        <f>'将来負担比率（分子）の構造'!M$44</f>
        <v>1127</v>
      </c>
      <c r="O63" s="175"/>
      <c r="P63" s="175"/>
    </row>
    <row r="64" spans="1:16" x14ac:dyDescent="0.15">
      <c r="A64" s="175" t="s">
        <v>35</v>
      </c>
      <c r="B64" s="175">
        <f>'将来負担比率（分子）の構造'!I$43</f>
        <v>6097</v>
      </c>
      <c r="C64" s="175"/>
      <c r="D64" s="175"/>
      <c r="E64" s="175">
        <f>'将来負担比率（分子）の構造'!J$43</f>
        <v>5784</v>
      </c>
      <c r="F64" s="175"/>
      <c r="G64" s="175"/>
      <c r="H64" s="175">
        <f>'将来負担比率（分子）の構造'!K$43</f>
        <v>5171</v>
      </c>
      <c r="I64" s="175"/>
      <c r="J64" s="175"/>
      <c r="K64" s="175">
        <f>'将来負担比率（分子）の構造'!L$43</f>
        <v>5058</v>
      </c>
      <c r="L64" s="175"/>
      <c r="M64" s="175"/>
      <c r="N64" s="175">
        <f>'将来負担比率（分子）の構造'!M$43</f>
        <v>4740</v>
      </c>
      <c r="O64" s="175"/>
      <c r="P64" s="175"/>
    </row>
    <row r="65" spans="1:16" x14ac:dyDescent="0.15">
      <c r="A65" s="175" t="s">
        <v>34</v>
      </c>
      <c r="B65" s="175">
        <f>'将来負担比率（分子）の構造'!I$42</f>
        <v>589</v>
      </c>
      <c r="C65" s="175"/>
      <c r="D65" s="175"/>
      <c r="E65" s="175">
        <f>'将来負担比率（分子）の構造'!J$42</f>
        <v>472</v>
      </c>
      <c r="F65" s="175"/>
      <c r="G65" s="175"/>
      <c r="H65" s="175">
        <f>'将来負担比率（分子）の構造'!K$42</f>
        <v>376</v>
      </c>
      <c r="I65" s="175"/>
      <c r="J65" s="175"/>
      <c r="K65" s="175">
        <f>'将来負担比率（分子）の構造'!L$42</f>
        <v>259</v>
      </c>
      <c r="L65" s="175"/>
      <c r="M65" s="175"/>
      <c r="N65" s="175">
        <f>'将来負担比率（分子）の構造'!M$42</f>
        <v>142</v>
      </c>
      <c r="O65" s="175"/>
      <c r="P65" s="175"/>
    </row>
    <row r="66" spans="1:16" x14ac:dyDescent="0.15">
      <c r="A66" s="175" t="s">
        <v>33</v>
      </c>
      <c r="B66" s="175">
        <f>'将来負担比率（分子）の構造'!I$41</f>
        <v>14007</v>
      </c>
      <c r="C66" s="175"/>
      <c r="D66" s="175"/>
      <c r="E66" s="175">
        <f>'将来負担比率（分子）の構造'!J$41</f>
        <v>15713</v>
      </c>
      <c r="F66" s="175"/>
      <c r="G66" s="175"/>
      <c r="H66" s="175">
        <f>'将来負担比率（分子）の構造'!K$41</f>
        <v>16838</v>
      </c>
      <c r="I66" s="175"/>
      <c r="J66" s="175"/>
      <c r="K66" s="175">
        <f>'将来負担比率（分子）の構造'!L$41</f>
        <v>16734</v>
      </c>
      <c r="L66" s="175"/>
      <c r="M66" s="175"/>
      <c r="N66" s="175">
        <f>'将来負担比率（分子）の構造'!M$41</f>
        <v>16122</v>
      </c>
      <c r="O66" s="175"/>
      <c r="P66" s="175"/>
    </row>
    <row r="67" spans="1:16" x14ac:dyDescent="0.15">
      <c r="A67" s="175" t="s">
        <v>76</v>
      </c>
      <c r="B67" s="175" t="e">
        <f>NA()</f>
        <v>#N/A</v>
      </c>
      <c r="C67" s="175">
        <f>IF(ISNUMBER('将来負担比率（分子）の構造'!I$53), IF('将来負担比率（分子）の構造'!I$53 &lt; 0, 0, '将来負担比率（分子）の構造'!I$53), NA())</f>
        <v>1794</v>
      </c>
      <c r="D67" s="175" t="e">
        <f>NA()</f>
        <v>#N/A</v>
      </c>
      <c r="E67" s="175" t="e">
        <f>NA()</f>
        <v>#N/A</v>
      </c>
      <c r="F67" s="175">
        <f>IF(ISNUMBER('将来負担比率（分子）の構造'!J$53), IF('将来負担比率（分子）の構造'!J$53 &lt; 0, 0, '将来負担比率（分子）の構造'!J$53), NA())</f>
        <v>3979</v>
      </c>
      <c r="G67" s="175" t="e">
        <f>NA()</f>
        <v>#N/A</v>
      </c>
      <c r="H67" s="175" t="e">
        <f>NA()</f>
        <v>#N/A</v>
      </c>
      <c r="I67" s="175">
        <f>IF(ISNUMBER('将来負担比率（分子）の構造'!K$53), IF('将来負担比率（分子）の構造'!K$53 &lt; 0, 0, '将来負担比率（分子）の構造'!K$53), NA())</f>
        <v>5264</v>
      </c>
      <c r="J67" s="175" t="e">
        <f>NA()</f>
        <v>#N/A</v>
      </c>
      <c r="K67" s="175" t="e">
        <f>NA()</f>
        <v>#N/A</v>
      </c>
      <c r="L67" s="175">
        <f>IF(ISNUMBER('将来負担比率（分子）の構造'!L$53), IF('将来負担比率（分子）の構造'!L$53 &lt; 0, 0, '将来負担比率（分子）の構造'!L$53), NA())</f>
        <v>4062</v>
      </c>
      <c r="M67" s="175" t="e">
        <f>NA()</f>
        <v>#N/A</v>
      </c>
      <c r="N67" s="175" t="e">
        <f>NA()</f>
        <v>#N/A</v>
      </c>
      <c r="O67" s="175">
        <f>IF(ISNUMBER('将来負担比率（分子）の構造'!M$53), IF('将来負担比率（分子）の構造'!M$53 &lt; 0, 0, '将来負担比率（分子）の構造'!M$53), NA())</f>
        <v>3354</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1727</v>
      </c>
      <c r="C72" s="179">
        <f>基金残高に係る経年分析!G55</f>
        <v>1967</v>
      </c>
      <c r="D72" s="179">
        <f>基金残高に係る経年分析!H55</f>
        <v>2068</v>
      </c>
    </row>
    <row r="73" spans="1:16" x14ac:dyDescent="0.15">
      <c r="A73" s="178" t="s">
        <v>79</v>
      </c>
      <c r="B73" s="179">
        <f>基金残高に係る経年分析!F56</f>
        <v>637</v>
      </c>
      <c r="C73" s="179">
        <f>基金残高に係る経年分析!G56</f>
        <v>887</v>
      </c>
      <c r="D73" s="179">
        <f>基金残高に係る経年分析!H56</f>
        <v>887</v>
      </c>
    </row>
    <row r="74" spans="1:16" x14ac:dyDescent="0.15">
      <c r="A74" s="178" t="s">
        <v>80</v>
      </c>
      <c r="B74" s="179">
        <f>基金残高に係る経年分析!F57</f>
        <v>632</v>
      </c>
      <c r="C74" s="179">
        <f>基金残高に係る経年分析!G57</f>
        <v>758</v>
      </c>
      <c r="D74" s="179">
        <f>基金残高に係る経年分析!H57</f>
        <v>1021</v>
      </c>
    </row>
  </sheetData>
  <sheetProtection algorithmName="SHA-512" hashValue="1N2VkLcCnB6Yaoh3CtjKgH+NBExYEWn2JtaANxf+yAT2BaIVwufA9brMt9RL0BuJifD7vJfHgQsgsm8gNx47rA==" saltValue="0qFz22W7HpljdT/48pm1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7071704</v>
      </c>
      <c r="S5" s="677"/>
      <c r="T5" s="677"/>
      <c r="U5" s="677"/>
      <c r="V5" s="677"/>
      <c r="W5" s="677"/>
      <c r="X5" s="677"/>
      <c r="Y5" s="702"/>
      <c r="Z5" s="715">
        <v>34.1</v>
      </c>
      <c r="AA5" s="715"/>
      <c r="AB5" s="715"/>
      <c r="AC5" s="715"/>
      <c r="AD5" s="716">
        <v>6710896</v>
      </c>
      <c r="AE5" s="716"/>
      <c r="AF5" s="716"/>
      <c r="AG5" s="716"/>
      <c r="AH5" s="716"/>
      <c r="AI5" s="716"/>
      <c r="AJ5" s="716"/>
      <c r="AK5" s="716"/>
      <c r="AL5" s="703">
        <v>59.7</v>
      </c>
      <c r="AM5" s="685"/>
      <c r="AN5" s="685"/>
      <c r="AO5" s="704"/>
      <c r="AP5" s="679" t="s">
        <v>229</v>
      </c>
      <c r="AQ5" s="680"/>
      <c r="AR5" s="680"/>
      <c r="AS5" s="680"/>
      <c r="AT5" s="680"/>
      <c r="AU5" s="680"/>
      <c r="AV5" s="680"/>
      <c r="AW5" s="680"/>
      <c r="AX5" s="680"/>
      <c r="AY5" s="680"/>
      <c r="AZ5" s="680"/>
      <c r="BA5" s="680"/>
      <c r="BB5" s="680"/>
      <c r="BC5" s="680"/>
      <c r="BD5" s="680"/>
      <c r="BE5" s="680"/>
      <c r="BF5" s="681"/>
      <c r="BG5" s="621">
        <v>6710896</v>
      </c>
      <c r="BH5" s="622"/>
      <c r="BI5" s="622"/>
      <c r="BJ5" s="622"/>
      <c r="BK5" s="622"/>
      <c r="BL5" s="622"/>
      <c r="BM5" s="622"/>
      <c r="BN5" s="623"/>
      <c r="BO5" s="659">
        <v>94.9</v>
      </c>
      <c r="BP5" s="659"/>
      <c r="BQ5" s="659"/>
      <c r="BR5" s="659"/>
      <c r="BS5" s="660">
        <v>156462</v>
      </c>
      <c r="BT5" s="660"/>
      <c r="BU5" s="660"/>
      <c r="BV5" s="660"/>
      <c r="BW5" s="660"/>
      <c r="BX5" s="660"/>
      <c r="BY5" s="660"/>
      <c r="BZ5" s="660"/>
      <c r="CA5" s="660"/>
      <c r="CB5" s="698"/>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210853</v>
      </c>
      <c r="S6" s="622"/>
      <c r="T6" s="622"/>
      <c r="U6" s="622"/>
      <c r="V6" s="622"/>
      <c r="W6" s="622"/>
      <c r="X6" s="622"/>
      <c r="Y6" s="623"/>
      <c r="Z6" s="659">
        <v>1</v>
      </c>
      <c r="AA6" s="659"/>
      <c r="AB6" s="659"/>
      <c r="AC6" s="659"/>
      <c r="AD6" s="660">
        <v>210853</v>
      </c>
      <c r="AE6" s="660"/>
      <c r="AF6" s="660"/>
      <c r="AG6" s="660"/>
      <c r="AH6" s="660"/>
      <c r="AI6" s="660"/>
      <c r="AJ6" s="660"/>
      <c r="AK6" s="660"/>
      <c r="AL6" s="624">
        <v>1.9</v>
      </c>
      <c r="AM6" s="625"/>
      <c r="AN6" s="625"/>
      <c r="AO6" s="661"/>
      <c r="AP6" s="618" t="s">
        <v>234</v>
      </c>
      <c r="AQ6" s="619"/>
      <c r="AR6" s="619"/>
      <c r="AS6" s="619"/>
      <c r="AT6" s="619"/>
      <c r="AU6" s="619"/>
      <c r="AV6" s="619"/>
      <c r="AW6" s="619"/>
      <c r="AX6" s="619"/>
      <c r="AY6" s="619"/>
      <c r="AZ6" s="619"/>
      <c r="BA6" s="619"/>
      <c r="BB6" s="619"/>
      <c r="BC6" s="619"/>
      <c r="BD6" s="619"/>
      <c r="BE6" s="619"/>
      <c r="BF6" s="620"/>
      <c r="BG6" s="621">
        <v>6710896</v>
      </c>
      <c r="BH6" s="622"/>
      <c r="BI6" s="622"/>
      <c r="BJ6" s="622"/>
      <c r="BK6" s="622"/>
      <c r="BL6" s="622"/>
      <c r="BM6" s="622"/>
      <c r="BN6" s="623"/>
      <c r="BO6" s="659">
        <v>94.9</v>
      </c>
      <c r="BP6" s="659"/>
      <c r="BQ6" s="659"/>
      <c r="BR6" s="659"/>
      <c r="BS6" s="660">
        <v>156462</v>
      </c>
      <c r="BT6" s="660"/>
      <c r="BU6" s="660"/>
      <c r="BV6" s="660"/>
      <c r="BW6" s="660"/>
      <c r="BX6" s="660"/>
      <c r="BY6" s="660"/>
      <c r="BZ6" s="660"/>
      <c r="CA6" s="660"/>
      <c r="CB6" s="698"/>
      <c r="CD6" s="679" t="s">
        <v>235</v>
      </c>
      <c r="CE6" s="680"/>
      <c r="CF6" s="680"/>
      <c r="CG6" s="680"/>
      <c r="CH6" s="680"/>
      <c r="CI6" s="680"/>
      <c r="CJ6" s="680"/>
      <c r="CK6" s="680"/>
      <c r="CL6" s="680"/>
      <c r="CM6" s="680"/>
      <c r="CN6" s="680"/>
      <c r="CO6" s="680"/>
      <c r="CP6" s="680"/>
      <c r="CQ6" s="681"/>
      <c r="CR6" s="621">
        <v>185119</v>
      </c>
      <c r="CS6" s="622"/>
      <c r="CT6" s="622"/>
      <c r="CU6" s="622"/>
      <c r="CV6" s="622"/>
      <c r="CW6" s="622"/>
      <c r="CX6" s="622"/>
      <c r="CY6" s="623"/>
      <c r="CZ6" s="703">
        <v>1</v>
      </c>
      <c r="DA6" s="685"/>
      <c r="DB6" s="685"/>
      <c r="DC6" s="705"/>
      <c r="DD6" s="627">
        <v>21</v>
      </c>
      <c r="DE6" s="622"/>
      <c r="DF6" s="622"/>
      <c r="DG6" s="622"/>
      <c r="DH6" s="622"/>
      <c r="DI6" s="622"/>
      <c r="DJ6" s="622"/>
      <c r="DK6" s="622"/>
      <c r="DL6" s="622"/>
      <c r="DM6" s="622"/>
      <c r="DN6" s="622"/>
      <c r="DO6" s="622"/>
      <c r="DP6" s="623"/>
      <c r="DQ6" s="627">
        <v>185119</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2202</v>
      </c>
      <c r="S7" s="622"/>
      <c r="T7" s="622"/>
      <c r="U7" s="622"/>
      <c r="V7" s="622"/>
      <c r="W7" s="622"/>
      <c r="X7" s="622"/>
      <c r="Y7" s="623"/>
      <c r="Z7" s="659">
        <v>0</v>
      </c>
      <c r="AA7" s="659"/>
      <c r="AB7" s="659"/>
      <c r="AC7" s="659"/>
      <c r="AD7" s="660">
        <v>2202</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3199533</v>
      </c>
      <c r="BH7" s="622"/>
      <c r="BI7" s="622"/>
      <c r="BJ7" s="622"/>
      <c r="BK7" s="622"/>
      <c r="BL7" s="622"/>
      <c r="BM7" s="622"/>
      <c r="BN7" s="623"/>
      <c r="BO7" s="659">
        <v>45.2</v>
      </c>
      <c r="BP7" s="659"/>
      <c r="BQ7" s="659"/>
      <c r="BR7" s="659"/>
      <c r="BS7" s="660">
        <v>156462</v>
      </c>
      <c r="BT7" s="660"/>
      <c r="BU7" s="660"/>
      <c r="BV7" s="660"/>
      <c r="BW7" s="660"/>
      <c r="BX7" s="660"/>
      <c r="BY7" s="660"/>
      <c r="BZ7" s="660"/>
      <c r="CA7" s="660"/>
      <c r="CB7" s="698"/>
      <c r="CD7" s="618" t="s">
        <v>238</v>
      </c>
      <c r="CE7" s="619"/>
      <c r="CF7" s="619"/>
      <c r="CG7" s="619"/>
      <c r="CH7" s="619"/>
      <c r="CI7" s="619"/>
      <c r="CJ7" s="619"/>
      <c r="CK7" s="619"/>
      <c r="CL7" s="619"/>
      <c r="CM7" s="619"/>
      <c r="CN7" s="619"/>
      <c r="CO7" s="619"/>
      <c r="CP7" s="619"/>
      <c r="CQ7" s="620"/>
      <c r="CR7" s="621">
        <v>2548902</v>
      </c>
      <c r="CS7" s="622"/>
      <c r="CT7" s="622"/>
      <c r="CU7" s="622"/>
      <c r="CV7" s="622"/>
      <c r="CW7" s="622"/>
      <c r="CX7" s="622"/>
      <c r="CY7" s="623"/>
      <c r="CZ7" s="659">
        <v>13.1</v>
      </c>
      <c r="DA7" s="659"/>
      <c r="DB7" s="659"/>
      <c r="DC7" s="659"/>
      <c r="DD7" s="627">
        <v>125654</v>
      </c>
      <c r="DE7" s="622"/>
      <c r="DF7" s="622"/>
      <c r="DG7" s="622"/>
      <c r="DH7" s="622"/>
      <c r="DI7" s="622"/>
      <c r="DJ7" s="622"/>
      <c r="DK7" s="622"/>
      <c r="DL7" s="622"/>
      <c r="DM7" s="622"/>
      <c r="DN7" s="622"/>
      <c r="DO7" s="622"/>
      <c r="DP7" s="623"/>
      <c r="DQ7" s="627">
        <v>2236462</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31933</v>
      </c>
      <c r="S8" s="622"/>
      <c r="T8" s="622"/>
      <c r="U8" s="622"/>
      <c r="V8" s="622"/>
      <c r="W8" s="622"/>
      <c r="X8" s="622"/>
      <c r="Y8" s="623"/>
      <c r="Z8" s="659">
        <v>0.2</v>
      </c>
      <c r="AA8" s="659"/>
      <c r="AB8" s="659"/>
      <c r="AC8" s="659"/>
      <c r="AD8" s="660">
        <v>31933</v>
      </c>
      <c r="AE8" s="660"/>
      <c r="AF8" s="660"/>
      <c r="AG8" s="660"/>
      <c r="AH8" s="660"/>
      <c r="AI8" s="660"/>
      <c r="AJ8" s="660"/>
      <c r="AK8" s="660"/>
      <c r="AL8" s="624">
        <v>0.3</v>
      </c>
      <c r="AM8" s="625"/>
      <c r="AN8" s="625"/>
      <c r="AO8" s="661"/>
      <c r="AP8" s="618" t="s">
        <v>240</v>
      </c>
      <c r="AQ8" s="619"/>
      <c r="AR8" s="619"/>
      <c r="AS8" s="619"/>
      <c r="AT8" s="619"/>
      <c r="AU8" s="619"/>
      <c r="AV8" s="619"/>
      <c r="AW8" s="619"/>
      <c r="AX8" s="619"/>
      <c r="AY8" s="619"/>
      <c r="AZ8" s="619"/>
      <c r="BA8" s="619"/>
      <c r="BB8" s="619"/>
      <c r="BC8" s="619"/>
      <c r="BD8" s="619"/>
      <c r="BE8" s="619"/>
      <c r="BF8" s="620"/>
      <c r="BG8" s="621">
        <v>92525</v>
      </c>
      <c r="BH8" s="622"/>
      <c r="BI8" s="622"/>
      <c r="BJ8" s="622"/>
      <c r="BK8" s="622"/>
      <c r="BL8" s="622"/>
      <c r="BM8" s="622"/>
      <c r="BN8" s="623"/>
      <c r="BO8" s="659">
        <v>1.3</v>
      </c>
      <c r="BP8" s="659"/>
      <c r="BQ8" s="659"/>
      <c r="BR8" s="659"/>
      <c r="BS8" s="660" t="s">
        <v>139</v>
      </c>
      <c r="BT8" s="660"/>
      <c r="BU8" s="660"/>
      <c r="BV8" s="660"/>
      <c r="BW8" s="660"/>
      <c r="BX8" s="660"/>
      <c r="BY8" s="660"/>
      <c r="BZ8" s="660"/>
      <c r="CA8" s="660"/>
      <c r="CB8" s="698"/>
      <c r="CD8" s="618" t="s">
        <v>241</v>
      </c>
      <c r="CE8" s="619"/>
      <c r="CF8" s="619"/>
      <c r="CG8" s="619"/>
      <c r="CH8" s="619"/>
      <c r="CI8" s="619"/>
      <c r="CJ8" s="619"/>
      <c r="CK8" s="619"/>
      <c r="CL8" s="619"/>
      <c r="CM8" s="619"/>
      <c r="CN8" s="619"/>
      <c r="CO8" s="619"/>
      <c r="CP8" s="619"/>
      <c r="CQ8" s="620"/>
      <c r="CR8" s="621">
        <v>7547217</v>
      </c>
      <c r="CS8" s="622"/>
      <c r="CT8" s="622"/>
      <c r="CU8" s="622"/>
      <c r="CV8" s="622"/>
      <c r="CW8" s="622"/>
      <c r="CX8" s="622"/>
      <c r="CY8" s="623"/>
      <c r="CZ8" s="659">
        <v>38.9</v>
      </c>
      <c r="DA8" s="659"/>
      <c r="DB8" s="659"/>
      <c r="DC8" s="659"/>
      <c r="DD8" s="627">
        <v>7440</v>
      </c>
      <c r="DE8" s="622"/>
      <c r="DF8" s="622"/>
      <c r="DG8" s="622"/>
      <c r="DH8" s="622"/>
      <c r="DI8" s="622"/>
      <c r="DJ8" s="622"/>
      <c r="DK8" s="622"/>
      <c r="DL8" s="622"/>
      <c r="DM8" s="622"/>
      <c r="DN8" s="622"/>
      <c r="DO8" s="622"/>
      <c r="DP8" s="623"/>
      <c r="DQ8" s="627">
        <v>3526931</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25250</v>
      </c>
      <c r="S9" s="622"/>
      <c r="T9" s="622"/>
      <c r="U9" s="622"/>
      <c r="V9" s="622"/>
      <c r="W9" s="622"/>
      <c r="X9" s="622"/>
      <c r="Y9" s="623"/>
      <c r="Z9" s="659">
        <v>0.1</v>
      </c>
      <c r="AA9" s="659"/>
      <c r="AB9" s="659"/>
      <c r="AC9" s="659"/>
      <c r="AD9" s="660">
        <v>25250</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2477593</v>
      </c>
      <c r="BH9" s="622"/>
      <c r="BI9" s="622"/>
      <c r="BJ9" s="622"/>
      <c r="BK9" s="622"/>
      <c r="BL9" s="622"/>
      <c r="BM9" s="622"/>
      <c r="BN9" s="623"/>
      <c r="BO9" s="659">
        <v>35</v>
      </c>
      <c r="BP9" s="659"/>
      <c r="BQ9" s="659"/>
      <c r="BR9" s="659"/>
      <c r="BS9" s="660" t="s">
        <v>139</v>
      </c>
      <c r="BT9" s="660"/>
      <c r="BU9" s="660"/>
      <c r="BV9" s="660"/>
      <c r="BW9" s="660"/>
      <c r="BX9" s="660"/>
      <c r="BY9" s="660"/>
      <c r="BZ9" s="660"/>
      <c r="CA9" s="660"/>
      <c r="CB9" s="698"/>
      <c r="CD9" s="618" t="s">
        <v>244</v>
      </c>
      <c r="CE9" s="619"/>
      <c r="CF9" s="619"/>
      <c r="CG9" s="619"/>
      <c r="CH9" s="619"/>
      <c r="CI9" s="619"/>
      <c r="CJ9" s="619"/>
      <c r="CK9" s="619"/>
      <c r="CL9" s="619"/>
      <c r="CM9" s="619"/>
      <c r="CN9" s="619"/>
      <c r="CO9" s="619"/>
      <c r="CP9" s="619"/>
      <c r="CQ9" s="620"/>
      <c r="CR9" s="621">
        <v>1656662</v>
      </c>
      <c r="CS9" s="622"/>
      <c r="CT9" s="622"/>
      <c r="CU9" s="622"/>
      <c r="CV9" s="622"/>
      <c r="CW9" s="622"/>
      <c r="CX9" s="622"/>
      <c r="CY9" s="623"/>
      <c r="CZ9" s="659">
        <v>8.5</v>
      </c>
      <c r="DA9" s="659"/>
      <c r="DB9" s="659"/>
      <c r="DC9" s="659"/>
      <c r="DD9" s="627">
        <v>19816</v>
      </c>
      <c r="DE9" s="622"/>
      <c r="DF9" s="622"/>
      <c r="DG9" s="622"/>
      <c r="DH9" s="622"/>
      <c r="DI9" s="622"/>
      <c r="DJ9" s="622"/>
      <c r="DK9" s="622"/>
      <c r="DL9" s="622"/>
      <c r="DM9" s="622"/>
      <c r="DN9" s="622"/>
      <c r="DO9" s="622"/>
      <c r="DP9" s="623"/>
      <c r="DQ9" s="627">
        <v>1270539</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246</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190650</v>
      </c>
      <c r="BH10" s="622"/>
      <c r="BI10" s="622"/>
      <c r="BJ10" s="622"/>
      <c r="BK10" s="622"/>
      <c r="BL10" s="622"/>
      <c r="BM10" s="622"/>
      <c r="BN10" s="623"/>
      <c r="BO10" s="659">
        <v>2.7</v>
      </c>
      <c r="BP10" s="659"/>
      <c r="BQ10" s="659"/>
      <c r="BR10" s="659"/>
      <c r="BS10" s="660">
        <v>31667</v>
      </c>
      <c r="BT10" s="660"/>
      <c r="BU10" s="660"/>
      <c r="BV10" s="660"/>
      <c r="BW10" s="660"/>
      <c r="BX10" s="660"/>
      <c r="BY10" s="660"/>
      <c r="BZ10" s="660"/>
      <c r="CA10" s="660"/>
      <c r="CB10" s="698"/>
      <c r="CD10" s="618" t="s">
        <v>248</v>
      </c>
      <c r="CE10" s="619"/>
      <c r="CF10" s="619"/>
      <c r="CG10" s="619"/>
      <c r="CH10" s="619"/>
      <c r="CI10" s="619"/>
      <c r="CJ10" s="619"/>
      <c r="CK10" s="619"/>
      <c r="CL10" s="619"/>
      <c r="CM10" s="619"/>
      <c r="CN10" s="619"/>
      <c r="CO10" s="619"/>
      <c r="CP10" s="619"/>
      <c r="CQ10" s="620"/>
      <c r="CR10" s="621">
        <v>606</v>
      </c>
      <c r="CS10" s="622"/>
      <c r="CT10" s="622"/>
      <c r="CU10" s="622"/>
      <c r="CV10" s="622"/>
      <c r="CW10" s="622"/>
      <c r="CX10" s="622"/>
      <c r="CY10" s="623"/>
      <c r="CZ10" s="659">
        <v>0</v>
      </c>
      <c r="DA10" s="659"/>
      <c r="DB10" s="659"/>
      <c r="DC10" s="659"/>
      <c r="DD10" s="627" t="s">
        <v>129</v>
      </c>
      <c r="DE10" s="622"/>
      <c r="DF10" s="622"/>
      <c r="DG10" s="622"/>
      <c r="DH10" s="622"/>
      <c r="DI10" s="622"/>
      <c r="DJ10" s="622"/>
      <c r="DK10" s="622"/>
      <c r="DL10" s="622"/>
      <c r="DM10" s="622"/>
      <c r="DN10" s="622"/>
      <c r="DO10" s="622"/>
      <c r="DP10" s="623"/>
      <c r="DQ10" s="627">
        <v>606</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1228973</v>
      </c>
      <c r="S11" s="622"/>
      <c r="T11" s="622"/>
      <c r="U11" s="622"/>
      <c r="V11" s="622"/>
      <c r="W11" s="622"/>
      <c r="X11" s="622"/>
      <c r="Y11" s="623"/>
      <c r="Z11" s="624">
        <v>5.9</v>
      </c>
      <c r="AA11" s="625"/>
      <c r="AB11" s="625"/>
      <c r="AC11" s="626"/>
      <c r="AD11" s="627">
        <v>1228973</v>
      </c>
      <c r="AE11" s="622"/>
      <c r="AF11" s="622"/>
      <c r="AG11" s="622"/>
      <c r="AH11" s="622"/>
      <c r="AI11" s="622"/>
      <c r="AJ11" s="622"/>
      <c r="AK11" s="623"/>
      <c r="AL11" s="624">
        <v>10.9</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438765</v>
      </c>
      <c r="BH11" s="622"/>
      <c r="BI11" s="622"/>
      <c r="BJ11" s="622"/>
      <c r="BK11" s="622"/>
      <c r="BL11" s="622"/>
      <c r="BM11" s="622"/>
      <c r="BN11" s="623"/>
      <c r="BO11" s="659">
        <v>6.2</v>
      </c>
      <c r="BP11" s="659"/>
      <c r="BQ11" s="659"/>
      <c r="BR11" s="659"/>
      <c r="BS11" s="660">
        <v>124795</v>
      </c>
      <c r="BT11" s="660"/>
      <c r="BU11" s="660"/>
      <c r="BV11" s="660"/>
      <c r="BW11" s="660"/>
      <c r="BX11" s="660"/>
      <c r="BY11" s="660"/>
      <c r="BZ11" s="660"/>
      <c r="CA11" s="660"/>
      <c r="CB11" s="698"/>
      <c r="CD11" s="618" t="s">
        <v>251</v>
      </c>
      <c r="CE11" s="619"/>
      <c r="CF11" s="619"/>
      <c r="CG11" s="619"/>
      <c r="CH11" s="619"/>
      <c r="CI11" s="619"/>
      <c r="CJ11" s="619"/>
      <c r="CK11" s="619"/>
      <c r="CL11" s="619"/>
      <c r="CM11" s="619"/>
      <c r="CN11" s="619"/>
      <c r="CO11" s="619"/>
      <c r="CP11" s="619"/>
      <c r="CQ11" s="620"/>
      <c r="CR11" s="621">
        <v>519335</v>
      </c>
      <c r="CS11" s="622"/>
      <c r="CT11" s="622"/>
      <c r="CU11" s="622"/>
      <c r="CV11" s="622"/>
      <c r="CW11" s="622"/>
      <c r="CX11" s="622"/>
      <c r="CY11" s="623"/>
      <c r="CZ11" s="659">
        <v>2.7</v>
      </c>
      <c r="DA11" s="659"/>
      <c r="DB11" s="659"/>
      <c r="DC11" s="659"/>
      <c r="DD11" s="627">
        <v>118056</v>
      </c>
      <c r="DE11" s="622"/>
      <c r="DF11" s="622"/>
      <c r="DG11" s="622"/>
      <c r="DH11" s="622"/>
      <c r="DI11" s="622"/>
      <c r="DJ11" s="622"/>
      <c r="DK11" s="622"/>
      <c r="DL11" s="622"/>
      <c r="DM11" s="622"/>
      <c r="DN11" s="622"/>
      <c r="DO11" s="622"/>
      <c r="DP11" s="623"/>
      <c r="DQ11" s="627">
        <v>383646</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59" t="s">
        <v>139</v>
      </c>
      <c r="AA12" s="659"/>
      <c r="AB12" s="659"/>
      <c r="AC12" s="659"/>
      <c r="AD12" s="660" t="s">
        <v>139</v>
      </c>
      <c r="AE12" s="660"/>
      <c r="AF12" s="660"/>
      <c r="AG12" s="660"/>
      <c r="AH12" s="660"/>
      <c r="AI12" s="660"/>
      <c r="AJ12" s="660"/>
      <c r="AK12" s="660"/>
      <c r="AL12" s="624" t="s">
        <v>139</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2915365</v>
      </c>
      <c r="BH12" s="622"/>
      <c r="BI12" s="622"/>
      <c r="BJ12" s="622"/>
      <c r="BK12" s="622"/>
      <c r="BL12" s="622"/>
      <c r="BM12" s="622"/>
      <c r="BN12" s="623"/>
      <c r="BO12" s="659">
        <v>41.2</v>
      </c>
      <c r="BP12" s="659"/>
      <c r="BQ12" s="659"/>
      <c r="BR12" s="659"/>
      <c r="BS12" s="660" t="s">
        <v>139</v>
      </c>
      <c r="BT12" s="660"/>
      <c r="BU12" s="660"/>
      <c r="BV12" s="660"/>
      <c r="BW12" s="660"/>
      <c r="BX12" s="660"/>
      <c r="BY12" s="660"/>
      <c r="BZ12" s="660"/>
      <c r="CA12" s="660"/>
      <c r="CB12" s="698"/>
      <c r="CD12" s="618" t="s">
        <v>254</v>
      </c>
      <c r="CE12" s="619"/>
      <c r="CF12" s="619"/>
      <c r="CG12" s="619"/>
      <c r="CH12" s="619"/>
      <c r="CI12" s="619"/>
      <c r="CJ12" s="619"/>
      <c r="CK12" s="619"/>
      <c r="CL12" s="619"/>
      <c r="CM12" s="619"/>
      <c r="CN12" s="619"/>
      <c r="CO12" s="619"/>
      <c r="CP12" s="619"/>
      <c r="CQ12" s="620"/>
      <c r="CR12" s="621">
        <v>463224</v>
      </c>
      <c r="CS12" s="622"/>
      <c r="CT12" s="622"/>
      <c r="CU12" s="622"/>
      <c r="CV12" s="622"/>
      <c r="CW12" s="622"/>
      <c r="CX12" s="622"/>
      <c r="CY12" s="623"/>
      <c r="CZ12" s="659">
        <v>2.4</v>
      </c>
      <c r="DA12" s="659"/>
      <c r="DB12" s="659"/>
      <c r="DC12" s="659"/>
      <c r="DD12" s="627">
        <v>4577</v>
      </c>
      <c r="DE12" s="622"/>
      <c r="DF12" s="622"/>
      <c r="DG12" s="622"/>
      <c r="DH12" s="622"/>
      <c r="DI12" s="622"/>
      <c r="DJ12" s="622"/>
      <c r="DK12" s="622"/>
      <c r="DL12" s="622"/>
      <c r="DM12" s="622"/>
      <c r="DN12" s="622"/>
      <c r="DO12" s="622"/>
      <c r="DP12" s="623"/>
      <c r="DQ12" s="627">
        <v>439330</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139</v>
      </c>
      <c r="AA13" s="659"/>
      <c r="AB13" s="659"/>
      <c r="AC13" s="659"/>
      <c r="AD13" s="660" t="s">
        <v>129</v>
      </c>
      <c r="AE13" s="660"/>
      <c r="AF13" s="660"/>
      <c r="AG13" s="660"/>
      <c r="AH13" s="660"/>
      <c r="AI13" s="660"/>
      <c r="AJ13" s="660"/>
      <c r="AK13" s="660"/>
      <c r="AL13" s="624" t="s">
        <v>139</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2910610</v>
      </c>
      <c r="BH13" s="622"/>
      <c r="BI13" s="622"/>
      <c r="BJ13" s="622"/>
      <c r="BK13" s="622"/>
      <c r="BL13" s="622"/>
      <c r="BM13" s="622"/>
      <c r="BN13" s="623"/>
      <c r="BO13" s="659">
        <v>41.2</v>
      </c>
      <c r="BP13" s="659"/>
      <c r="BQ13" s="659"/>
      <c r="BR13" s="659"/>
      <c r="BS13" s="660" t="s">
        <v>139</v>
      </c>
      <c r="BT13" s="660"/>
      <c r="BU13" s="660"/>
      <c r="BV13" s="660"/>
      <c r="BW13" s="660"/>
      <c r="BX13" s="660"/>
      <c r="BY13" s="660"/>
      <c r="BZ13" s="660"/>
      <c r="CA13" s="660"/>
      <c r="CB13" s="698"/>
      <c r="CD13" s="618" t="s">
        <v>257</v>
      </c>
      <c r="CE13" s="619"/>
      <c r="CF13" s="619"/>
      <c r="CG13" s="619"/>
      <c r="CH13" s="619"/>
      <c r="CI13" s="619"/>
      <c r="CJ13" s="619"/>
      <c r="CK13" s="619"/>
      <c r="CL13" s="619"/>
      <c r="CM13" s="619"/>
      <c r="CN13" s="619"/>
      <c r="CO13" s="619"/>
      <c r="CP13" s="619"/>
      <c r="CQ13" s="620"/>
      <c r="CR13" s="621">
        <v>1973741</v>
      </c>
      <c r="CS13" s="622"/>
      <c r="CT13" s="622"/>
      <c r="CU13" s="622"/>
      <c r="CV13" s="622"/>
      <c r="CW13" s="622"/>
      <c r="CX13" s="622"/>
      <c r="CY13" s="623"/>
      <c r="CZ13" s="659">
        <v>10.199999999999999</v>
      </c>
      <c r="DA13" s="659"/>
      <c r="DB13" s="659"/>
      <c r="DC13" s="659"/>
      <c r="DD13" s="627">
        <v>864145</v>
      </c>
      <c r="DE13" s="622"/>
      <c r="DF13" s="622"/>
      <c r="DG13" s="622"/>
      <c r="DH13" s="622"/>
      <c r="DI13" s="622"/>
      <c r="DJ13" s="622"/>
      <c r="DK13" s="622"/>
      <c r="DL13" s="622"/>
      <c r="DM13" s="622"/>
      <c r="DN13" s="622"/>
      <c r="DO13" s="622"/>
      <c r="DP13" s="623"/>
      <c r="DQ13" s="627">
        <v>1386744</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232</v>
      </c>
      <c r="S14" s="622"/>
      <c r="T14" s="622"/>
      <c r="U14" s="622"/>
      <c r="V14" s="622"/>
      <c r="W14" s="622"/>
      <c r="X14" s="622"/>
      <c r="Y14" s="623"/>
      <c r="Z14" s="659">
        <v>0</v>
      </c>
      <c r="AA14" s="659"/>
      <c r="AB14" s="659"/>
      <c r="AC14" s="659"/>
      <c r="AD14" s="660">
        <v>232</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166502</v>
      </c>
      <c r="BH14" s="622"/>
      <c r="BI14" s="622"/>
      <c r="BJ14" s="622"/>
      <c r="BK14" s="622"/>
      <c r="BL14" s="622"/>
      <c r="BM14" s="622"/>
      <c r="BN14" s="623"/>
      <c r="BO14" s="659">
        <v>2.4</v>
      </c>
      <c r="BP14" s="659"/>
      <c r="BQ14" s="659"/>
      <c r="BR14" s="659"/>
      <c r="BS14" s="660" t="s">
        <v>129</v>
      </c>
      <c r="BT14" s="660"/>
      <c r="BU14" s="660"/>
      <c r="BV14" s="660"/>
      <c r="BW14" s="660"/>
      <c r="BX14" s="660"/>
      <c r="BY14" s="660"/>
      <c r="BZ14" s="660"/>
      <c r="CA14" s="660"/>
      <c r="CB14" s="698"/>
      <c r="CD14" s="618" t="s">
        <v>260</v>
      </c>
      <c r="CE14" s="619"/>
      <c r="CF14" s="619"/>
      <c r="CG14" s="619"/>
      <c r="CH14" s="619"/>
      <c r="CI14" s="619"/>
      <c r="CJ14" s="619"/>
      <c r="CK14" s="619"/>
      <c r="CL14" s="619"/>
      <c r="CM14" s="619"/>
      <c r="CN14" s="619"/>
      <c r="CO14" s="619"/>
      <c r="CP14" s="619"/>
      <c r="CQ14" s="620"/>
      <c r="CR14" s="621">
        <v>843668</v>
      </c>
      <c r="CS14" s="622"/>
      <c r="CT14" s="622"/>
      <c r="CU14" s="622"/>
      <c r="CV14" s="622"/>
      <c r="CW14" s="622"/>
      <c r="CX14" s="622"/>
      <c r="CY14" s="623"/>
      <c r="CZ14" s="659">
        <v>4.3</v>
      </c>
      <c r="DA14" s="659"/>
      <c r="DB14" s="659"/>
      <c r="DC14" s="659"/>
      <c r="DD14" s="627">
        <v>56655</v>
      </c>
      <c r="DE14" s="622"/>
      <c r="DF14" s="622"/>
      <c r="DG14" s="622"/>
      <c r="DH14" s="622"/>
      <c r="DI14" s="622"/>
      <c r="DJ14" s="622"/>
      <c r="DK14" s="622"/>
      <c r="DL14" s="622"/>
      <c r="DM14" s="622"/>
      <c r="DN14" s="622"/>
      <c r="DO14" s="622"/>
      <c r="DP14" s="623"/>
      <c r="DQ14" s="627">
        <v>811544</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246</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129</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429496</v>
      </c>
      <c r="BH15" s="622"/>
      <c r="BI15" s="622"/>
      <c r="BJ15" s="622"/>
      <c r="BK15" s="622"/>
      <c r="BL15" s="622"/>
      <c r="BM15" s="622"/>
      <c r="BN15" s="623"/>
      <c r="BO15" s="659">
        <v>6.1</v>
      </c>
      <c r="BP15" s="659"/>
      <c r="BQ15" s="659"/>
      <c r="BR15" s="659"/>
      <c r="BS15" s="660" t="s">
        <v>129</v>
      </c>
      <c r="BT15" s="660"/>
      <c r="BU15" s="660"/>
      <c r="BV15" s="660"/>
      <c r="BW15" s="660"/>
      <c r="BX15" s="660"/>
      <c r="BY15" s="660"/>
      <c r="BZ15" s="660"/>
      <c r="CA15" s="660"/>
      <c r="CB15" s="698"/>
      <c r="CD15" s="618" t="s">
        <v>263</v>
      </c>
      <c r="CE15" s="619"/>
      <c r="CF15" s="619"/>
      <c r="CG15" s="619"/>
      <c r="CH15" s="619"/>
      <c r="CI15" s="619"/>
      <c r="CJ15" s="619"/>
      <c r="CK15" s="619"/>
      <c r="CL15" s="619"/>
      <c r="CM15" s="619"/>
      <c r="CN15" s="619"/>
      <c r="CO15" s="619"/>
      <c r="CP15" s="619"/>
      <c r="CQ15" s="620"/>
      <c r="CR15" s="621">
        <v>2131362</v>
      </c>
      <c r="CS15" s="622"/>
      <c r="CT15" s="622"/>
      <c r="CU15" s="622"/>
      <c r="CV15" s="622"/>
      <c r="CW15" s="622"/>
      <c r="CX15" s="622"/>
      <c r="CY15" s="623"/>
      <c r="CZ15" s="659">
        <v>11</v>
      </c>
      <c r="DA15" s="659"/>
      <c r="DB15" s="659"/>
      <c r="DC15" s="659"/>
      <c r="DD15" s="627">
        <v>245602</v>
      </c>
      <c r="DE15" s="622"/>
      <c r="DF15" s="622"/>
      <c r="DG15" s="622"/>
      <c r="DH15" s="622"/>
      <c r="DI15" s="622"/>
      <c r="DJ15" s="622"/>
      <c r="DK15" s="622"/>
      <c r="DL15" s="622"/>
      <c r="DM15" s="622"/>
      <c r="DN15" s="622"/>
      <c r="DO15" s="622"/>
      <c r="DP15" s="623"/>
      <c r="DQ15" s="627">
        <v>1498749</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20138</v>
      </c>
      <c r="S16" s="622"/>
      <c r="T16" s="622"/>
      <c r="U16" s="622"/>
      <c r="V16" s="622"/>
      <c r="W16" s="622"/>
      <c r="X16" s="622"/>
      <c r="Y16" s="623"/>
      <c r="Z16" s="659">
        <v>0.1</v>
      </c>
      <c r="AA16" s="659"/>
      <c r="AB16" s="659"/>
      <c r="AC16" s="659"/>
      <c r="AD16" s="660">
        <v>20138</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698"/>
      <c r="CD16" s="618" t="s">
        <v>266</v>
      </c>
      <c r="CE16" s="619"/>
      <c r="CF16" s="619"/>
      <c r="CG16" s="619"/>
      <c r="CH16" s="619"/>
      <c r="CI16" s="619"/>
      <c r="CJ16" s="619"/>
      <c r="CK16" s="619"/>
      <c r="CL16" s="619"/>
      <c r="CM16" s="619"/>
      <c r="CN16" s="619"/>
      <c r="CO16" s="619"/>
      <c r="CP16" s="619"/>
      <c r="CQ16" s="620"/>
      <c r="CR16" s="621" t="s">
        <v>139</v>
      </c>
      <c r="CS16" s="622"/>
      <c r="CT16" s="622"/>
      <c r="CU16" s="622"/>
      <c r="CV16" s="622"/>
      <c r="CW16" s="622"/>
      <c r="CX16" s="622"/>
      <c r="CY16" s="623"/>
      <c r="CZ16" s="659" t="s">
        <v>129</v>
      </c>
      <c r="DA16" s="659"/>
      <c r="DB16" s="659"/>
      <c r="DC16" s="659"/>
      <c r="DD16" s="627" t="s">
        <v>129</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120754</v>
      </c>
      <c r="S17" s="622"/>
      <c r="T17" s="622"/>
      <c r="U17" s="622"/>
      <c r="V17" s="622"/>
      <c r="W17" s="622"/>
      <c r="X17" s="622"/>
      <c r="Y17" s="623"/>
      <c r="Z17" s="659">
        <v>0.6</v>
      </c>
      <c r="AA17" s="659"/>
      <c r="AB17" s="659"/>
      <c r="AC17" s="659"/>
      <c r="AD17" s="660">
        <v>120754</v>
      </c>
      <c r="AE17" s="660"/>
      <c r="AF17" s="660"/>
      <c r="AG17" s="660"/>
      <c r="AH17" s="660"/>
      <c r="AI17" s="660"/>
      <c r="AJ17" s="660"/>
      <c r="AK17" s="660"/>
      <c r="AL17" s="624">
        <v>1.1000000000000001</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246</v>
      </c>
      <c r="BT17" s="660"/>
      <c r="BU17" s="660"/>
      <c r="BV17" s="660"/>
      <c r="BW17" s="660"/>
      <c r="BX17" s="660"/>
      <c r="BY17" s="660"/>
      <c r="BZ17" s="660"/>
      <c r="CA17" s="660"/>
      <c r="CB17" s="698"/>
      <c r="CD17" s="618" t="s">
        <v>269</v>
      </c>
      <c r="CE17" s="619"/>
      <c r="CF17" s="619"/>
      <c r="CG17" s="619"/>
      <c r="CH17" s="619"/>
      <c r="CI17" s="619"/>
      <c r="CJ17" s="619"/>
      <c r="CK17" s="619"/>
      <c r="CL17" s="619"/>
      <c r="CM17" s="619"/>
      <c r="CN17" s="619"/>
      <c r="CO17" s="619"/>
      <c r="CP17" s="619"/>
      <c r="CQ17" s="620"/>
      <c r="CR17" s="621">
        <v>1548941</v>
      </c>
      <c r="CS17" s="622"/>
      <c r="CT17" s="622"/>
      <c r="CU17" s="622"/>
      <c r="CV17" s="622"/>
      <c r="CW17" s="622"/>
      <c r="CX17" s="622"/>
      <c r="CY17" s="623"/>
      <c r="CZ17" s="659">
        <v>8</v>
      </c>
      <c r="DA17" s="659"/>
      <c r="DB17" s="659"/>
      <c r="DC17" s="659"/>
      <c r="DD17" s="627" t="s">
        <v>129</v>
      </c>
      <c r="DE17" s="622"/>
      <c r="DF17" s="622"/>
      <c r="DG17" s="622"/>
      <c r="DH17" s="622"/>
      <c r="DI17" s="622"/>
      <c r="DJ17" s="622"/>
      <c r="DK17" s="622"/>
      <c r="DL17" s="622"/>
      <c r="DM17" s="622"/>
      <c r="DN17" s="622"/>
      <c r="DO17" s="622"/>
      <c r="DP17" s="623"/>
      <c r="DQ17" s="627">
        <v>1548201</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58070</v>
      </c>
      <c r="S18" s="622"/>
      <c r="T18" s="622"/>
      <c r="U18" s="622"/>
      <c r="V18" s="622"/>
      <c r="W18" s="622"/>
      <c r="X18" s="622"/>
      <c r="Y18" s="623"/>
      <c r="Z18" s="659">
        <v>0.3</v>
      </c>
      <c r="AA18" s="659"/>
      <c r="AB18" s="659"/>
      <c r="AC18" s="659"/>
      <c r="AD18" s="660">
        <v>58070</v>
      </c>
      <c r="AE18" s="660"/>
      <c r="AF18" s="660"/>
      <c r="AG18" s="660"/>
      <c r="AH18" s="660"/>
      <c r="AI18" s="660"/>
      <c r="AJ18" s="660"/>
      <c r="AK18" s="660"/>
      <c r="AL18" s="624">
        <v>0.5</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698"/>
      <c r="CD18" s="618" t="s">
        <v>272</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139</v>
      </c>
      <c r="DA18" s="659"/>
      <c r="DB18" s="659"/>
      <c r="DC18" s="659"/>
      <c r="DD18" s="627" t="s">
        <v>246</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53761</v>
      </c>
      <c r="S19" s="622"/>
      <c r="T19" s="622"/>
      <c r="U19" s="622"/>
      <c r="V19" s="622"/>
      <c r="W19" s="622"/>
      <c r="X19" s="622"/>
      <c r="Y19" s="623"/>
      <c r="Z19" s="659">
        <v>0.3</v>
      </c>
      <c r="AA19" s="659"/>
      <c r="AB19" s="659"/>
      <c r="AC19" s="659"/>
      <c r="AD19" s="660">
        <v>53761</v>
      </c>
      <c r="AE19" s="660"/>
      <c r="AF19" s="660"/>
      <c r="AG19" s="660"/>
      <c r="AH19" s="660"/>
      <c r="AI19" s="660"/>
      <c r="AJ19" s="660"/>
      <c r="AK19" s="660"/>
      <c r="AL19" s="624">
        <v>0.5</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360808</v>
      </c>
      <c r="BH19" s="622"/>
      <c r="BI19" s="622"/>
      <c r="BJ19" s="622"/>
      <c r="BK19" s="622"/>
      <c r="BL19" s="622"/>
      <c r="BM19" s="622"/>
      <c r="BN19" s="623"/>
      <c r="BO19" s="659">
        <v>5.0999999999999996</v>
      </c>
      <c r="BP19" s="659"/>
      <c r="BQ19" s="659"/>
      <c r="BR19" s="659"/>
      <c r="BS19" s="660" t="s">
        <v>129</v>
      </c>
      <c r="BT19" s="660"/>
      <c r="BU19" s="660"/>
      <c r="BV19" s="660"/>
      <c r="BW19" s="660"/>
      <c r="BX19" s="660"/>
      <c r="BY19" s="660"/>
      <c r="BZ19" s="660"/>
      <c r="CA19" s="660"/>
      <c r="CB19" s="698"/>
      <c r="CD19" s="618" t="s">
        <v>275</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59" t="s">
        <v>129</v>
      </c>
      <c r="DA19" s="659"/>
      <c r="DB19" s="659"/>
      <c r="DC19" s="659"/>
      <c r="DD19" s="627" t="s">
        <v>139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88" t="s">
        <v>276</v>
      </c>
      <c r="C20" s="689"/>
      <c r="D20" s="689"/>
      <c r="E20" s="689"/>
      <c r="F20" s="689"/>
      <c r="G20" s="689"/>
      <c r="H20" s="689"/>
      <c r="I20" s="689"/>
      <c r="J20" s="689"/>
      <c r="K20" s="689"/>
      <c r="L20" s="689"/>
      <c r="M20" s="689"/>
      <c r="N20" s="689"/>
      <c r="O20" s="689"/>
      <c r="P20" s="689"/>
      <c r="Q20" s="690"/>
      <c r="R20" s="621">
        <v>4309</v>
      </c>
      <c r="S20" s="622"/>
      <c r="T20" s="622"/>
      <c r="U20" s="622"/>
      <c r="V20" s="622"/>
      <c r="W20" s="622"/>
      <c r="X20" s="622"/>
      <c r="Y20" s="623"/>
      <c r="Z20" s="659">
        <v>0</v>
      </c>
      <c r="AA20" s="659"/>
      <c r="AB20" s="659"/>
      <c r="AC20" s="659"/>
      <c r="AD20" s="660">
        <v>4309</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360808</v>
      </c>
      <c r="BH20" s="622"/>
      <c r="BI20" s="622"/>
      <c r="BJ20" s="622"/>
      <c r="BK20" s="622"/>
      <c r="BL20" s="622"/>
      <c r="BM20" s="622"/>
      <c r="BN20" s="623"/>
      <c r="BO20" s="659">
        <v>5.0999999999999996</v>
      </c>
      <c r="BP20" s="659"/>
      <c r="BQ20" s="659"/>
      <c r="BR20" s="659"/>
      <c r="BS20" s="660" t="s">
        <v>129</v>
      </c>
      <c r="BT20" s="660"/>
      <c r="BU20" s="660"/>
      <c r="BV20" s="660"/>
      <c r="BW20" s="660"/>
      <c r="BX20" s="660"/>
      <c r="BY20" s="660"/>
      <c r="BZ20" s="660"/>
      <c r="CA20" s="660"/>
      <c r="CB20" s="698"/>
      <c r="CD20" s="618" t="s">
        <v>278</v>
      </c>
      <c r="CE20" s="619"/>
      <c r="CF20" s="619"/>
      <c r="CG20" s="619"/>
      <c r="CH20" s="619"/>
      <c r="CI20" s="619"/>
      <c r="CJ20" s="619"/>
      <c r="CK20" s="619"/>
      <c r="CL20" s="619"/>
      <c r="CM20" s="619"/>
      <c r="CN20" s="619"/>
      <c r="CO20" s="619"/>
      <c r="CP20" s="619"/>
      <c r="CQ20" s="620"/>
      <c r="CR20" s="621">
        <v>19418777</v>
      </c>
      <c r="CS20" s="622"/>
      <c r="CT20" s="622"/>
      <c r="CU20" s="622"/>
      <c r="CV20" s="622"/>
      <c r="CW20" s="622"/>
      <c r="CX20" s="622"/>
      <c r="CY20" s="623"/>
      <c r="CZ20" s="659">
        <v>100</v>
      </c>
      <c r="DA20" s="659"/>
      <c r="DB20" s="659"/>
      <c r="DC20" s="659"/>
      <c r="DD20" s="627">
        <v>1441966</v>
      </c>
      <c r="DE20" s="622"/>
      <c r="DF20" s="622"/>
      <c r="DG20" s="622"/>
      <c r="DH20" s="622"/>
      <c r="DI20" s="622"/>
      <c r="DJ20" s="622"/>
      <c r="DK20" s="622"/>
      <c r="DL20" s="622"/>
      <c r="DM20" s="622"/>
      <c r="DN20" s="622"/>
      <c r="DO20" s="622"/>
      <c r="DP20" s="623"/>
      <c r="DQ20" s="627">
        <v>13287871</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3170180</v>
      </c>
      <c r="S21" s="622"/>
      <c r="T21" s="622"/>
      <c r="U21" s="622"/>
      <c r="V21" s="622"/>
      <c r="W21" s="622"/>
      <c r="X21" s="622"/>
      <c r="Y21" s="623"/>
      <c r="Z21" s="659">
        <v>15.3</v>
      </c>
      <c r="AA21" s="659"/>
      <c r="AB21" s="659"/>
      <c r="AC21" s="659"/>
      <c r="AD21" s="660">
        <v>2807259</v>
      </c>
      <c r="AE21" s="660"/>
      <c r="AF21" s="660"/>
      <c r="AG21" s="660"/>
      <c r="AH21" s="660"/>
      <c r="AI21" s="660"/>
      <c r="AJ21" s="660"/>
      <c r="AK21" s="660"/>
      <c r="AL21" s="624">
        <v>25</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t="s">
        <v>139</v>
      </c>
      <c r="BH21" s="622"/>
      <c r="BI21" s="622"/>
      <c r="BJ21" s="622"/>
      <c r="BK21" s="622"/>
      <c r="BL21" s="622"/>
      <c r="BM21" s="622"/>
      <c r="BN21" s="623"/>
      <c r="BO21" s="659" t="s">
        <v>129</v>
      </c>
      <c r="BP21" s="659"/>
      <c r="BQ21" s="659"/>
      <c r="BR21" s="659"/>
      <c r="BS21" s="660" t="s">
        <v>129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2807259</v>
      </c>
      <c r="S22" s="622"/>
      <c r="T22" s="622"/>
      <c r="U22" s="622"/>
      <c r="V22" s="622"/>
      <c r="W22" s="622"/>
      <c r="X22" s="622"/>
      <c r="Y22" s="623"/>
      <c r="Z22" s="659">
        <v>13.5</v>
      </c>
      <c r="AA22" s="659"/>
      <c r="AB22" s="659"/>
      <c r="AC22" s="659"/>
      <c r="AD22" s="660">
        <v>2807259</v>
      </c>
      <c r="AE22" s="660"/>
      <c r="AF22" s="660"/>
      <c r="AG22" s="660"/>
      <c r="AH22" s="660"/>
      <c r="AI22" s="660"/>
      <c r="AJ22" s="660"/>
      <c r="AK22" s="660"/>
      <c r="AL22" s="624">
        <v>25</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139</v>
      </c>
      <c r="BH22" s="622"/>
      <c r="BI22" s="622"/>
      <c r="BJ22" s="622"/>
      <c r="BK22" s="622"/>
      <c r="BL22" s="622"/>
      <c r="BM22" s="622"/>
      <c r="BN22" s="623"/>
      <c r="BO22" s="659" t="s">
        <v>129</v>
      </c>
      <c r="BP22" s="659"/>
      <c r="BQ22" s="659"/>
      <c r="BR22" s="659"/>
      <c r="BS22" s="660" t="s">
        <v>139</v>
      </c>
      <c r="BT22" s="660"/>
      <c r="BU22" s="660"/>
      <c r="BV22" s="660"/>
      <c r="BW22" s="660"/>
      <c r="BX22" s="660"/>
      <c r="BY22" s="660"/>
      <c r="BZ22" s="660"/>
      <c r="CA22" s="660"/>
      <c r="CB22" s="698"/>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360855</v>
      </c>
      <c r="S23" s="622"/>
      <c r="T23" s="622"/>
      <c r="U23" s="622"/>
      <c r="V23" s="622"/>
      <c r="W23" s="622"/>
      <c r="X23" s="622"/>
      <c r="Y23" s="623"/>
      <c r="Z23" s="659">
        <v>1.7</v>
      </c>
      <c r="AA23" s="659"/>
      <c r="AB23" s="659"/>
      <c r="AC23" s="659"/>
      <c r="AD23" s="660" t="s">
        <v>139</v>
      </c>
      <c r="AE23" s="660"/>
      <c r="AF23" s="660"/>
      <c r="AG23" s="660"/>
      <c r="AH23" s="660"/>
      <c r="AI23" s="660"/>
      <c r="AJ23" s="660"/>
      <c r="AK23" s="660"/>
      <c r="AL23" s="624" t="s">
        <v>139</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v>360808</v>
      </c>
      <c r="BH23" s="622"/>
      <c r="BI23" s="622"/>
      <c r="BJ23" s="622"/>
      <c r="BK23" s="622"/>
      <c r="BL23" s="622"/>
      <c r="BM23" s="622"/>
      <c r="BN23" s="623"/>
      <c r="BO23" s="659">
        <v>5.0999999999999996</v>
      </c>
      <c r="BP23" s="659"/>
      <c r="BQ23" s="659"/>
      <c r="BR23" s="659"/>
      <c r="BS23" s="660" t="s">
        <v>139</v>
      </c>
      <c r="BT23" s="660"/>
      <c r="BU23" s="660"/>
      <c r="BV23" s="660"/>
      <c r="BW23" s="660"/>
      <c r="BX23" s="660"/>
      <c r="BY23" s="660"/>
      <c r="BZ23" s="660"/>
      <c r="CA23" s="660"/>
      <c r="CB23" s="698"/>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v>2066</v>
      </c>
      <c r="S24" s="622"/>
      <c r="T24" s="622"/>
      <c r="U24" s="622"/>
      <c r="V24" s="622"/>
      <c r="W24" s="622"/>
      <c r="X24" s="622"/>
      <c r="Y24" s="623"/>
      <c r="Z24" s="659">
        <v>0</v>
      </c>
      <c r="AA24" s="659"/>
      <c r="AB24" s="659"/>
      <c r="AC24" s="659"/>
      <c r="AD24" s="660" t="s">
        <v>246</v>
      </c>
      <c r="AE24" s="660"/>
      <c r="AF24" s="660"/>
      <c r="AG24" s="660"/>
      <c r="AH24" s="660"/>
      <c r="AI24" s="660"/>
      <c r="AJ24" s="660"/>
      <c r="AK24" s="660"/>
      <c r="AL24" s="624" t="s">
        <v>129</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698"/>
      <c r="CD24" s="679" t="s">
        <v>293</v>
      </c>
      <c r="CE24" s="680"/>
      <c r="CF24" s="680"/>
      <c r="CG24" s="680"/>
      <c r="CH24" s="680"/>
      <c r="CI24" s="680"/>
      <c r="CJ24" s="680"/>
      <c r="CK24" s="680"/>
      <c r="CL24" s="680"/>
      <c r="CM24" s="680"/>
      <c r="CN24" s="680"/>
      <c r="CO24" s="680"/>
      <c r="CP24" s="680"/>
      <c r="CQ24" s="681"/>
      <c r="CR24" s="676">
        <v>9673377</v>
      </c>
      <c r="CS24" s="677"/>
      <c r="CT24" s="677"/>
      <c r="CU24" s="677"/>
      <c r="CV24" s="677"/>
      <c r="CW24" s="677"/>
      <c r="CX24" s="677"/>
      <c r="CY24" s="702"/>
      <c r="CZ24" s="703">
        <v>49.8</v>
      </c>
      <c r="DA24" s="685"/>
      <c r="DB24" s="685"/>
      <c r="DC24" s="705"/>
      <c r="DD24" s="701">
        <v>5793084</v>
      </c>
      <c r="DE24" s="677"/>
      <c r="DF24" s="677"/>
      <c r="DG24" s="677"/>
      <c r="DH24" s="677"/>
      <c r="DI24" s="677"/>
      <c r="DJ24" s="677"/>
      <c r="DK24" s="702"/>
      <c r="DL24" s="701">
        <v>5418338</v>
      </c>
      <c r="DM24" s="677"/>
      <c r="DN24" s="677"/>
      <c r="DO24" s="677"/>
      <c r="DP24" s="677"/>
      <c r="DQ24" s="677"/>
      <c r="DR24" s="677"/>
      <c r="DS24" s="677"/>
      <c r="DT24" s="677"/>
      <c r="DU24" s="677"/>
      <c r="DV24" s="702"/>
      <c r="DW24" s="703">
        <v>47.1</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11940289</v>
      </c>
      <c r="S25" s="622"/>
      <c r="T25" s="622"/>
      <c r="U25" s="622"/>
      <c r="V25" s="622"/>
      <c r="W25" s="622"/>
      <c r="X25" s="622"/>
      <c r="Y25" s="623"/>
      <c r="Z25" s="659">
        <v>57.5</v>
      </c>
      <c r="AA25" s="659"/>
      <c r="AB25" s="659"/>
      <c r="AC25" s="659"/>
      <c r="AD25" s="660">
        <v>11216560</v>
      </c>
      <c r="AE25" s="660"/>
      <c r="AF25" s="660"/>
      <c r="AG25" s="660"/>
      <c r="AH25" s="660"/>
      <c r="AI25" s="660"/>
      <c r="AJ25" s="660"/>
      <c r="AK25" s="660"/>
      <c r="AL25" s="624">
        <v>99.7</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698"/>
      <c r="CD25" s="618" t="s">
        <v>296</v>
      </c>
      <c r="CE25" s="619"/>
      <c r="CF25" s="619"/>
      <c r="CG25" s="619"/>
      <c r="CH25" s="619"/>
      <c r="CI25" s="619"/>
      <c r="CJ25" s="619"/>
      <c r="CK25" s="619"/>
      <c r="CL25" s="619"/>
      <c r="CM25" s="619"/>
      <c r="CN25" s="619"/>
      <c r="CO25" s="619"/>
      <c r="CP25" s="619"/>
      <c r="CQ25" s="620"/>
      <c r="CR25" s="621">
        <v>2974853</v>
      </c>
      <c r="CS25" s="634"/>
      <c r="CT25" s="634"/>
      <c r="CU25" s="634"/>
      <c r="CV25" s="634"/>
      <c r="CW25" s="634"/>
      <c r="CX25" s="634"/>
      <c r="CY25" s="635"/>
      <c r="CZ25" s="624">
        <v>15.3</v>
      </c>
      <c r="DA25" s="636"/>
      <c r="DB25" s="636"/>
      <c r="DC25" s="637"/>
      <c r="DD25" s="627">
        <v>2844328</v>
      </c>
      <c r="DE25" s="634"/>
      <c r="DF25" s="634"/>
      <c r="DG25" s="634"/>
      <c r="DH25" s="634"/>
      <c r="DI25" s="634"/>
      <c r="DJ25" s="634"/>
      <c r="DK25" s="635"/>
      <c r="DL25" s="627">
        <v>2691138</v>
      </c>
      <c r="DM25" s="634"/>
      <c r="DN25" s="634"/>
      <c r="DO25" s="634"/>
      <c r="DP25" s="634"/>
      <c r="DQ25" s="634"/>
      <c r="DR25" s="634"/>
      <c r="DS25" s="634"/>
      <c r="DT25" s="634"/>
      <c r="DU25" s="634"/>
      <c r="DV25" s="635"/>
      <c r="DW25" s="624">
        <v>23.4</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4939</v>
      </c>
      <c r="S26" s="622"/>
      <c r="T26" s="622"/>
      <c r="U26" s="622"/>
      <c r="V26" s="622"/>
      <c r="W26" s="622"/>
      <c r="X26" s="622"/>
      <c r="Y26" s="623"/>
      <c r="Z26" s="659">
        <v>0</v>
      </c>
      <c r="AA26" s="659"/>
      <c r="AB26" s="659"/>
      <c r="AC26" s="659"/>
      <c r="AD26" s="660">
        <v>4939</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698"/>
      <c r="CD26" s="618" t="s">
        <v>299</v>
      </c>
      <c r="CE26" s="619"/>
      <c r="CF26" s="619"/>
      <c r="CG26" s="619"/>
      <c r="CH26" s="619"/>
      <c r="CI26" s="619"/>
      <c r="CJ26" s="619"/>
      <c r="CK26" s="619"/>
      <c r="CL26" s="619"/>
      <c r="CM26" s="619"/>
      <c r="CN26" s="619"/>
      <c r="CO26" s="619"/>
      <c r="CP26" s="619"/>
      <c r="CQ26" s="620"/>
      <c r="CR26" s="621">
        <v>1855733</v>
      </c>
      <c r="CS26" s="622"/>
      <c r="CT26" s="622"/>
      <c r="CU26" s="622"/>
      <c r="CV26" s="622"/>
      <c r="CW26" s="622"/>
      <c r="CX26" s="622"/>
      <c r="CY26" s="623"/>
      <c r="CZ26" s="624">
        <v>9.6</v>
      </c>
      <c r="DA26" s="636"/>
      <c r="DB26" s="636"/>
      <c r="DC26" s="637"/>
      <c r="DD26" s="627">
        <v>1770726</v>
      </c>
      <c r="DE26" s="622"/>
      <c r="DF26" s="622"/>
      <c r="DG26" s="622"/>
      <c r="DH26" s="622"/>
      <c r="DI26" s="622"/>
      <c r="DJ26" s="622"/>
      <c r="DK26" s="623"/>
      <c r="DL26" s="627" t="s">
        <v>139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71824</v>
      </c>
      <c r="S27" s="622"/>
      <c r="T27" s="622"/>
      <c r="U27" s="622"/>
      <c r="V27" s="622"/>
      <c r="W27" s="622"/>
      <c r="X27" s="622"/>
      <c r="Y27" s="623"/>
      <c r="Z27" s="659">
        <v>0.3</v>
      </c>
      <c r="AA27" s="659"/>
      <c r="AB27" s="659"/>
      <c r="AC27" s="659"/>
      <c r="AD27" s="660" t="s">
        <v>129</v>
      </c>
      <c r="AE27" s="660"/>
      <c r="AF27" s="660"/>
      <c r="AG27" s="660"/>
      <c r="AH27" s="660"/>
      <c r="AI27" s="660"/>
      <c r="AJ27" s="660"/>
      <c r="AK27" s="660"/>
      <c r="AL27" s="624" t="s">
        <v>139</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7071704</v>
      </c>
      <c r="BH27" s="622"/>
      <c r="BI27" s="622"/>
      <c r="BJ27" s="622"/>
      <c r="BK27" s="622"/>
      <c r="BL27" s="622"/>
      <c r="BM27" s="622"/>
      <c r="BN27" s="623"/>
      <c r="BO27" s="659">
        <v>100</v>
      </c>
      <c r="BP27" s="659"/>
      <c r="BQ27" s="659"/>
      <c r="BR27" s="659"/>
      <c r="BS27" s="660">
        <v>156462</v>
      </c>
      <c r="BT27" s="660"/>
      <c r="BU27" s="660"/>
      <c r="BV27" s="660"/>
      <c r="BW27" s="660"/>
      <c r="BX27" s="660"/>
      <c r="BY27" s="660"/>
      <c r="BZ27" s="660"/>
      <c r="CA27" s="660"/>
      <c r="CB27" s="698"/>
      <c r="CD27" s="618" t="s">
        <v>302</v>
      </c>
      <c r="CE27" s="619"/>
      <c r="CF27" s="619"/>
      <c r="CG27" s="619"/>
      <c r="CH27" s="619"/>
      <c r="CI27" s="619"/>
      <c r="CJ27" s="619"/>
      <c r="CK27" s="619"/>
      <c r="CL27" s="619"/>
      <c r="CM27" s="619"/>
      <c r="CN27" s="619"/>
      <c r="CO27" s="619"/>
      <c r="CP27" s="619"/>
      <c r="CQ27" s="620"/>
      <c r="CR27" s="621">
        <v>5149583</v>
      </c>
      <c r="CS27" s="634"/>
      <c r="CT27" s="634"/>
      <c r="CU27" s="634"/>
      <c r="CV27" s="634"/>
      <c r="CW27" s="634"/>
      <c r="CX27" s="634"/>
      <c r="CY27" s="635"/>
      <c r="CZ27" s="624">
        <v>26.5</v>
      </c>
      <c r="DA27" s="636"/>
      <c r="DB27" s="636"/>
      <c r="DC27" s="637"/>
      <c r="DD27" s="627">
        <v>1400555</v>
      </c>
      <c r="DE27" s="634"/>
      <c r="DF27" s="634"/>
      <c r="DG27" s="634"/>
      <c r="DH27" s="634"/>
      <c r="DI27" s="634"/>
      <c r="DJ27" s="634"/>
      <c r="DK27" s="635"/>
      <c r="DL27" s="627">
        <v>1178999</v>
      </c>
      <c r="DM27" s="634"/>
      <c r="DN27" s="634"/>
      <c r="DO27" s="634"/>
      <c r="DP27" s="634"/>
      <c r="DQ27" s="634"/>
      <c r="DR27" s="634"/>
      <c r="DS27" s="634"/>
      <c r="DT27" s="634"/>
      <c r="DU27" s="634"/>
      <c r="DV27" s="635"/>
      <c r="DW27" s="624">
        <v>10.3</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87664</v>
      </c>
      <c r="S28" s="622"/>
      <c r="T28" s="622"/>
      <c r="U28" s="622"/>
      <c r="V28" s="622"/>
      <c r="W28" s="622"/>
      <c r="X28" s="622"/>
      <c r="Y28" s="623"/>
      <c r="Z28" s="659">
        <v>0.4</v>
      </c>
      <c r="AA28" s="659"/>
      <c r="AB28" s="659"/>
      <c r="AC28" s="659"/>
      <c r="AD28" s="660">
        <v>13323</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1548941</v>
      </c>
      <c r="CS28" s="622"/>
      <c r="CT28" s="622"/>
      <c r="CU28" s="622"/>
      <c r="CV28" s="622"/>
      <c r="CW28" s="622"/>
      <c r="CX28" s="622"/>
      <c r="CY28" s="623"/>
      <c r="CZ28" s="624">
        <v>8</v>
      </c>
      <c r="DA28" s="636"/>
      <c r="DB28" s="636"/>
      <c r="DC28" s="637"/>
      <c r="DD28" s="627">
        <v>1548201</v>
      </c>
      <c r="DE28" s="622"/>
      <c r="DF28" s="622"/>
      <c r="DG28" s="622"/>
      <c r="DH28" s="622"/>
      <c r="DI28" s="622"/>
      <c r="DJ28" s="622"/>
      <c r="DK28" s="623"/>
      <c r="DL28" s="627">
        <v>1548201</v>
      </c>
      <c r="DM28" s="622"/>
      <c r="DN28" s="622"/>
      <c r="DO28" s="622"/>
      <c r="DP28" s="622"/>
      <c r="DQ28" s="622"/>
      <c r="DR28" s="622"/>
      <c r="DS28" s="622"/>
      <c r="DT28" s="622"/>
      <c r="DU28" s="622"/>
      <c r="DV28" s="623"/>
      <c r="DW28" s="624">
        <v>13.5</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26648</v>
      </c>
      <c r="S29" s="622"/>
      <c r="T29" s="622"/>
      <c r="U29" s="622"/>
      <c r="V29" s="622"/>
      <c r="W29" s="622"/>
      <c r="X29" s="622"/>
      <c r="Y29" s="623"/>
      <c r="Z29" s="659">
        <v>0.1</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306</v>
      </c>
      <c r="CE29" s="641"/>
      <c r="CF29" s="618" t="s">
        <v>71</v>
      </c>
      <c r="CG29" s="619"/>
      <c r="CH29" s="619"/>
      <c r="CI29" s="619"/>
      <c r="CJ29" s="619"/>
      <c r="CK29" s="619"/>
      <c r="CL29" s="619"/>
      <c r="CM29" s="619"/>
      <c r="CN29" s="619"/>
      <c r="CO29" s="619"/>
      <c r="CP29" s="619"/>
      <c r="CQ29" s="620"/>
      <c r="CR29" s="621">
        <v>1548941</v>
      </c>
      <c r="CS29" s="634"/>
      <c r="CT29" s="634"/>
      <c r="CU29" s="634"/>
      <c r="CV29" s="634"/>
      <c r="CW29" s="634"/>
      <c r="CX29" s="634"/>
      <c r="CY29" s="635"/>
      <c r="CZ29" s="624">
        <v>8</v>
      </c>
      <c r="DA29" s="636"/>
      <c r="DB29" s="636"/>
      <c r="DC29" s="637"/>
      <c r="DD29" s="627">
        <v>1548201</v>
      </c>
      <c r="DE29" s="634"/>
      <c r="DF29" s="634"/>
      <c r="DG29" s="634"/>
      <c r="DH29" s="634"/>
      <c r="DI29" s="634"/>
      <c r="DJ29" s="634"/>
      <c r="DK29" s="635"/>
      <c r="DL29" s="627">
        <v>1548201</v>
      </c>
      <c r="DM29" s="634"/>
      <c r="DN29" s="634"/>
      <c r="DO29" s="634"/>
      <c r="DP29" s="634"/>
      <c r="DQ29" s="634"/>
      <c r="DR29" s="634"/>
      <c r="DS29" s="634"/>
      <c r="DT29" s="634"/>
      <c r="DU29" s="634"/>
      <c r="DV29" s="635"/>
      <c r="DW29" s="624">
        <v>13.5</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4212474</v>
      </c>
      <c r="S30" s="622"/>
      <c r="T30" s="622"/>
      <c r="U30" s="622"/>
      <c r="V30" s="622"/>
      <c r="W30" s="622"/>
      <c r="X30" s="622"/>
      <c r="Y30" s="623"/>
      <c r="Z30" s="659">
        <v>20.3</v>
      </c>
      <c r="AA30" s="659"/>
      <c r="AB30" s="659"/>
      <c r="AC30" s="659"/>
      <c r="AD30" s="660" t="s">
        <v>129</v>
      </c>
      <c r="AE30" s="660"/>
      <c r="AF30" s="660"/>
      <c r="AG30" s="660"/>
      <c r="AH30" s="660"/>
      <c r="AI30" s="660"/>
      <c r="AJ30" s="660"/>
      <c r="AK30" s="660"/>
      <c r="AL30" s="624" t="s">
        <v>129</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1501909</v>
      </c>
      <c r="CS30" s="622"/>
      <c r="CT30" s="622"/>
      <c r="CU30" s="622"/>
      <c r="CV30" s="622"/>
      <c r="CW30" s="622"/>
      <c r="CX30" s="622"/>
      <c r="CY30" s="623"/>
      <c r="CZ30" s="624">
        <v>7.7</v>
      </c>
      <c r="DA30" s="636"/>
      <c r="DB30" s="636"/>
      <c r="DC30" s="637"/>
      <c r="DD30" s="627">
        <v>1501169</v>
      </c>
      <c r="DE30" s="622"/>
      <c r="DF30" s="622"/>
      <c r="DG30" s="622"/>
      <c r="DH30" s="622"/>
      <c r="DI30" s="622"/>
      <c r="DJ30" s="622"/>
      <c r="DK30" s="623"/>
      <c r="DL30" s="627">
        <v>1501169</v>
      </c>
      <c r="DM30" s="622"/>
      <c r="DN30" s="622"/>
      <c r="DO30" s="622"/>
      <c r="DP30" s="622"/>
      <c r="DQ30" s="622"/>
      <c r="DR30" s="622"/>
      <c r="DS30" s="622"/>
      <c r="DT30" s="622"/>
      <c r="DU30" s="622"/>
      <c r="DV30" s="623"/>
      <c r="DW30" s="624">
        <v>13.1</v>
      </c>
      <c r="DX30" s="636"/>
      <c r="DY30" s="636"/>
      <c r="DZ30" s="636"/>
      <c r="EA30" s="636"/>
      <c r="EB30" s="636"/>
      <c r="EC30" s="648"/>
    </row>
    <row r="31" spans="2:133" ht="11.25" customHeight="1" x14ac:dyDescent="0.15">
      <c r="B31" s="688" t="s">
        <v>311</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246</v>
      </c>
      <c r="AM31" s="625"/>
      <c r="AN31" s="625"/>
      <c r="AO31" s="661"/>
      <c r="AP31" s="691" t="s">
        <v>312</v>
      </c>
      <c r="AQ31" s="692"/>
      <c r="AR31" s="692"/>
      <c r="AS31" s="692"/>
      <c r="AT31" s="693" t="s">
        <v>313</v>
      </c>
      <c r="AU31" s="218"/>
      <c r="AV31" s="218"/>
      <c r="AW31" s="218"/>
      <c r="AX31" s="679" t="s">
        <v>189</v>
      </c>
      <c r="AY31" s="680"/>
      <c r="AZ31" s="680"/>
      <c r="BA31" s="680"/>
      <c r="BB31" s="680"/>
      <c r="BC31" s="680"/>
      <c r="BD31" s="680"/>
      <c r="BE31" s="680"/>
      <c r="BF31" s="681"/>
      <c r="BG31" s="683">
        <v>99.1</v>
      </c>
      <c r="BH31" s="684"/>
      <c r="BI31" s="684"/>
      <c r="BJ31" s="684"/>
      <c r="BK31" s="684"/>
      <c r="BL31" s="684"/>
      <c r="BM31" s="685">
        <v>97.4</v>
      </c>
      <c r="BN31" s="684"/>
      <c r="BO31" s="684"/>
      <c r="BP31" s="684"/>
      <c r="BQ31" s="686"/>
      <c r="BR31" s="683">
        <v>98.8</v>
      </c>
      <c r="BS31" s="684"/>
      <c r="BT31" s="684"/>
      <c r="BU31" s="684"/>
      <c r="BV31" s="684"/>
      <c r="BW31" s="684"/>
      <c r="BX31" s="685">
        <v>97.1</v>
      </c>
      <c r="BY31" s="684"/>
      <c r="BZ31" s="684"/>
      <c r="CA31" s="684"/>
      <c r="CB31" s="686"/>
      <c r="CD31" s="642"/>
      <c r="CE31" s="643"/>
      <c r="CF31" s="618" t="s">
        <v>314</v>
      </c>
      <c r="CG31" s="619"/>
      <c r="CH31" s="619"/>
      <c r="CI31" s="619"/>
      <c r="CJ31" s="619"/>
      <c r="CK31" s="619"/>
      <c r="CL31" s="619"/>
      <c r="CM31" s="619"/>
      <c r="CN31" s="619"/>
      <c r="CO31" s="619"/>
      <c r="CP31" s="619"/>
      <c r="CQ31" s="620"/>
      <c r="CR31" s="621">
        <v>47032</v>
      </c>
      <c r="CS31" s="634"/>
      <c r="CT31" s="634"/>
      <c r="CU31" s="634"/>
      <c r="CV31" s="634"/>
      <c r="CW31" s="634"/>
      <c r="CX31" s="634"/>
      <c r="CY31" s="635"/>
      <c r="CZ31" s="624">
        <v>0.2</v>
      </c>
      <c r="DA31" s="636"/>
      <c r="DB31" s="636"/>
      <c r="DC31" s="637"/>
      <c r="DD31" s="627">
        <v>47032</v>
      </c>
      <c r="DE31" s="634"/>
      <c r="DF31" s="634"/>
      <c r="DG31" s="634"/>
      <c r="DH31" s="634"/>
      <c r="DI31" s="634"/>
      <c r="DJ31" s="634"/>
      <c r="DK31" s="635"/>
      <c r="DL31" s="627">
        <v>47032</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1431344</v>
      </c>
      <c r="S32" s="622"/>
      <c r="T32" s="622"/>
      <c r="U32" s="622"/>
      <c r="V32" s="622"/>
      <c r="W32" s="622"/>
      <c r="X32" s="622"/>
      <c r="Y32" s="623"/>
      <c r="Z32" s="659">
        <v>6.9</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4"/>
      <c r="AU32" s="214" t="s">
        <v>316</v>
      </c>
      <c r="AX32" s="618" t="s">
        <v>317</v>
      </c>
      <c r="AY32" s="619"/>
      <c r="AZ32" s="619"/>
      <c r="BA32" s="619"/>
      <c r="BB32" s="619"/>
      <c r="BC32" s="619"/>
      <c r="BD32" s="619"/>
      <c r="BE32" s="619"/>
      <c r="BF32" s="620"/>
      <c r="BG32" s="687">
        <v>99</v>
      </c>
      <c r="BH32" s="634"/>
      <c r="BI32" s="634"/>
      <c r="BJ32" s="634"/>
      <c r="BK32" s="634"/>
      <c r="BL32" s="634"/>
      <c r="BM32" s="625">
        <v>97.4</v>
      </c>
      <c r="BN32" s="634"/>
      <c r="BO32" s="634"/>
      <c r="BP32" s="634"/>
      <c r="BQ32" s="657"/>
      <c r="BR32" s="687">
        <v>98.5</v>
      </c>
      <c r="BS32" s="634"/>
      <c r="BT32" s="634"/>
      <c r="BU32" s="634"/>
      <c r="BV32" s="634"/>
      <c r="BW32" s="634"/>
      <c r="BX32" s="625">
        <v>96.7</v>
      </c>
      <c r="BY32" s="634"/>
      <c r="BZ32" s="634"/>
      <c r="CA32" s="634"/>
      <c r="CB32" s="657"/>
      <c r="CD32" s="644"/>
      <c r="CE32" s="645"/>
      <c r="CF32" s="618" t="s">
        <v>318</v>
      </c>
      <c r="CG32" s="619"/>
      <c r="CH32" s="619"/>
      <c r="CI32" s="619"/>
      <c r="CJ32" s="619"/>
      <c r="CK32" s="619"/>
      <c r="CL32" s="619"/>
      <c r="CM32" s="619"/>
      <c r="CN32" s="619"/>
      <c r="CO32" s="619"/>
      <c r="CP32" s="619"/>
      <c r="CQ32" s="620"/>
      <c r="CR32" s="621" t="s">
        <v>129</v>
      </c>
      <c r="CS32" s="622"/>
      <c r="CT32" s="622"/>
      <c r="CU32" s="622"/>
      <c r="CV32" s="622"/>
      <c r="CW32" s="622"/>
      <c r="CX32" s="622"/>
      <c r="CY32" s="623"/>
      <c r="CZ32" s="624" t="s">
        <v>246</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9814</v>
      </c>
      <c r="S33" s="622"/>
      <c r="T33" s="622"/>
      <c r="U33" s="622"/>
      <c r="V33" s="622"/>
      <c r="W33" s="622"/>
      <c r="X33" s="622"/>
      <c r="Y33" s="623"/>
      <c r="Z33" s="659">
        <v>0</v>
      </c>
      <c r="AA33" s="659"/>
      <c r="AB33" s="659"/>
      <c r="AC33" s="659"/>
      <c r="AD33" s="660">
        <v>1475</v>
      </c>
      <c r="AE33" s="660"/>
      <c r="AF33" s="660"/>
      <c r="AG33" s="660"/>
      <c r="AH33" s="660"/>
      <c r="AI33" s="660"/>
      <c r="AJ33" s="660"/>
      <c r="AK33" s="660"/>
      <c r="AL33" s="624">
        <v>0</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99.1</v>
      </c>
      <c r="BH33" s="606"/>
      <c r="BI33" s="606"/>
      <c r="BJ33" s="606"/>
      <c r="BK33" s="606"/>
      <c r="BL33" s="606"/>
      <c r="BM33" s="652">
        <v>97.3</v>
      </c>
      <c r="BN33" s="606"/>
      <c r="BO33" s="606"/>
      <c r="BP33" s="606"/>
      <c r="BQ33" s="669"/>
      <c r="BR33" s="682">
        <v>99.1</v>
      </c>
      <c r="BS33" s="606"/>
      <c r="BT33" s="606"/>
      <c r="BU33" s="606"/>
      <c r="BV33" s="606"/>
      <c r="BW33" s="606"/>
      <c r="BX33" s="652">
        <v>97.3</v>
      </c>
      <c r="BY33" s="606"/>
      <c r="BZ33" s="606"/>
      <c r="CA33" s="606"/>
      <c r="CB33" s="669"/>
      <c r="CD33" s="618" t="s">
        <v>321</v>
      </c>
      <c r="CE33" s="619"/>
      <c r="CF33" s="619"/>
      <c r="CG33" s="619"/>
      <c r="CH33" s="619"/>
      <c r="CI33" s="619"/>
      <c r="CJ33" s="619"/>
      <c r="CK33" s="619"/>
      <c r="CL33" s="619"/>
      <c r="CM33" s="619"/>
      <c r="CN33" s="619"/>
      <c r="CO33" s="619"/>
      <c r="CP33" s="619"/>
      <c r="CQ33" s="620"/>
      <c r="CR33" s="621">
        <v>8303434</v>
      </c>
      <c r="CS33" s="634"/>
      <c r="CT33" s="634"/>
      <c r="CU33" s="634"/>
      <c r="CV33" s="634"/>
      <c r="CW33" s="634"/>
      <c r="CX33" s="634"/>
      <c r="CY33" s="635"/>
      <c r="CZ33" s="624">
        <v>42.8</v>
      </c>
      <c r="DA33" s="636"/>
      <c r="DB33" s="636"/>
      <c r="DC33" s="637"/>
      <c r="DD33" s="627">
        <v>6938146</v>
      </c>
      <c r="DE33" s="634"/>
      <c r="DF33" s="634"/>
      <c r="DG33" s="634"/>
      <c r="DH33" s="634"/>
      <c r="DI33" s="634"/>
      <c r="DJ33" s="634"/>
      <c r="DK33" s="635"/>
      <c r="DL33" s="627">
        <v>5120157</v>
      </c>
      <c r="DM33" s="634"/>
      <c r="DN33" s="634"/>
      <c r="DO33" s="634"/>
      <c r="DP33" s="634"/>
      <c r="DQ33" s="634"/>
      <c r="DR33" s="634"/>
      <c r="DS33" s="634"/>
      <c r="DT33" s="634"/>
      <c r="DU33" s="634"/>
      <c r="DV33" s="635"/>
      <c r="DW33" s="624">
        <v>44.5</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121364</v>
      </c>
      <c r="S34" s="622"/>
      <c r="T34" s="622"/>
      <c r="U34" s="622"/>
      <c r="V34" s="622"/>
      <c r="W34" s="622"/>
      <c r="X34" s="622"/>
      <c r="Y34" s="623"/>
      <c r="Z34" s="659">
        <v>0.6</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3112013</v>
      </c>
      <c r="CS34" s="622"/>
      <c r="CT34" s="622"/>
      <c r="CU34" s="622"/>
      <c r="CV34" s="622"/>
      <c r="CW34" s="622"/>
      <c r="CX34" s="622"/>
      <c r="CY34" s="623"/>
      <c r="CZ34" s="624">
        <v>16</v>
      </c>
      <c r="DA34" s="636"/>
      <c r="DB34" s="636"/>
      <c r="DC34" s="637"/>
      <c r="DD34" s="627">
        <v>2194976</v>
      </c>
      <c r="DE34" s="622"/>
      <c r="DF34" s="622"/>
      <c r="DG34" s="622"/>
      <c r="DH34" s="622"/>
      <c r="DI34" s="622"/>
      <c r="DJ34" s="622"/>
      <c r="DK34" s="623"/>
      <c r="DL34" s="627">
        <v>1680214</v>
      </c>
      <c r="DM34" s="622"/>
      <c r="DN34" s="622"/>
      <c r="DO34" s="622"/>
      <c r="DP34" s="622"/>
      <c r="DQ34" s="622"/>
      <c r="DR34" s="622"/>
      <c r="DS34" s="622"/>
      <c r="DT34" s="622"/>
      <c r="DU34" s="622"/>
      <c r="DV34" s="623"/>
      <c r="DW34" s="624">
        <v>14.6</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13600</v>
      </c>
      <c r="S35" s="622"/>
      <c r="T35" s="622"/>
      <c r="U35" s="622"/>
      <c r="V35" s="622"/>
      <c r="W35" s="622"/>
      <c r="X35" s="622"/>
      <c r="Y35" s="623"/>
      <c r="Z35" s="659">
        <v>0.1</v>
      </c>
      <c r="AA35" s="659"/>
      <c r="AB35" s="659"/>
      <c r="AC35" s="659"/>
      <c r="AD35" s="660" t="s">
        <v>129</v>
      </c>
      <c r="AE35" s="660"/>
      <c r="AF35" s="660"/>
      <c r="AG35" s="660"/>
      <c r="AH35" s="660"/>
      <c r="AI35" s="660"/>
      <c r="AJ35" s="660"/>
      <c r="AK35" s="660"/>
      <c r="AL35" s="624" t="s">
        <v>139</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111591</v>
      </c>
      <c r="CS35" s="634"/>
      <c r="CT35" s="634"/>
      <c r="CU35" s="634"/>
      <c r="CV35" s="634"/>
      <c r="CW35" s="634"/>
      <c r="CX35" s="634"/>
      <c r="CY35" s="635"/>
      <c r="CZ35" s="624">
        <v>0.6</v>
      </c>
      <c r="DA35" s="636"/>
      <c r="DB35" s="636"/>
      <c r="DC35" s="637"/>
      <c r="DD35" s="627">
        <v>103093</v>
      </c>
      <c r="DE35" s="634"/>
      <c r="DF35" s="634"/>
      <c r="DG35" s="634"/>
      <c r="DH35" s="634"/>
      <c r="DI35" s="634"/>
      <c r="DJ35" s="634"/>
      <c r="DK35" s="635"/>
      <c r="DL35" s="627">
        <v>102765</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1695364</v>
      </c>
      <c r="S36" s="622"/>
      <c r="T36" s="622"/>
      <c r="U36" s="622"/>
      <c r="V36" s="622"/>
      <c r="W36" s="622"/>
      <c r="X36" s="622"/>
      <c r="Y36" s="623"/>
      <c r="Z36" s="659">
        <v>8.1999999999999993</v>
      </c>
      <c r="AA36" s="659"/>
      <c r="AB36" s="659"/>
      <c r="AC36" s="659"/>
      <c r="AD36" s="660" t="s">
        <v>139</v>
      </c>
      <c r="AE36" s="660"/>
      <c r="AF36" s="660"/>
      <c r="AG36" s="660"/>
      <c r="AH36" s="660"/>
      <c r="AI36" s="660"/>
      <c r="AJ36" s="660"/>
      <c r="AK36" s="660"/>
      <c r="AL36" s="624" t="s">
        <v>139</v>
      </c>
      <c r="AM36" s="625"/>
      <c r="AN36" s="625"/>
      <c r="AO36" s="661"/>
      <c r="AP36" s="222"/>
      <c r="AQ36" s="670" t="s">
        <v>329</v>
      </c>
      <c r="AR36" s="671"/>
      <c r="AS36" s="671"/>
      <c r="AT36" s="671"/>
      <c r="AU36" s="671"/>
      <c r="AV36" s="671"/>
      <c r="AW36" s="671"/>
      <c r="AX36" s="671"/>
      <c r="AY36" s="672"/>
      <c r="AZ36" s="676">
        <v>2190253</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31859</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3034542</v>
      </c>
      <c r="CS36" s="622"/>
      <c r="CT36" s="622"/>
      <c r="CU36" s="622"/>
      <c r="CV36" s="622"/>
      <c r="CW36" s="622"/>
      <c r="CX36" s="622"/>
      <c r="CY36" s="623"/>
      <c r="CZ36" s="624">
        <v>15.6</v>
      </c>
      <c r="DA36" s="636"/>
      <c r="DB36" s="636"/>
      <c r="DC36" s="637"/>
      <c r="DD36" s="627">
        <v>2895733</v>
      </c>
      <c r="DE36" s="622"/>
      <c r="DF36" s="622"/>
      <c r="DG36" s="622"/>
      <c r="DH36" s="622"/>
      <c r="DI36" s="622"/>
      <c r="DJ36" s="622"/>
      <c r="DK36" s="623"/>
      <c r="DL36" s="627">
        <v>2028489</v>
      </c>
      <c r="DM36" s="622"/>
      <c r="DN36" s="622"/>
      <c r="DO36" s="622"/>
      <c r="DP36" s="622"/>
      <c r="DQ36" s="622"/>
      <c r="DR36" s="622"/>
      <c r="DS36" s="622"/>
      <c r="DT36" s="622"/>
      <c r="DU36" s="622"/>
      <c r="DV36" s="623"/>
      <c r="DW36" s="624">
        <v>17.600000000000001</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316533</v>
      </c>
      <c r="S37" s="622"/>
      <c r="T37" s="622"/>
      <c r="U37" s="622"/>
      <c r="V37" s="622"/>
      <c r="W37" s="622"/>
      <c r="X37" s="622"/>
      <c r="Y37" s="623"/>
      <c r="Z37" s="659">
        <v>1.5</v>
      </c>
      <c r="AA37" s="659"/>
      <c r="AB37" s="659"/>
      <c r="AC37" s="659"/>
      <c r="AD37" s="660">
        <v>9397</v>
      </c>
      <c r="AE37" s="660"/>
      <c r="AF37" s="660"/>
      <c r="AG37" s="660"/>
      <c r="AH37" s="660"/>
      <c r="AI37" s="660"/>
      <c r="AJ37" s="660"/>
      <c r="AK37" s="660"/>
      <c r="AL37" s="624">
        <v>0.1</v>
      </c>
      <c r="AM37" s="625"/>
      <c r="AN37" s="625"/>
      <c r="AO37" s="661"/>
      <c r="AQ37" s="654" t="s">
        <v>333</v>
      </c>
      <c r="AR37" s="655"/>
      <c r="AS37" s="655"/>
      <c r="AT37" s="655"/>
      <c r="AU37" s="655"/>
      <c r="AV37" s="655"/>
      <c r="AW37" s="655"/>
      <c r="AX37" s="655"/>
      <c r="AY37" s="656"/>
      <c r="AZ37" s="621">
        <v>594540</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12903</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1493290</v>
      </c>
      <c r="CS37" s="634"/>
      <c r="CT37" s="634"/>
      <c r="CU37" s="634"/>
      <c r="CV37" s="634"/>
      <c r="CW37" s="634"/>
      <c r="CX37" s="634"/>
      <c r="CY37" s="635"/>
      <c r="CZ37" s="624">
        <v>7.7</v>
      </c>
      <c r="DA37" s="636"/>
      <c r="DB37" s="636"/>
      <c r="DC37" s="637"/>
      <c r="DD37" s="627">
        <v>1493290</v>
      </c>
      <c r="DE37" s="634"/>
      <c r="DF37" s="634"/>
      <c r="DG37" s="634"/>
      <c r="DH37" s="634"/>
      <c r="DI37" s="634"/>
      <c r="DJ37" s="634"/>
      <c r="DK37" s="635"/>
      <c r="DL37" s="627">
        <v>1366114</v>
      </c>
      <c r="DM37" s="634"/>
      <c r="DN37" s="634"/>
      <c r="DO37" s="634"/>
      <c r="DP37" s="634"/>
      <c r="DQ37" s="634"/>
      <c r="DR37" s="634"/>
      <c r="DS37" s="634"/>
      <c r="DT37" s="634"/>
      <c r="DU37" s="634"/>
      <c r="DV37" s="635"/>
      <c r="DW37" s="624">
        <v>11.9</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820700</v>
      </c>
      <c r="S38" s="622"/>
      <c r="T38" s="622"/>
      <c r="U38" s="622"/>
      <c r="V38" s="622"/>
      <c r="W38" s="622"/>
      <c r="X38" s="622"/>
      <c r="Y38" s="623"/>
      <c r="Z38" s="659">
        <v>4</v>
      </c>
      <c r="AA38" s="659"/>
      <c r="AB38" s="659"/>
      <c r="AC38" s="659"/>
      <c r="AD38" s="660" t="s">
        <v>129</v>
      </c>
      <c r="AE38" s="660"/>
      <c r="AF38" s="660"/>
      <c r="AG38" s="660"/>
      <c r="AH38" s="660"/>
      <c r="AI38" s="660"/>
      <c r="AJ38" s="660"/>
      <c r="AK38" s="660"/>
      <c r="AL38" s="624" t="s">
        <v>246</v>
      </c>
      <c r="AM38" s="625"/>
      <c r="AN38" s="625"/>
      <c r="AO38" s="661"/>
      <c r="AQ38" s="654" t="s">
        <v>337</v>
      </c>
      <c r="AR38" s="655"/>
      <c r="AS38" s="655"/>
      <c r="AT38" s="655"/>
      <c r="AU38" s="655"/>
      <c r="AV38" s="655"/>
      <c r="AW38" s="655"/>
      <c r="AX38" s="655"/>
      <c r="AY38" s="656"/>
      <c r="AZ38" s="621">
        <v>30031</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6975</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1652067</v>
      </c>
      <c r="CS38" s="622"/>
      <c r="CT38" s="622"/>
      <c r="CU38" s="622"/>
      <c r="CV38" s="622"/>
      <c r="CW38" s="622"/>
      <c r="CX38" s="622"/>
      <c r="CY38" s="623"/>
      <c r="CZ38" s="624">
        <v>8.5</v>
      </c>
      <c r="DA38" s="636"/>
      <c r="DB38" s="636"/>
      <c r="DC38" s="637"/>
      <c r="DD38" s="627">
        <v>1373384</v>
      </c>
      <c r="DE38" s="622"/>
      <c r="DF38" s="622"/>
      <c r="DG38" s="622"/>
      <c r="DH38" s="622"/>
      <c r="DI38" s="622"/>
      <c r="DJ38" s="622"/>
      <c r="DK38" s="623"/>
      <c r="DL38" s="627">
        <v>1308689</v>
      </c>
      <c r="DM38" s="622"/>
      <c r="DN38" s="622"/>
      <c r="DO38" s="622"/>
      <c r="DP38" s="622"/>
      <c r="DQ38" s="622"/>
      <c r="DR38" s="622"/>
      <c r="DS38" s="622"/>
      <c r="DT38" s="622"/>
      <c r="DU38" s="622"/>
      <c r="DV38" s="623"/>
      <c r="DW38" s="624">
        <v>11.4</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246</v>
      </c>
      <c r="AE39" s="660"/>
      <c r="AF39" s="660"/>
      <c r="AG39" s="660"/>
      <c r="AH39" s="660"/>
      <c r="AI39" s="660"/>
      <c r="AJ39" s="660"/>
      <c r="AK39" s="660"/>
      <c r="AL39" s="624" t="s">
        <v>246</v>
      </c>
      <c r="AM39" s="625"/>
      <c r="AN39" s="625"/>
      <c r="AO39" s="661"/>
      <c r="AQ39" s="654" t="s">
        <v>341</v>
      </c>
      <c r="AR39" s="655"/>
      <c r="AS39" s="655"/>
      <c r="AT39" s="655"/>
      <c r="AU39" s="655"/>
      <c r="AV39" s="655"/>
      <c r="AW39" s="655"/>
      <c r="AX39" s="655"/>
      <c r="AY39" s="656"/>
      <c r="AZ39" s="621">
        <v>11585</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11124</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378221</v>
      </c>
      <c r="CS39" s="634"/>
      <c r="CT39" s="634"/>
      <c r="CU39" s="634"/>
      <c r="CV39" s="634"/>
      <c r="CW39" s="634"/>
      <c r="CX39" s="634"/>
      <c r="CY39" s="635"/>
      <c r="CZ39" s="624">
        <v>1.9</v>
      </c>
      <c r="DA39" s="636"/>
      <c r="DB39" s="636"/>
      <c r="DC39" s="637"/>
      <c r="DD39" s="627">
        <v>370960</v>
      </c>
      <c r="DE39" s="634"/>
      <c r="DF39" s="634"/>
      <c r="DG39" s="634"/>
      <c r="DH39" s="634"/>
      <c r="DI39" s="634"/>
      <c r="DJ39" s="634"/>
      <c r="DK39" s="635"/>
      <c r="DL39" s="627" t="s">
        <v>246</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252600</v>
      </c>
      <c r="S40" s="622"/>
      <c r="T40" s="622"/>
      <c r="U40" s="622"/>
      <c r="V40" s="622"/>
      <c r="W40" s="622"/>
      <c r="X40" s="622"/>
      <c r="Y40" s="623"/>
      <c r="Z40" s="659">
        <v>1.2</v>
      </c>
      <c r="AA40" s="659"/>
      <c r="AB40" s="659"/>
      <c r="AC40" s="659"/>
      <c r="AD40" s="660" t="s">
        <v>139</v>
      </c>
      <c r="AE40" s="660"/>
      <c r="AF40" s="660"/>
      <c r="AG40" s="660"/>
      <c r="AH40" s="660"/>
      <c r="AI40" s="660"/>
      <c r="AJ40" s="660"/>
      <c r="AK40" s="660"/>
      <c r="AL40" s="624" t="s">
        <v>129</v>
      </c>
      <c r="AM40" s="625"/>
      <c r="AN40" s="625"/>
      <c r="AO40" s="661"/>
      <c r="AQ40" s="654" t="s">
        <v>345</v>
      </c>
      <c r="AR40" s="655"/>
      <c r="AS40" s="655"/>
      <c r="AT40" s="655"/>
      <c r="AU40" s="655"/>
      <c r="AV40" s="655"/>
      <c r="AW40" s="655"/>
      <c r="AX40" s="655"/>
      <c r="AY40" s="656"/>
      <c r="AZ40" s="621" t="s">
        <v>129</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84</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15000</v>
      </c>
      <c r="CS40" s="622"/>
      <c r="CT40" s="622"/>
      <c r="CU40" s="622"/>
      <c r="CV40" s="622"/>
      <c r="CW40" s="622"/>
      <c r="CX40" s="622"/>
      <c r="CY40" s="623"/>
      <c r="CZ40" s="624">
        <v>0.1</v>
      </c>
      <c r="DA40" s="636"/>
      <c r="DB40" s="636"/>
      <c r="DC40" s="637"/>
      <c r="DD40" s="627" t="s">
        <v>129</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20752557</v>
      </c>
      <c r="S41" s="646"/>
      <c r="T41" s="646"/>
      <c r="U41" s="646"/>
      <c r="V41" s="646"/>
      <c r="W41" s="646"/>
      <c r="X41" s="646"/>
      <c r="Y41" s="649"/>
      <c r="Z41" s="650">
        <v>100</v>
      </c>
      <c r="AA41" s="650"/>
      <c r="AB41" s="650"/>
      <c r="AC41" s="650"/>
      <c r="AD41" s="651">
        <v>11245694</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342273</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246</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246</v>
      </c>
      <c r="CS41" s="634"/>
      <c r="CT41" s="634"/>
      <c r="CU41" s="634"/>
      <c r="CV41" s="634"/>
      <c r="CW41" s="634"/>
      <c r="CX41" s="634"/>
      <c r="CY41" s="635"/>
      <c r="CZ41" s="624" t="s">
        <v>246</v>
      </c>
      <c r="DA41" s="636"/>
      <c r="DB41" s="636"/>
      <c r="DC41" s="637"/>
      <c r="DD41" s="627" t="s">
        <v>246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1211824</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294</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1441966</v>
      </c>
      <c r="CS42" s="634"/>
      <c r="CT42" s="634"/>
      <c r="CU42" s="634"/>
      <c r="CV42" s="634"/>
      <c r="CW42" s="634"/>
      <c r="CX42" s="634"/>
      <c r="CY42" s="635"/>
      <c r="CZ42" s="624">
        <v>7.4</v>
      </c>
      <c r="DA42" s="636"/>
      <c r="DB42" s="636"/>
      <c r="DC42" s="637"/>
      <c r="DD42" s="627">
        <v>556641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72694</v>
      </c>
      <c r="CS43" s="634"/>
      <c r="CT43" s="634"/>
      <c r="CU43" s="634"/>
      <c r="CV43" s="634"/>
      <c r="CW43" s="634"/>
      <c r="CX43" s="634"/>
      <c r="CY43" s="635"/>
      <c r="CZ43" s="624">
        <v>0.4</v>
      </c>
      <c r="DA43" s="636"/>
      <c r="DB43" s="636"/>
      <c r="DC43" s="637"/>
      <c r="DD43" s="627">
        <v>72694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1441966</v>
      </c>
      <c r="CS44" s="622"/>
      <c r="CT44" s="622"/>
      <c r="CU44" s="622"/>
      <c r="CV44" s="622"/>
      <c r="CW44" s="622"/>
      <c r="CX44" s="622"/>
      <c r="CY44" s="623"/>
      <c r="CZ44" s="624">
        <v>7.4</v>
      </c>
      <c r="DA44" s="625"/>
      <c r="DB44" s="625"/>
      <c r="DC44" s="626"/>
      <c r="DD44" s="627">
        <v>556641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555998</v>
      </c>
      <c r="CS45" s="634"/>
      <c r="CT45" s="634"/>
      <c r="CU45" s="634"/>
      <c r="CV45" s="634"/>
      <c r="CW45" s="634"/>
      <c r="CX45" s="634"/>
      <c r="CY45" s="635"/>
      <c r="CZ45" s="624">
        <v>2.9</v>
      </c>
      <c r="DA45" s="636"/>
      <c r="DB45" s="636"/>
      <c r="DC45" s="637"/>
      <c r="DD45" s="627">
        <v>17723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753179</v>
      </c>
      <c r="CS46" s="622"/>
      <c r="CT46" s="622"/>
      <c r="CU46" s="622"/>
      <c r="CV46" s="622"/>
      <c r="CW46" s="622"/>
      <c r="CX46" s="622"/>
      <c r="CY46" s="623"/>
      <c r="CZ46" s="624">
        <v>3.9</v>
      </c>
      <c r="DA46" s="625"/>
      <c r="DB46" s="625"/>
      <c r="DC46" s="626"/>
      <c r="DD46" s="627">
        <v>510975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t="s">
        <v>129</v>
      </c>
      <c r="CS47" s="634"/>
      <c r="CT47" s="634"/>
      <c r="CU47" s="634"/>
      <c r="CV47" s="634"/>
      <c r="CW47" s="634"/>
      <c r="CX47" s="634"/>
      <c r="CY47" s="635"/>
      <c r="CZ47" s="624" t="s">
        <v>129</v>
      </c>
      <c r="DA47" s="636"/>
      <c r="DB47" s="636"/>
      <c r="DC47" s="637"/>
      <c r="DD47" s="627" t="s">
        <v>246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246</v>
      </c>
      <c r="CS48" s="622"/>
      <c r="CT48" s="622"/>
      <c r="CU48" s="622"/>
      <c r="CV48" s="622"/>
      <c r="CW48" s="622"/>
      <c r="CX48" s="622"/>
      <c r="CY48" s="623"/>
      <c r="CZ48" s="624" t="s">
        <v>129</v>
      </c>
      <c r="DA48" s="625"/>
      <c r="DB48" s="625"/>
      <c r="DC48" s="626"/>
      <c r="DD48" s="627" t="s">
        <v>246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19418777</v>
      </c>
      <c r="CS49" s="606"/>
      <c r="CT49" s="606"/>
      <c r="CU49" s="606"/>
      <c r="CV49" s="606"/>
      <c r="CW49" s="606"/>
      <c r="CX49" s="606"/>
      <c r="CY49" s="607"/>
      <c r="CZ49" s="608">
        <v>100</v>
      </c>
      <c r="DA49" s="609"/>
      <c r="DB49" s="609"/>
      <c r="DC49" s="610"/>
      <c r="DD49" s="611">
        <v>13287871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8AAo9Vl/YNSDIQUib6biKUS4xw2IHYVc3pgs5vJAu6uYx5VegVXtUfkoTsn+MGef+zb0+4xU2QmOJGN4q7VnGg==" saltValue="FRU7K9R1zAwJHEgo6zNZ1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2">
        <v>20758</v>
      </c>
      <c r="R7" s="1103"/>
      <c r="S7" s="1103"/>
      <c r="T7" s="1103"/>
      <c r="U7" s="1103"/>
      <c r="V7" s="1103">
        <v>19424</v>
      </c>
      <c r="W7" s="1103"/>
      <c r="X7" s="1103"/>
      <c r="Y7" s="1103"/>
      <c r="Z7" s="1103"/>
      <c r="AA7" s="1103">
        <v>1334</v>
      </c>
      <c r="AB7" s="1103"/>
      <c r="AC7" s="1103"/>
      <c r="AD7" s="1103"/>
      <c r="AE7" s="1104"/>
      <c r="AF7" s="1105">
        <v>1304</v>
      </c>
      <c r="AG7" s="1106"/>
      <c r="AH7" s="1106"/>
      <c r="AI7" s="1106"/>
      <c r="AJ7" s="1107"/>
      <c r="AK7" s="1108" t="s">
        <v>516</v>
      </c>
      <c r="AL7" s="1109"/>
      <c r="AM7" s="1109"/>
      <c r="AN7" s="1109"/>
      <c r="AO7" s="1109"/>
      <c r="AP7" s="1109">
        <v>16122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585</v>
      </c>
      <c r="BT7" s="1100"/>
      <c r="BU7" s="1100"/>
      <c r="BV7" s="1100"/>
      <c r="BW7" s="1100"/>
      <c r="BX7" s="1100"/>
      <c r="BY7" s="1100"/>
      <c r="BZ7" s="1100"/>
      <c r="CA7" s="1100"/>
      <c r="CB7" s="1100"/>
      <c r="CC7" s="1100"/>
      <c r="CD7" s="1100"/>
      <c r="CE7" s="1100"/>
      <c r="CF7" s="1100"/>
      <c r="CG7" s="1112"/>
      <c r="CH7" s="1096">
        <v>-4</v>
      </c>
      <c r="CI7" s="1097"/>
      <c r="CJ7" s="1097"/>
      <c r="CK7" s="1097"/>
      <c r="CL7" s="1098"/>
      <c r="CM7" s="1096">
        <v>366</v>
      </c>
      <c r="CN7" s="1097"/>
      <c r="CO7" s="1097"/>
      <c r="CP7" s="1097"/>
      <c r="CQ7" s="1098"/>
      <c r="CR7" s="1096">
        <v>261</v>
      </c>
      <c r="CS7" s="1097"/>
      <c r="CT7" s="1097"/>
      <c r="CU7" s="1097"/>
      <c r="CV7" s="1098"/>
      <c r="CW7" s="1096">
        <v>0</v>
      </c>
      <c r="CX7" s="1097"/>
      <c r="CY7" s="1097"/>
      <c r="CZ7" s="1097"/>
      <c r="DA7" s="1098"/>
      <c r="DB7" s="1096" t="s">
        <v>588</v>
      </c>
      <c r="DC7" s="1097"/>
      <c r="DD7" s="1097"/>
      <c r="DE7" s="1097"/>
      <c r="DF7" s="1098"/>
      <c r="DG7" s="1096" t="s">
        <v>588</v>
      </c>
      <c r="DH7" s="1097"/>
      <c r="DI7" s="1097"/>
      <c r="DJ7" s="1097"/>
      <c r="DK7" s="1098"/>
      <c r="DL7" s="1096" t="s">
        <v>588</v>
      </c>
      <c r="DM7" s="1097"/>
      <c r="DN7" s="1097"/>
      <c r="DO7" s="1097"/>
      <c r="DP7" s="1098"/>
      <c r="DQ7" s="1096" t="s">
        <v>588</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586</v>
      </c>
      <c r="BT8" s="993"/>
      <c r="BU8" s="993"/>
      <c r="BV8" s="993"/>
      <c r="BW8" s="993"/>
      <c r="BX8" s="993"/>
      <c r="BY8" s="993"/>
      <c r="BZ8" s="993"/>
      <c r="CA8" s="993"/>
      <c r="CB8" s="993"/>
      <c r="CC8" s="993"/>
      <c r="CD8" s="993"/>
      <c r="CE8" s="993"/>
      <c r="CF8" s="993"/>
      <c r="CG8" s="1014"/>
      <c r="CH8" s="989">
        <v>0</v>
      </c>
      <c r="CI8" s="990"/>
      <c r="CJ8" s="990"/>
      <c r="CK8" s="990"/>
      <c r="CL8" s="991"/>
      <c r="CM8" s="989">
        <v>374</v>
      </c>
      <c r="CN8" s="990"/>
      <c r="CO8" s="990"/>
      <c r="CP8" s="990"/>
      <c r="CQ8" s="991"/>
      <c r="CR8" s="989">
        <v>5</v>
      </c>
      <c r="CS8" s="990"/>
      <c r="CT8" s="990"/>
      <c r="CU8" s="990"/>
      <c r="CV8" s="991"/>
      <c r="CW8" s="989">
        <v>0</v>
      </c>
      <c r="CX8" s="990"/>
      <c r="CY8" s="990"/>
      <c r="CZ8" s="990"/>
      <c r="DA8" s="991"/>
      <c r="DB8" s="989" t="s">
        <v>588</v>
      </c>
      <c r="DC8" s="990"/>
      <c r="DD8" s="990"/>
      <c r="DE8" s="990"/>
      <c r="DF8" s="991"/>
      <c r="DG8" s="989" t="s">
        <v>588</v>
      </c>
      <c r="DH8" s="990"/>
      <c r="DI8" s="990"/>
      <c r="DJ8" s="990"/>
      <c r="DK8" s="991"/>
      <c r="DL8" s="989" t="s">
        <v>588</v>
      </c>
      <c r="DM8" s="990"/>
      <c r="DN8" s="990"/>
      <c r="DO8" s="990"/>
      <c r="DP8" s="991"/>
      <c r="DQ8" s="989" t="s">
        <v>588</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587</v>
      </c>
      <c r="BT9" s="993"/>
      <c r="BU9" s="993"/>
      <c r="BV9" s="993"/>
      <c r="BW9" s="993"/>
      <c r="BX9" s="993"/>
      <c r="BY9" s="993"/>
      <c r="BZ9" s="993"/>
      <c r="CA9" s="993"/>
      <c r="CB9" s="993"/>
      <c r="CC9" s="993"/>
      <c r="CD9" s="993"/>
      <c r="CE9" s="993"/>
      <c r="CF9" s="993"/>
      <c r="CG9" s="1014"/>
      <c r="CH9" s="989">
        <v>2</v>
      </c>
      <c r="CI9" s="990"/>
      <c r="CJ9" s="990"/>
      <c r="CK9" s="990"/>
      <c r="CL9" s="991"/>
      <c r="CM9" s="989">
        <v>23</v>
      </c>
      <c r="CN9" s="990"/>
      <c r="CO9" s="990"/>
      <c r="CP9" s="990"/>
      <c r="CQ9" s="991"/>
      <c r="CR9" s="989">
        <v>5</v>
      </c>
      <c r="CS9" s="990"/>
      <c r="CT9" s="990"/>
      <c r="CU9" s="990"/>
      <c r="CV9" s="991"/>
      <c r="CW9" s="989">
        <v>2</v>
      </c>
      <c r="CX9" s="990"/>
      <c r="CY9" s="990"/>
      <c r="CZ9" s="990"/>
      <c r="DA9" s="991"/>
      <c r="DB9" s="989" t="s">
        <v>588</v>
      </c>
      <c r="DC9" s="990"/>
      <c r="DD9" s="990"/>
      <c r="DE9" s="990"/>
      <c r="DF9" s="991"/>
      <c r="DG9" s="989" t="s">
        <v>588</v>
      </c>
      <c r="DH9" s="990"/>
      <c r="DI9" s="990"/>
      <c r="DJ9" s="990"/>
      <c r="DK9" s="991"/>
      <c r="DL9" s="989" t="s">
        <v>588</v>
      </c>
      <c r="DM9" s="990"/>
      <c r="DN9" s="990"/>
      <c r="DO9" s="990"/>
      <c r="DP9" s="991"/>
      <c r="DQ9" s="989" t="s">
        <v>588</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v>20758</v>
      </c>
      <c r="R23" s="1061"/>
      <c r="S23" s="1061"/>
      <c r="T23" s="1061"/>
      <c r="U23" s="1061"/>
      <c r="V23" s="1061">
        <v>19424</v>
      </c>
      <c r="W23" s="1061"/>
      <c r="X23" s="1061"/>
      <c r="Y23" s="1061"/>
      <c r="Z23" s="1061"/>
      <c r="AA23" s="1061">
        <v>1334</v>
      </c>
      <c r="AB23" s="1061"/>
      <c r="AC23" s="1061"/>
      <c r="AD23" s="1061"/>
      <c r="AE23" s="1068"/>
      <c r="AF23" s="1069">
        <v>1304</v>
      </c>
      <c r="AG23" s="1061"/>
      <c r="AH23" s="1061"/>
      <c r="AI23" s="1061"/>
      <c r="AJ23" s="1070"/>
      <c r="AK23" s="1071"/>
      <c r="AL23" s="1072"/>
      <c r="AM23" s="1072"/>
      <c r="AN23" s="1072"/>
      <c r="AO23" s="1072"/>
      <c r="AP23" s="1061">
        <v>16122</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4871</v>
      </c>
      <c r="R28" s="1051"/>
      <c r="S28" s="1051"/>
      <c r="T28" s="1051"/>
      <c r="U28" s="1051"/>
      <c r="V28" s="1051">
        <v>4840</v>
      </c>
      <c r="W28" s="1051"/>
      <c r="X28" s="1051"/>
      <c r="Y28" s="1051"/>
      <c r="Z28" s="1051"/>
      <c r="AA28" s="1051">
        <v>32</v>
      </c>
      <c r="AB28" s="1051"/>
      <c r="AC28" s="1051"/>
      <c r="AD28" s="1051"/>
      <c r="AE28" s="1052"/>
      <c r="AF28" s="1053">
        <v>32</v>
      </c>
      <c r="AG28" s="1051"/>
      <c r="AH28" s="1051"/>
      <c r="AI28" s="1051"/>
      <c r="AJ28" s="1054"/>
      <c r="AK28" s="1042">
        <v>342</v>
      </c>
      <c r="AL28" s="1043"/>
      <c r="AM28" s="1043"/>
      <c r="AN28" s="1043"/>
      <c r="AO28" s="1043"/>
      <c r="AP28" s="1043" t="s">
        <v>516</v>
      </c>
      <c r="AQ28" s="1043"/>
      <c r="AR28" s="1043"/>
      <c r="AS28" s="1043"/>
      <c r="AT28" s="1043"/>
      <c r="AU28" s="1043" t="s">
        <v>516</v>
      </c>
      <c r="AV28" s="1043"/>
      <c r="AW28" s="1043"/>
      <c r="AX28" s="1043"/>
      <c r="AY28" s="1043"/>
      <c r="AZ28" s="1044" t="s">
        <v>516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3633</v>
      </c>
      <c r="R29" s="1039"/>
      <c r="S29" s="1039"/>
      <c r="T29" s="1039"/>
      <c r="U29" s="1039"/>
      <c r="V29" s="1039">
        <v>3492</v>
      </c>
      <c r="W29" s="1039"/>
      <c r="X29" s="1039"/>
      <c r="Y29" s="1039"/>
      <c r="Z29" s="1039"/>
      <c r="AA29" s="1039">
        <v>142</v>
      </c>
      <c r="AB29" s="1039"/>
      <c r="AC29" s="1039"/>
      <c r="AD29" s="1039"/>
      <c r="AE29" s="1040"/>
      <c r="AF29" s="1035">
        <v>142</v>
      </c>
      <c r="AG29" s="1036"/>
      <c r="AH29" s="1036"/>
      <c r="AI29" s="1036"/>
      <c r="AJ29" s="1037"/>
      <c r="AK29" s="980">
        <v>573</v>
      </c>
      <c r="AL29" s="971"/>
      <c r="AM29" s="971"/>
      <c r="AN29" s="971"/>
      <c r="AO29" s="971"/>
      <c r="AP29" s="971" t="s">
        <v>516</v>
      </c>
      <c r="AQ29" s="971"/>
      <c r="AR29" s="971"/>
      <c r="AS29" s="971"/>
      <c r="AT29" s="971"/>
      <c r="AU29" s="971" t="s">
        <v>516</v>
      </c>
      <c r="AV29" s="971"/>
      <c r="AW29" s="971"/>
      <c r="AX29" s="971"/>
      <c r="AY29" s="971"/>
      <c r="AZ29" s="1041" t="s">
        <v>516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688</v>
      </c>
      <c r="R30" s="1039"/>
      <c r="S30" s="1039"/>
      <c r="T30" s="1039"/>
      <c r="U30" s="1039"/>
      <c r="V30" s="1039">
        <v>686</v>
      </c>
      <c r="W30" s="1039"/>
      <c r="X30" s="1039"/>
      <c r="Y30" s="1039"/>
      <c r="Z30" s="1039"/>
      <c r="AA30" s="1039">
        <v>2</v>
      </c>
      <c r="AB30" s="1039"/>
      <c r="AC30" s="1039"/>
      <c r="AD30" s="1039"/>
      <c r="AE30" s="1040"/>
      <c r="AF30" s="1035">
        <v>2</v>
      </c>
      <c r="AG30" s="1036"/>
      <c r="AH30" s="1036"/>
      <c r="AI30" s="1036"/>
      <c r="AJ30" s="1037"/>
      <c r="AK30" s="980">
        <v>143</v>
      </c>
      <c r="AL30" s="971"/>
      <c r="AM30" s="971"/>
      <c r="AN30" s="971"/>
      <c r="AO30" s="971"/>
      <c r="AP30" s="971" t="s">
        <v>516</v>
      </c>
      <c r="AQ30" s="971"/>
      <c r="AR30" s="971"/>
      <c r="AS30" s="971"/>
      <c r="AT30" s="971"/>
      <c r="AU30" s="971" t="s">
        <v>516</v>
      </c>
      <c r="AV30" s="971"/>
      <c r="AW30" s="971"/>
      <c r="AX30" s="971"/>
      <c r="AY30" s="971"/>
      <c r="AZ30" s="1041" t="s">
        <v>516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1312</v>
      </c>
      <c r="R31" s="1039"/>
      <c r="S31" s="1039"/>
      <c r="T31" s="1039"/>
      <c r="U31" s="1039"/>
      <c r="V31" s="1039">
        <v>1073</v>
      </c>
      <c r="W31" s="1039"/>
      <c r="X31" s="1039"/>
      <c r="Y31" s="1039"/>
      <c r="Z31" s="1039"/>
      <c r="AA31" s="1039">
        <v>239</v>
      </c>
      <c r="AB31" s="1039"/>
      <c r="AC31" s="1039"/>
      <c r="AD31" s="1039"/>
      <c r="AE31" s="1040"/>
      <c r="AF31" s="1035">
        <v>1583</v>
      </c>
      <c r="AG31" s="1036"/>
      <c r="AH31" s="1036"/>
      <c r="AI31" s="1036"/>
      <c r="AJ31" s="1037"/>
      <c r="AK31" s="980">
        <v>12</v>
      </c>
      <c r="AL31" s="971"/>
      <c r="AM31" s="971"/>
      <c r="AN31" s="971"/>
      <c r="AO31" s="971"/>
      <c r="AP31" s="971">
        <v>3930</v>
      </c>
      <c r="AQ31" s="971"/>
      <c r="AR31" s="971"/>
      <c r="AS31" s="971"/>
      <c r="AT31" s="971"/>
      <c r="AU31" s="971">
        <v>16</v>
      </c>
      <c r="AV31" s="971"/>
      <c r="AW31" s="971"/>
      <c r="AX31" s="971"/>
      <c r="AY31" s="971"/>
      <c r="AZ31" s="1041" t="s">
        <v>516</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1218</v>
      </c>
      <c r="R32" s="1039"/>
      <c r="S32" s="1039"/>
      <c r="T32" s="1039"/>
      <c r="U32" s="1039"/>
      <c r="V32" s="1039">
        <v>1215</v>
      </c>
      <c r="W32" s="1039"/>
      <c r="X32" s="1039"/>
      <c r="Y32" s="1039"/>
      <c r="Z32" s="1039"/>
      <c r="AA32" s="1039">
        <v>3</v>
      </c>
      <c r="AB32" s="1039"/>
      <c r="AC32" s="1039"/>
      <c r="AD32" s="1039"/>
      <c r="AE32" s="1040"/>
      <c r="AF32" s="1035">
        <v>96</v>
      </c>
      <c r="AG32" s="1036"/>
      <c r="AH32" s="1036"/>
      <c r="AI32" s="1036"/>
      <c r="AJ32" s="1037"/>
      <c r="AK32" s="980">
        <v>527</v>
      </c>
      <c r="AL32" s="971"/>
      <c r="AM32" s="971"/>
      <c r="AN32" s="971"/>
      <c r="AO32" s="971"/>
      <c r="AP32" s="971">
        <v>5349</v>
      </c>
      <c r="AQ32" s="971"/>
      <c r="AR32" s="971"/>
      <c r="AS32" s="971"/>
      <c r="AT32" s="971"/>
      <c r="AU32" s="971">
        <v>3905</v>
      </c>
      <c r="AV32" s="971"/>
      <c r="AW32" s="971"/>
      <c r="AX32" s="971"/>
      <c r="AY32" s="971"/>
      <c r="AZ32" s="1041" t="s">
        <v>516</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410</v>
      </c>
      <c r="C33" s="1031"/>
      <c r="D33" s="1031"/>
      <c r="E33" s="1031"/>
      <c r="F33" s="1031"/>
      <c r="G33" s="1031"/>
      <c r="H33" s="1031"/>
      <c r="I33" s="1031"/>
      <c r="J33" s="1031"/>
      <c r="K33" s="1031"/>
      <c r="L33" s="1031"/>
      <c r="M33" s="1031"/>
      <c r="N33" s="1031"/>
      <c r="O33" s="1031"/>
      <c r="P33" s="1032"/>
      <c r="Q33" s="1038">
        <v>123</v>
      </c>
      <c r="R33" s="1039"/>
      <c r="S33" s="1039"/>
      <c r="T33" s="1039"/>
      <c r="U33" s="1039"/>
      <c r="V33" s="1039">
        <v>123</v>
      </c>
      <c r="W33" s="1039"/>
      <c r="X33" s="1039"/>
      <c r="Y33" s="1039"/>
      <c r="Z33" s="1039"/>
      <c r="AA33" s="1039">
        <v>0</v>
      </c>
      <c r="AB33" s="1039"/>
      <c r="AC33" s="1039"/>
      <c r="AD33" s="1039"/>
      <c r="AE33" s="1040"/>
      <c r="AF33" s="1035">
        <v>0</v>
      </c>
      <c r="AG33" s="1036"/>
      <c r="AH33" s="1036"/>
      <c r="AI33" s="1036"/>
      <c r="AJ33" s="1037"/>
      <c r="AK33" s="980">
        <v>68</v>
      </c>
      <c r="AL33" s="971"/>
      <c r="AM33" s="971"/>
      <c r="AN33" s="971"/>
      <c r="AO33" s="971"/>
      <c r="AP33" s="971">
        <v>766</v>
      </c>
      <c r="AQ33" s="971"/>
      <c r="AR33" s="971"/>
      <c r="AS33" s="971"/>
      <c r="AT33" s="971"/>
      <c r="AU33" s="971">
        <v>760</v>
      </c>
      <c r="AV33" s="971"/>
      <c r="AW33" s="971"/>
      <c r="AX33" s="971"/>
      <c r="AY33" s="971"/>
      <c r="AZ33" s="1041" t="s">
        <v>516</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412</v>
      </c>
      <c r="C34" s="1031"/>
      <c r="D34" s="1031"/>
      <c r="E34" s="1031"/>
      <c r="F34" s="1031"/>
      <c r="G34" s="1031"/>
      <c r="H34" s="1031"/>
      <c r="I34" s="1031"/>
      <c r="J34" s="1031"/>
      <c r="K34" s="1031"/>
      <c r="L34" s="1031"/>
      <c r="M34" s="1031"/>
      <c r="N34" s="1031"/>
      <c r="O34" s="1031"/>
      <c r="P34" s="1032"/>
      <c r="Q34" s="1038">
        <v>137</v>
      </c>
      <c r="R34" s="1039"/>
      <c r="S34" s="1039"/>
      <c r="T34" s="1039"/>
      <c r="U34" s="1039"/>
      <c r="V34" s="1039">
        <v>95</v>
      </c>
      <c r="W34" s="1039"/>
      <c r="X34" s="1039"/>
      <c r="Y34" s="1039"/>
      <c r="Z34" s="1039"/>
      <c r="AA34" s="1039">
        <v>42</v>
      </c>
      <c r="AB34" s="1039"/>
      <c r="AC34" s="1039"/>
      <c r="AD34" s="1039"/>
      <c r="AE34" s="1040"/>
      <c r="AF34" s="1035">
        <v>82</v>
      </c>
      <c r="AG34" s="1036"/>
      <c r="AH34" s="1036"/>
      <c r="AI34" s="1036"/>
      <c r="AJ34" s="1037"/>
      <c r="AK34" s="980">
        <v>54</v>
      </c>
      <c r="AL34" s="971"/>
      <c r="AM34" s="971"/>
      <c r="AN34" s="971"/>
      <c r="AO34" s="971"/>
      <c r="AP34" s="971" t="s">
        <v>516</v>
      </c>
      <c r="AQ34" s="971"/>
      <c r="AR34" s="971"/>
      <c r="AS34" s="971"/>
      <c r="AT34" s="971"/>
      <c r="AU34" s="971">
        <v>13</v>
      </c>
      <c r="AV34" s="971"/>
      <c r="AW34" s="971"/>
      <c r="AX34" s="971"/>
      <c r="AY34" s="971"/>
      <c r="AZ34" s="1041" t="s">
        <v>516</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414</v>
      </c>
      <c r="C35" s="1031"/>
      <c r="D35" s="1031"/>
      <c r="E35" s="1031"/>
      <c r="F35" s="1031"/>
      <c r="G35" s="1031"/>
      <c r="H35" s="1031"/>
      <c r="I35" s="1031"/>
      <c r="J35" s="1031"/>
      <c r="K35" s="1031"/>
      <c r="L35" s="1031"/>
      <c r="M35" s="1031"/>
      <c r="N35" s="1031"/>
      <c r="O35" s="1031"/>
      <c r="P35" s="1032"/>
      <c r="Q35" s="1038">
        <v>62</v>
      </c>
      <c r="R35" s="1039"/>
      <c r="S35" s="1039"/>
      <c r="T35" s="1039"/>
      <c r="U35" s="1039"/>
      <c r="V35" s="1039">
        <v>61</v>
      </c>
      <c r="W35" s="1039"/>
      <c r="X35" s="1039"/>
      <c r="Y35" s="1039"/>
      <c r="Z35" s="1039"/>
      <c r="AA35" s="1039">
        <v>1</v>
      </c>
      <c r="AB35" s="1039"/>
      <c r="AC35" s="1039"/>
      <c r="AD35" s="1039"/>
      <c r="AE35" s="1040"/>
      <c r="AF35" s="1035">
        <v>39</v>
      </c>
      <c r="AG35" s="1036"/>
      <c r="AH35" s="1036"/>
      <c r="AI35" s="1036"/>
      <c r="AJ35" s="1037"/>
      <c r="AK35" s="980">
        <v>51</v>
      </c>
      <c r="AL35" s="971"/>
      <c r="AM35" s="971"/>
      <c r="AN35" s="971"/>
      <c r="AO35" s="971"/>
      <c r="AP35" s="971" t="s">
        <v>516</v>
      </c>
      <c r="AQ35" s="971"/>
      <c r="AR35" s="971"/>
      <c r="AS35" s="971"/>
      <c r="AT35" s="971"/>
      <c r="AU35" s="971">
        <v>46</v>
      </c>
      <c r="AV35" s="971"/>
      <c r="AW35" s="971"/>
      <c r="AX35" s="971"/>
      <c r="AY35" s="971"/>
      <c r="AZ35" s="1041" t="s">
        <v>516</v>
      </c>
      <c r="BA35" s="1041"/>
      <c r="BB35" s="1041"/>
      <c r="BC35" s="1041"/>
      <c r="BD35" s="1041"/>
      <c r="BE35" s="972" t="s">
        <v>413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1975</v>
      </c>
      <c r="AG63" s="959"/>
      <c r="AH63" s="959"/>
      <c r="AI63" s="959"/>
      <c r="AJ63" s="1022"/>
      <c r="AK63" s="1023"/>
      <c r="AL63" s="963"/>
      <c r="AM63" s="963"/>
      <c r="AN63" s="963"/>
      <c r="AO63" s="963"/>
      <c r="AP63" s="959">
        <v>10045</v>
      </c>
      <c r="AQ63" s="959"/>
      <c r="AR63" s="959"/>
      <c r="AS63" s="959"/>
      <c r="AT63" s="959"/>
      <c r="AU63" s="959">
        <v>4740</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399</v>
      </c>
      <c r="AL66" s="996"/>
      <c r="AM66" s="996"/>
      <c r="AN66" s="996"/>
      <c r="AO66" s="997"/>
      <c r="AP66" s="1001" t="s">
        <v>423</v>
      </c>
      <c r="AQ66" s="1002"/>
      <c r="AR66" s="1002"/>
      <c r="AS66" s="1002"/>
      <c r="AT66" s="1003"/>
      <c r="AU66" s="1001" t="s">
        <v>424</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579</v>
      </c>
      <c r="C68" s="986"/>
      <c r="D68" s="986"/>
      <c r="E68" s="986"/>
      <c r="F68" s="986"/>
      <c r="G68" s="986"/>
      <c r="H68" s="986"/>
      <c r="I68" s="986"/>
      <c r="J68" s="986"/>
      <c r="K68" s="986"/>
      <c r="L68" s="986"/>
      <c r="M68" s="986"/>
      <c r="N68" s="986"/>
      <c r="O68" s="986"/>
      <c r="P68" s="987"/>
      <c r="Q68" s="988">
        <v>16052</v>
      </c>
      <c r="R68" s="982"/>
      <c r="S68" s="982"/>
      <c r="T68" s="982"/>
      <c r="U68" s="982"/>
      <c r="V68" s="982">
        <v>16031</v>
      </c>
      <c r="W68" s="982"/>
      <c r="X68" s="982"/>
      <c r="Y68" s="982"/>
      <c r="Z68" s="982"/>
      <c r="AA68" s="982">
        <v>21</v>
      </c>
      <c r="AB68" s="982"/>
      <c r="AC68" s="982"/>
      <c r="AD68" s="982"/>
      <c r="AE68" s="982"/>
      <c r="AF68" s="982">
        <v>14</v>
      </c>
      <c r="AG68" s="982"/>
      <c r="AH68" s="982"/>
      <c r="AI68" s="982"/>
      <c r="AJ68" s="982"/>
      <c r="AK68" s="982">
        <v>113</v>
      </c>
      <c r="AL68" s="982"/>
      <c r="AM68" s="982"/>
      <c r="AN68" s="982"/>
      <c r="AO68" s="982"/>
      <c r="AP68" s="982" t="s">
        <v>516</v>
      </c>
      <c r="AQ68" s="982"/>
      <c r="AR68" s="982"/>
      <c r="AS68" s="982"/>
      <c r="AT68" s="982"/>
      <c r="AU68" s="982" t="s">
        <v>516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580</v>
      </c>
      <c r="C69" s="975"/>
      <c r="D69" s="975"/>
      <c r="E69" s="975"/>
      <c r="F69" s="975"/>
      <c r="G69" s="975"/>
      <c r="H69" s="975"/>
      <c r="I69" s="975"/>
      <c r="J69" s="975"/>
      <c r="K69" s="975"/>
      <c r="L69" s="975"/>
      <c r="M69" s="975"/>
      <c r="N69" s="975"/>
      <c r="O69" s="975"/>
      <c r="P69" s="976"/>
      <c r="Q69" s="977">
        <v>88</v>
      </c>
      <c r="R69" s="971"/>
      <c r="S69" s="971"/>
      <c r="T69" s="971"/>
      <c r="U69" s="971"/>
      <c r="V69" s="971">
        <v>87</v>
      </c>
      <c r="W69" s="971"/>
      <c r="X69" s="971"/>
      <c r="Y69" s="971"/>
      <c r="Z69" s="971"/>
      <c r="AA69" s="971">
        <v>1</v>
      </c>
      <c r="AB69" s="971"/>
      <c r="AC69" s="971"/>
      <c r="AD69" s="971"/>
      <c r="AE69" s="971"/>
      <c r="AF69" s="971">
        <v>1</v>
      </c>
      <c r="AG69" s="971"/>
      <c r="AH69" s="971"/>
      <c r="AI69" s="971"/>
      <c r="AJ69" s="971"/>
      <c r="AK69" s="971">
        <v>8</v>
      </c>
      <c r="AL69" s="971"/>
      <c r="AM69" s="971"/>
      <c r="AN69" s="971"/>
      <c r="AO69" s="971"/>
      <c r="AP69" s="971" t="s">
        <v>516</v>
      </c>
      <c r="AQ69" s="971"/>
      <c r="AR69" s="971"/>
      <c r="AS69" s="971"/>
      <c r="AT69" s="971"/>
      <c r="AU69" s="971" t="s">
        <v>516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581</v>
      </c>
      <c r="C70" s="975"/>
      <c r="D70" s="975"/>
      <c r="E70" s="975"/>
      <c r="F70" s="975"/>
      <c r="G70" s="975"/>
      <c r="H70" s="975"/>
      <c r="I70" s="975"/>
      <c r="J70" s="975"/>
      <c r="K70" s="975"/>
      <c r="L70" s="975"/>
      <c r="M70" s="975"/>
      <c r="N70" s="975"/>
      <c r="O70" s="975"/>
      <c r="P70" s="976"/>
      <c r="Q70" s="977">
        <v>468</v>
      </c>
      <c r="R70" s="971"/>
      <c r="S70" s="971"/>
      <c r="T70" s="971"/>
      <c r="U70" s="971"/>
      <c r="V70" s="971">
        <v>242</v>
      </c>
      <c r="W70" s="971"/>
      <c r="X70" s="971"/>
      <c r="Y70" s="971"/>
      <c r="Z70" s="971"/>
      <c r="AA70" s="971">
        <v>226</v>
      </c>
      <c r="AB70" s="971"/>
      <c r="AC70" s="971"/>
      <c r="AD70" s="971"/>
      <c r="AE70" s="971"/>
      <c r="AF70" s="971">
        <v>226</v>
      </c>
      <c r="AG70" s="971"/>
      <c r="AH70" s="971"/>
      <c r="AI70" s="971"/>
      <c r="AJ70" s="971"/>
      <c r="AK70" s="971" t="s">
        <v>516</v>
      </c>
      <c r="AL70" s="971"/>
      <c r="AM70" s="971"/>
      <c r="AN70" s="971"/>
      <c r="AO70" s="971"/>
      <c r="AP70" s="971" t="s">
        <v>516</v>
      </c>
      <c r="AQ70" s="971"/>
      <c r="AR70" s="971"/>
      <c r="AS70" s="971"/>
      <c r="AT70" s="971"/>
      <c r="AU70" s="971" t="s">
        <v>516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582</v>
      </c>
      <c r="C71" s="975"/>
      <c r="D71" s="975"/>
      <c r="E71" s="975"/>
      <c r="F71" s="975"/>
      <c r="G71" s="975"/>
      <c r="H71" s="975"/>
      <c r="I71" s="975"/>
      <c r="J71" s="975"/>
      <c r="K71" s="975"/>
      <c r="L71" s="975"/>
      <c r="M71" s="975"/>
      <c r="N71" s="975"/>
      <c r="O71" s="975"/>
      <c r="P71" s="976"/>
      <c r="Q71" s="977">
        <v>1041</v>
      </c>
      <c r="R71" s="971"/>
      <c r="S71" s="971"/>
      <c r="T71" s="971"/>
      <c r="U71" s="971"/>
      <c r="V71" s="971">
        <v>1037</v>
      </c>
      <c r="W71" s="971"/>
      <c r="X71" s="971"/>
      <c r="Y71" s="971"/>
      <c r="Z71" s="971"/>
      <c r="AA71" s="971">
        <v>4</v>
      </c>
      <c r="AB71" s="971"/>
      <c r="AC71" s="971"/>
      <c r="AD71" s="971"/>
      <c r="AE71" s="971"/>
      <c r="AF71" s="971">
        <v>4</v>
      </c>
      <c r="AG71" s="971"/>
      <c r="AH71" s="971"/>
      <c r="AI71" s="971"/>
      <c r="AJ71" s="971"/>
      <c r="AK71" s="971" t="s">
        <v>516</v>
      </c>
      <c r="AL71" s="971"/>
      <c r="AM71" s="971"/>
      <c r="AN71" s="971"/>
      <c r="AO71" s="971"/>
      <c r="AP71" s="971" t="s">
        <v>516</v>
      </c>
      <c r="AQ71" s="971"/>
      <c r="AR71" s="971"/>
      <c r="AS71" s="971"/>
      <c r="AT71" s="971"/>
      <c r="AU71" s="971" t="s">
        <v>516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583</v>
      </c>
      <c r="C72" s="975"/>
      <c r="D72" s="975"/>
      <c r="E72" s="975"/>
      <c r="F72" s="975"/>
      <c r="G72" s="975"/>
      <c r="H72" s="975"/>
      <c r="I72" s="975"/>
      <c r="J72" s="975"/>
      <c r="K72" s="975"/>
      <c r="L72" s="975"/>
      <c r="M72" s="975"/>
      <c r="N72" s="975"/>
      <c r="O72" s="975"/>
      <c r="P72" s="976"/>
      <c r="Q72" s="977">
        <v>368351</v>
      </c>
      <c r="R72" s="971"/>
      <c r="S72" s="971"/>
      <c r="T72" s="971"/>
      <c r="U72" s="971"/>
      <c r="V72" s="971">
        <v>355170</v>
      </c>
      <c r="W72" s="971"/>
      <c r="X72" s="971"/>
      <c r="Y72" s="971"/>
      <c r="Z72" s="971"/>
      <c r="AA72" s="971">
        <v>13181</v>
      </c>
      <c r="AB72" s="971"/>
      <c r="AC72" s="971"/>
      <c r="AD72" s="971"/>
      <c r="AE72" s="971"/>
      <c r="AF72" s="971">
        <v>13181</v>
      </c>
      <c r="AG72" s="971"/>
      <c r="AH72" s="971"/>
      <c r="AI72" s="971"/>
      <c r="AJ72" s="971"/>
      <c r="AK72" s="971">
        <v>2368</v>
      </c>
      <c r="AL72" s="971"/>
      <c r="AM72" s="971"/>
      <c r="AN72" s="971"/>
      <c r="AO72" s="971"/>
      <c r="AP72" s="971" t="s">
        <v>516</v>
      </c>
      <c r="AQ72" s="971"/>
      <c r="AR72" s="971"/>
      <c r="AS72" s="971"/>
      <c r="AT72" s="971"/>
      <c r="AU72" s="971" t="s">
        <v>516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584</v>
      </c>
      <c r="C73" s="975"/>
      <c r="D73" s="975"/>
      <c r="E73" s="975"/>
      <c r="F73" s="975"/>
      <c r="G73" s="975"/>
      <c r="H73" s="975"/>
      <c r="I73" s="975"/>
      <c r="J73" s="975"/>
      <c r="K73" s="975"/>
      <c r="L73" s="975"/>
      <c r="M73" s="975"/>
      <c r="N73" s="975"/>
      <c r="O73" s="975"/>
      <c r="P73" s="976"/>
      <c r="Q73" s="977">
        <v>10402</v>
      </c>
      <c r="R73" s="971"/>
      <c r="S73" s="971"/>
      <c r="T73" s="971"/>
      <c r="U73" s="971"/>
      <c r="V73" s="971">
        <v>9818</v>
      </c>
      <c r="W73" s="971"/>
      <c r="X73" s="971"/>
      <c r="Y73" s="971"/>
      <c r="Z73" s="971"/>
      <c r="AA73" s="971">
        <v>584</v>
      </c>
      <c r="AB73" s="971"/>
      <c r="AC73" s="971"/>
      <c r="AD73" s="971"/>
      <c r="AE73" s="971"/>
      <c r="AF73" s="971">
        <v>558</v>
      </c>
      <c r="AG73" s="971"/>
      <c r="AH73" s="971"/>
      <c r="AI73" s="971"/>
      <c r="AJ73" s="971"/>
      <c r="AK73" s="971" t="s">
        <v>516</v>
      </c>
      <c r="AL73" s="971"/>
      <c r="AM73" s="971"/>
      <c r="AN73" s="971"/>
      <c r="AO73" s="971"/>
      <c r="AP73" s="971">
        <v>4406</v>
      </c>
      <c r="AQ73" s="971"/>
      <c r="AR73" s="971"/>
      <c r="AS73" s="971"/>
      <c r="AT73" s="971"/>
      <c r="AU73" s="971">
        <v>1127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13984</v>
      </c>
      <c r="AG88" s="959"/>
      <c r="AH88" s="959"/>
      <c r="AI88" s="959"/>
      <c r="AJ88" s="959"/>
      <c r="AK88" s="963"/>
      <c r="AL88" s="963"/>
      <c r="AM88" s="963"/>
      <c r="AN88" s="963"/>
      <c r="AO88" s="963"/>
      <c r="AP88" s="959">
        <v>4406</v>
      </c>
      <c r="AQ88" s="959"/>
      <c r="AR88" s="959"/>
      <c r="AS88" s="959"/>
      <c r="AT88" s="959"/>
      <c r="AU88" s="959">
        <v>1127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271</v>
      </c>
      <c r="CS102" s="953"/>
      <c r="CT102" s="953"/>
      <c r="CU102" s="953"/>
      <c r="CV102" s="954"/>
      <c r="CW102" s="952">
        <v>2</v>
      </c>
      <c r="CX102" s="953"/>
      <c r="CY102" s="953"/>
      <c r="CZ102" s="953"/>
      <c r="DA102" s="954"/>
      <c r="DB102" s="952" t="s">
        <v>516</v>
      </c>
      <c r="DC102" s="953"/>
      <c r="DD102" s="953"/>
      <c r="DE102" s="953"/>
      <c r="DF102" s="954"/>
      <c r="DG102" s="952" t="s">
        <v>516</v>
      </c>
      <c r="DH102" s="953"/>
      <c r="DI102" s="953"/>
      <c r="DJ102" s="953"/>
      <c r="DK102" s="954"/>
      <c r="DL102" s="952" t="s">
        <v>516</v>
      </c>
      <c r="DM102" s="953"/>
      <c r="DN102" s="953"/>
      <c r="DO102" s="953"/>
      <c r="DP102" s="954"/>
      <c r="DQ102" s="952" t="s">
        <v>516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308</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308</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308</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1377945</v>
      </c>
      <c r="AB110" s="889"/>
      <c r="AC110" s="889"/>
      <c r="AD110" s="889"/>
      <c r="AE110" s="890"/>
      <c r="AF110" s="891">
        <v>1436230</v>
      </c>
      <c r="AG110" s="889"/>
      <c r="AH110" s="889"/>
      <c r="AI110" s="889"/>
      <c r="AJ110" s="890"/>
      <c r="AK110" s="891">
        <v>1473933</v>
      </c>
      <c r="AL110" s="889"/>
      <c r="AM110" s="889"/>
      <c r="AN110" s="889"/>
      <c r="AO110" s="890"/>
      <c r="AP110" s="892">
        <v>14.9</v>
      </c>
      <c r="AQ110" s="893"/>
      <c r="AR110" s="893"/>
      <c r="AS110" s="893"/>
      <c r="AT110" s="894"/>
      <c r="AU110" s="930" t="s">
        <v>74</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16837951</v>
      </c>
      <c r="BR110" s="842"/>
      <c r="BS110" s="842"/>
      <c r="BT110" s="842"/>
      <c r="BU110" s="842"/>
      <c r="BV110" s="842">
        <v>16733982</v>
      </c>
      <c r="BW110" s="842"/>
      <c r="BX110" s="842"/>
      <c r="BY110" s="842"/>
      <c r="BZ110" s="842"/>
      <c r="CA110" s="842">
        <v>16122055</v>
      </c>
      <c r="CB110" s="842"/>
      <c r="CC110" s="842"/>
      <c r="CD110" s="842"/>
      <c r="CE110" s="842"/>
      <c r="CF110" s="866">
        <v>162.6</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392</v>
      </c>
      <c r="DH110" s="842"/>
      <c r="DI110" s="842"/>
      <c r="DJ110" s="842"/>
      <c r="DK110" s="842"/>
      <c r="DL110" s="842" t="s">
        <v>392</v>
      </c>
      <c r="DM110" s="842"/>
      <c r="DN110" s="842"/>
      <c r="DO110" s="842"/>
      <c r="DP110" s="842"/>
      <c r="DQ110" s="842" t="s">
        <v>392</v>
      </c>
      <c r="DR110" s="842"/>
      <c r="DS110" s="842"/>
      <c r="DT110" s="842"/>
      <c r="DU110" s="842"/>
      <c r="DV110" s="843" t="s">
        <v>392</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443</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375705</v>
      </c>
      <c r="BR111" s="817"/>
      <c r="BS111" s="817"/>
      <c r="BT111" s="817"/>
      <c r="BU111" s="817"/>
      <c r="BV111" s="817">
        <v>258902</v>
      </c>
      <c r="BW111" s="817"/>
      <c r="BX111" s="817"/>
      <c r="BY111" s="817"/>
      <c r="BZ111" s="817"/>
      <c r="CA111" s="817">
        <v>142101</v>
      </c>
      <c r="CB111" s="817"/>
      <c r="CC111" s="817"/>
      <c r="CD111" s="817"/>
      <c r="CE111" s="817"/>
      <c r="CF111" s="875">
        <v>1.4</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129</v>
      </c>
      <c r="DM111" s="817"/>
      <c r="DN111" s="817"/>
      <c r="DO111" s="817"/>
      <c r="DP111" s="817"/>
      <c r="DQ111" s="817" t="s">
        <v>129</v>
      </c>
      <c r="DR111" s="817"/>
      <c r="DS111" s="817"/>
      <c r="DT111" s="817"/>
      <c r="DU111" s="817"/>
      <c r="DV111" s="794" t="s">
        <v>129</v>
      </c>
      <c r="DW111" s="794"/>
      <c r="DX111" s="794"/>
      <c r="DY111" s="794"/>
      <c r="DZ111" s="795"/>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129</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5170797</v>
      </c>
      <c r="BR112" s="817"/>
      <c r="BS112" s="817"/>
      <c r="BT112" s="817"/>
      <c r="BU112" s="817"/>
      <c r="BV112" s="817">
        <v>5058146</v>
      </c>
      <c r="BW112" s="817"/>
      <c r="BX112" s="817"/>
      <c r="BY112" s="817"/>
      <c r="BZ112" s="817"/>
      <c r="CA112" s="817">
        <v>4739767</v>
      </c>
      <c r="CB112" s="817"/>
      <c r="CC112" s="817"/>
      <c r="CD112" s="817"/>
      <c r="CE112" s="817"/>
      <c r="CF112" s="875">
        <v>47.8</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88593</v>
      </c>
      <c r="DH112" s="817"/>
      <c r="DI112" s="817"/>
      <c r="DJ112" s="817"/>
      <c r="DK112" s="817"/>
      <c r="DL112" s="817">
        <v>71790</v>
      </c>
      <c r="DM112" s="817"/>
      <c r="DN112" s="817"/>
      <c r="DO112" s="817"/>
      <c r="DP112" s="817"/>
      <c r="DQ112" s="817">
        <v>54989</v>
      </c>
      <c r="DR112" s="817"/>
      <c r="DS112" s="817"/>
      <c r="DT112" s="817"/>
      <c r="DU112" s="817"/>
      <c r="DV112" s="794">
        <v>0.6</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541853</v>
      </c>
      <c r="AB113" s="919"/>
      <c r="AC113" s="919"/>
      <c r="AD113" s="919"/>
      <c r="AE113" s="920"/>
      <c r="AF113" s="921">
        <v>558109</v>
      </c>
      <c r="AG113" s="919"/>
      <c r="AH113" s="919"/>
      <c r="AI113" s="919"/>
      <c r="AJ113" s="920"/>
      <c r="AK113" s="921">
        <v>575358</v>
      </c>
      <c r="AL113" s="919"/>
      <c r="AM113" s="919"/>
      <c r="AN113" s="919"/>
      <c r="AO113" s="920"/>
      <c r="AP113" s="922">
        <v>5.8</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549241</v>
      </c>
      <c r="BR113" s="817"/>
      <c r="BS113" s="817"/>
      <c r="BT113" s="817"/>
      <c r="BU113" s="817"/>
      <c r="BV113" s="817">
        <v>645994</v>
      </c>
      <c r="BW113" s="817"/>
      <c r="BX113" s="817"/>
      <c r="BY113" s="817"/>
      <c r="BZ113" s="817"/>
      <c r="CA113" s="817">
        <v>1126931</v>
      </c>
      <c r="CB113" s="817"/>
      <c r="CC113" s="817"/>
      <c r="CD113" s="817"/>
      <c r="CE113" s="817"/>
      <c r="CF113" s="875">
        <v>11.4</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129</v>
      </c>
      <c r="DM113" s="780"/>
      <c r="DN113" s="780"/>
      <c r="DO113" s="780"/>
      <c r="DP113" s="781"/>
      <c r="DQ113" s="782" t="s">
        <v>129</v>
      </c>
      <c r="DR113" s="780"/>
      <c r="DS113" s="780"/>
      <c r="DT113" s="780"/>
      <c r="DU113" s="781"/>
      <c r="DV113" s="824" t="s">
        <v>129</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90114</v>
      </c>
      <c r="AB114" s="780"/>
      <c r="AC114" s="780"/>
      <c r="AD114" s="780"/>
      <c r="AE114" s="781"/>
      <c r="AF114" s="782">
        <v>79883</v>
      </c>
      <c r="AG114" s="780"/>
      <c r="AH114" s="780"/>
      <c r="AI114" s="780"/>
      <c r="AJ114" s="781"/>
      <c r="AK114" s="782">
        <v>98463</v>
      </c>
      <c r="AL114" s="780"/>
      <c r="AM114" s="780"/>
      <c r="AN114" s="780"/>
      <c r="AO114" s="781"/>
      <c r="AP114" s="824">
        <v>1</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2653672</v>
      </c>
      <c r="BR114" s="817"/>
      <c r="BS114" s="817"/>
      <c r="BT114" s="817"/>
      <c r="BU114" s="817"/>
      <c r="BV114" s="817">
        <v>2601871</v>
      </c>
      <c r="BW114" s="817"/>
      <c r="BX114" s="817"/>
      <c r="BY114" s="817"/>
      <c r="BZ114" s="817"/>
      <c r="CA114" s="817">
        <v>2564891</v>
      </c>
      <c r="CB114" s="817"/>
      <c r="CC114" s="817"/>
      <c r="CD114" s="817"/>
      <c r="CE114" s="817"/>
      <c r="CF114" s="875">
        <v>25.9</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129</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117582</v>
      </c>
      <c r="AB115" s="919"/>
      <c r="AC115" s="919"/>
      <c r="AD115" s="919"/>
      <c r="AE115" s="920"/>
      <c r="AF115" s="921">
        <v>116802</v>
      </c>
      <c r="AG115" s="919"/>
      <c r="AH115" s="919"/>
      <c r="AI115" s="919"/>
      <c r="AJ115" s="920"/>
      <c r="AK115" s="921">
        <v>116802</v>
      </c>
      <c r="AL115" s="919"/>
      <c r="AM115" s="919"/>
      <c r="AN115" s="919"/>
      <c r="AO115" s="920"/>
      <c r="AP115" s="922">
        <v>1.2</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129</v>
      </c>
      <c r="BR115" s="817"/>
      <c r="BS115" s="817"/>
      <c r="BT115" s="817"/>
      <c r="BU115" s="817"/>
      <c r="BV115" s="817">
        <v>487</v>
      </c>
      <c r="BW115" s="817"/>
      <c r="BX115" s="817"/>
      <c r="BY115" s="817"/>
      <c r="BZ115" s="817"/>
      <c r="CA115" s="817" t="s">
        <v>129</v>
      </c>
      <c r="CB115" s="817"/>
      <c r="CC115" s="817"/>
      <c r="CD115" s="817"/>
      <c r="CE115" s="817"/>
      <c r="CF115" s="875" t="s">
        <v>446</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129</v>
      </c>
      <c r="DM115" s="780"/>
      <c r="DN115" s="780"/>
      <c r="DO115" s="780"/>
      <c r="DP115" s="781"/>
      <c r="DQ115" s="782" t="s">
        <v>446</v>
      </c>
      <c r="DR115" s="780"/>
      <c r="DS115" s="780"/>
      <c r="DT115" s="780"/>
      <c r="DU115" s="781"/>
      <c r="DV115" s="824" t="s">
        <v>129</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129</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129</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129</v>
      </c>
      <c r="DM116" s="780"/>
      <c r="DN116" s="780"/>
      <c r="DO116" s="780"/>
      <c r="DP116" s="781"/>
      <c r="DQ116" s="782" t="s">
        <v>129</v>
      </c>
      <c r="DR116" s="780"/>
      <c r="DS116" s="780"/>
      <c r="DT116" s="780"/>
      <c r="DU116" s="781"/>
      <c r="DV116" s="824" t="s">
        <v>129</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2127494</v>
      </c>
      <c r="AB117" s="903"/>
      <c r="AC117" s="903"/>
      <c r="AD117" s="903"/>
      <c r="AE117" s="904"/>
      <c r="AF117" s="905">
        <v>2191024</v>
      </c>
      <c r="AG117" s="903"/>
      <c r="AH117" s="903"/>
      <c r="AI117" s="903"/>
      <c r="AJ117" s="904"/>
      <c r="AK117" s="905">
        <v>2264556</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446</v>
      </c>
      <c r="BR117" s="817"/>
      <c r="BS117" s="817"/>
      <c r="BT117" s="817"/>
      <c r="BU117" s="817"/>
      <c r="BV117" s="817" t="s">
        <v>129</v>
      </c>
      <c r="BW117" s="817"/>
      <c r="BX117" s="817"/>
      <c r="BY117" s="817"/>
      <c r="BZ117" s="817"/>
      <c r="CA117" s="817" t="s">
        <v>465</v>
      </c>
      <c r="CB117" s="817"/>
      <c r="CC117" s="817"/>
      <c r="CD117" s="817"/>
      <c r="CE117" s="817"/>
      <c r="CF117" s="875" t="s">
        <v>446</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308</v>
      </c>
      <c r="AL118" s="896"/>
      <c r="AM118" s="896"/>
      <c r="AN118" s="896"/>
      <c r="AO118" s="897"/>
      <c r="AP118" s="899" t="s">
        <v>436</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129</v>
      </c>
      <c r="CB118" s="845"/>
      <c r="CC118" s="845"/>
      <c r="CD118" s="845"/>
      <c r="CE118" s="845"/>
      <c r="CF118" s="875" t="s">
        <v>129</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446</v>
      </c>
      <c r="DM118" s="780"/>
      <c r="DN118" s="780"/>
      <c r="DO118" s="780"/>
      <c r="DP118" s="781"/>
      <c r="DQ118" s="782" t="s">
        <v>129</v>
      </c>
      <c r="DR118" s="780"/>
      <c r="DS118" s="780"/>
      <c r="DT118" s="780"/>
      <c r="DU118" s="781"/>
      <c r="DV118" s="824" t="s">
        <v>446</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469</v>
      </c>
      <c r="BP119" s="878"/>
      <c r="BQ119" s="879">
        <v>25587366</v>
      </c>
      <c r="BR119" s="845"/>
      <c r="BS119" s="845"/>
      <c r="BT119" s="845"/>
      <c r="BU119" s="845"/>
      <c r="BV119" s="845">
        <v>25299382</v>
      </c>
      <c r="BW119" s="845"/>
      <c r="BX119" s="845"/>
      <c r="BY119" s="845"/>
      <c r="BZ119" s="845"/>
      <c r="CA119" s="845">
        <v>24695745</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287112</v>
      </c>
      <c r="DH119" s="764"/>
      <c r="DI119" s="764"/>
      <c r="DJ119" s="764"/>
      <c r="DK119" s="765"/>
      <c r="DL119" s="766">
        <v>187112</v>
      </c>
      <c r="DM119" s="764"/>
      <c r="DN119" s="764"/>
      <c r="DO119" s="764"/>
      <c r="DP119" s="765"/>
      <c r="DQ119" s="766">
        <v>87112</v>
      </c>
      <c r="DR119" s="764"/>
      <c r="DS119" s="764"/>
      <c r="DT119" s="764"/>
      <c r="DU119" s="765"/>
      <c r="DV119" s="848">
        <v>0.9</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446</v>
      </c>
      <c r="AG120" s="780"/>
      <c r="AH120" s="780"/>
      <c r="AI120" s="780"/>
      <c r="AJ120" s="781"/>
      <c r="AK120" s="782" t="s">
        <v>129</v>
      </c>
      <c r="AL120" s="780"/>
      <c r="AM120" s="780"/>
      <c r="AN120" s="780"/>
      <c r="AO120" s="781"/>
      <c r="AP120" s="824" t="s">
        <v>465</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4271932</v>
      </c>
      <c r="BR120" s="842"/>
      <c r="BS120" s="842"/>
      <c r="BT120" s="842"/>
      <c r="BU120" s="842"/>
      <c r="BV120" s="842">
        <v>5243625</v>
      </c>
      <c r="BW120" s="842"/>
      <c r="BX120" s="842"/>
      <c r="BY120" s="842"/>
      <c r="BZ120" s="842"/>
      <c r="CA120" s="842">
        <v>5863192</v>
      </c>
      <c r="CB120" s="842"/>
      <c r="CC120" s="842"/>
      <c r="CD120" s="842"/>
      <c r="CE120" s="842"/>
      <c r="CF120" s="866">
        <v>59.1</v>
      </c>
      <c r="CG120" s="867"/>
      <c r="CH120" s="867"/>
      <c r="CI120" s="867"/>
      <c r="CJ120" s="867"/>
      <c r="CK120" s="868" t="s">
        <v>473</v>
      </c>
      <c r="CL120" s="852"/>
      <c r="CM120" s="852"/>
      <c r="CN120" s="852"/>
      <c r="CO120" s="853"/>
      <c r="CP120" s="872" t="s">
        <v>408</v>
      </c>
      <c r="CQ120" s="873"/>
      <c r="CR120" s="873"/>
      <c r="CS120" s="873"/>
      <c r="CT120" s="873"/>
      <c r="CU120" s="873"/>
      <c r="CV120" s="873"/>
      <c r="CW120" s="873"/>
      <c r="CX120" s="873"/>
      <c r="CY120" s="873"/>
      <c r="CZ120" s="873"/>
      <c r="DA120" s="873"/>
      <c r="DB120" s="873"/>
      <c r="DC120" s="873"/>
      <c r="DD120" s="873"/>
      <c r="DE120" s="873"/>
      <c r="DF120" s="874"/>
      <c r="DG120" s="861">
        <v>4164663</v>
      </c>
      <c r="DH120" s="842"/>
      <c r="DI120" s="842"/>
      <c r="DJ120" s="842"/>
      <c r="DK120" s="842"/>
      <c r="DL120" s="842">
        <v>4127415</v>
      </c>
      <c r="DM120" s="842"/>
      <c r="DN120" s="842"/>
      <c r="DO120" s="842"/>
      <c r="DP120" s="842"/>
      <c r="DQ120" s="842">
        <v>3904538</v>
      </c>
      <c r="DR120" s="842"/>
      <c r="DS120" s="842"/>
      <c r="DT120" s="842"/>
      <c r="DU120" s="842"/>
      <c r="DV120" s="843">
        <v>39.4</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16802</v>
      </c>
      <c r="AB121" s="780"/>
      <c r="AC121" s="780"/>
      <c r="AD121" s="780"/>
      <c r="AE121" s="781"/>
      <c r="AF121" s="782">
        <v>16802</v>
      </c>
      <c r="AG121" s="780"/>
      <c r="AH121" s="780"/>
      <c r="AI121" s="780"/>
      <c r="AJ121" s="781"/>
      <c r="AK121" s="782">
        <v>16802</v>
      </c>
      <c r="AL121" s="780"/>
      <c r="AM121" s="780"/>
      <c r="AN121" s="780"/>
      <c r="AO121" s="781"/>
      <c r="AP121" s="824">
        <v>0.2</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2103227</v>
      </c>
      <c r="BR121" s="817"/>
      <c r="BS121" s="817"/>
      <c r="BT121" s="817"/>
      <c r="BU121" s="817"/>
      <c r="BV121" s="817">
        <v>2283265</v>
      </c>
      <c r="BW121" s="817"/>
      <c r="BX121" s="817"/>
      <c r="BY121" s="817"/>
      <c r="BZ121" s="817"/>
      <c r="CA121" s="817">
        <v>2188924</v>
      </c>
      <c r="CB121" s="817"/>
      <c r="CC121" s="817"/>
      <c r="CD121" s="817"/>
      <c r="CE121" s="817"/>
      <c r="CF121" s="875">
        <v>22.1</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v>854081</v>
      </c>
      <c r="DH121" s="817"/>
      <c r="DI121" s="817"/>
      <c r="DJ121" s="817"/>
      <c r="DK121" s="817"/>
      <c r="DL121" s="817">
        <v>815503</v>
      </c>
      <c r="DM121" s="817"/>
      <c r="DN121" s="817"/>
      <c r="DO121" s="817"/>
      <c r="DP121" s="817"/>
      <c r="DQ121" s="817">
        <v>760107</v>
      </c>
      <c r="DR121" s="817"/>
      <c r="DS121" s="817"/>
      <c r="DT121" s="817"/>
      <c r="DU121" s="817"/>
      <c r="DV121" s="794">
        <v>7.7</v>
      </c>
      <c r="DW121" s="794"/>
      <c r="DX121" s="794"/>
      <c r="DY121" s="794"/>
      <c r="DZ121" s="795"/>
    </row>
    <row r="122" spans="1:130" s="230"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13948629</v>
      </c>
      <c r="BR122" s="845"/>
      <c r="BS122" s="845"/>
      <c r="BT122" s="845"/>
      <c r="BU122" s="845"/>
      <c r="BV122" s="845">
        <v>13710392</v>
      </c>
      <c r="BW122" s="845"/>
      <c r="BX122" s="845"/>
      <c r="BY122" s="845"/>
      <c r="BZ122" s="845"/>
      <c r="CA122" s="845">
        <v>13289246</v>
      </c>
      <c r="CB122" s="845"/>
      <c r="CC122" s="845"/>
      <c r="CD122" s="845"/>
      <c r="CE122" s="845"/>
      <c r="CF122" s="846">
        <v>134</v>
      </c>
      <c r="CG122" s="847"/>
      <c r="CH122" s="847"/>
      <c r="CI122" s="847"/>
      <c r="CJ122" s="847"/>
      <c r="CK122" s="869"/>
      <c r="CL122" s="855"/>
      <c r="CM122" s="855"/>
      <c r="CN122" s="855"/>
      <c r="CO122" s="856"/>
      <c r="CP122" s="835" t="s">
        <v>414</v>
      </c>
      <c r="CQ122" s="836"/>
      <c r="CR122" s="836"/>
      <c r="CS122" s="836"/>
      <c r="CT122" s="836"/>
      <c r="CU122" s="836"/>
      <c r="CV122" s="836"/>
      <c r="CW122" s="836"/>
      <c r="CX122" s="836"/>
      <c r="CY122" s="836"/>
      <c r="CZ122" s="836"/>
      <c r="DA122" s="836"/>
      <c r="DB122" s="836"/>
      <c r="DC122" s="836"/>
      <c r="DD122" s="836"/>
      <c r="DE122" s="836"/>
      <c r="DF122" s="837"/>
      <c r="DG122" s="816">
        <v>93056</v>
      </c>
      <c r="DH122" s="817"/>
      <c r="DI122" s="817"/>
      <c r="DJ122" s="817"/>
      <c r="DK122" s="817"/>
      <c r="DL122" s="817">
        <v>68249</v>
      </c>
      <c r="DM122" s="817"/>
      <c r="DN122" s="817"/>
      <c r="DO122" s="817"/>
      <c r="DP122" s="817"/>
      <c r="DQ122" s="817">
        <v>45918</v>
      </c>
      <c r="DR122" s="817"/>
      <c r="DS122" s="817"/>
      <c r="DT122" s="817"/>
      <c r="DU122" s="817"/>
      <c r="DV122" s="794">
        <v>0.5</v>
      </c>
      <c r="DW122" s="794"/>
      <c r="DX122" s="794"/>
      <c r="DY122" s="794"/>
      <c r="DZ122" s="795"/>
    </row>
    <row r="123" spans="1:130" s="230"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446</v>
      </c>
      <c r="AB123" s="780"/>
      <c r="AC123" s="780"/>
      <c r="AD123" s="780"/>
      <c r="AE123" s="781"/>
      <c r="AF123" s="782" t="s">
        <v>129</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478</v>
      </c>
      <c r="BP123" s="878"/>
      <c r="BQ123" s="832">
        <v>20323788</v>
      </c>
      <c r="BR123" s="833"/>
      <c r="BS123" s="833"/>
      <c r="BT123" s="833"/>
      <c r="BU123" s="833"/>
      <c r="BV123" s="833">
        <v>21237282</v>
      </c>
      <c r="BW123" s="833"/>
      <c r="BX123" s="833"/>
      <c r="BY123" s="833"/>
      <c r="BZ123" s="833"/>
      <c r="CA123" s="833">
        <v>21341362</v>
      </c>
      <c r="CB123" s="833"/>
      <c r="CC123" s="833"/>
      <c r="CD123" s="833"/>
      <c r="CE123" s="833"/>
      <c r="CF123" s="748"/>
      <c r="CG123" s="749"/>
      <c r="CH123" s="749"/>
      <c r="CI123" s="749"/>
      <c r="CJ123" s="834"/>
      <c r="CK123" s="869"/>
      <c r="CL123" s="855"/>
      <c r="CM123" s="855"/>
      <c r="CN123" s="855"/>
      <c r="CO123" s="856"/>
      <c r="CP123" s="835" t="s">
        <v>406</v>
      </c>
      <c r="CQ123" s="836"/>
      <c r="CR123" s="836"/>
      <c r="CS123" s="836"/>
      <c r="CT123" s="836"/>
      <c r="CU123" s="836"/>
      <c r="CV123" s="836"/>
      <c r="CW123" s="836"/>
      <c r="CX123" s="836"/>
      <c r="CY123" s="836"/>
      <c r="CZ123" s="836"/>
      <c r="DA123" s="836"/>
      <c r="DB123" s="836"/>
      <c r="DC123" s="836"/>
      <c r="DD123" s="836"/>
      <c r="DE123" s="836"/>
      <c r="DF123" s="837"/>
      <c r="DG123" s="779">
        <v>8375</v>
      </c>
      <c r="DH123" s="780"/>
      <c r="DI123" s="780"/>
      <c r="DJ123" s="780"/>
      <c r="DK123" s="781"/>
      <c r="DL123" s="782">
        <v>11937</v>
      </c>
      <c r="DM123" s="780"/>
      <c r="DN123" s="780"/>
      <c r="DO123" s="780"/>
      <c r="DP123" s="781"/>
      <c r="DQ123" s="782">
        <v>15718</v>
      </c>
      <c r="DR123" s="780"/>
      <c r="DS123" s="780"/>
      <c r="DT123" s="780"/>
      <c r="DU123" s="781"/>
      <c r="DV123" s="824">
        <v>0.2</v>
      </c>
      <c r="DW123" s="825"/>
      <c r="DX123" s="825"/>
      <c r="DY123" s="825"/>
      <c r="DZ123" s="826"/>
    </row>
    <row r="124" spans="1:130" s="230" customFormat="1" ht="26.25" customHeight="1" thickBot="1" x14ac:dyDescent="0.2">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446</v>
      </c>
      <c r="AB124" s="780"/>
      <c r="AC124" s="780"/>
      <c r="AD124" s="780"/>
      <c r="AE124" s="781"/>
      <c r="AF124" s="782" t="s">
        <v>129</v>
      </c>
      <c r="AG124" s="780"/>
      <c r="AH124" s="780"/>
      <c r="AI124" s="780"/>
      <c r="AJ124" s="781"/>
      <c r="AK124" s="782" t="s">
        <v>129</v>
      </c>
      <c r="AL124" s="780"/>
      <c r="AM124" s="780"/>
      <c r="AN124" s="780"/>
      <c r="AO124" s="781"/>
      <c r="AP124" s="824" t="s">
        <v>129</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54.6</v>
      </c>
      <c r="BR124" s="831"/>
      <c r="BS124" s="831"/>
      <c r="BT124" s="831"/>
      <c r="BU124" s="831"/>
      <c r="BV124" s="831">
        <v>39.9</v>
      </c>
      <c r="BW124" s="831"/>
      <c r="BX124" s="831"/>
      <c r="BY124" s="831"/>
      <c r="BZ124" s="831"/>
      <c r="CA124" s="831">
        <v>33.799999999999997</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v>50622</v>
      </c>
      <c r="DH124" s="764"/>
      <c r="DI124" s="764"/>
      <c r="DJ124" s="764"/>
      <c r="DK124" s="765"/>
      <c r="DL124" s="766">
        <v>35042</v>
      </c>
      <c r="DM124" s="764"/>
      <c r="DN124" s="764"/>
      <c r="DO124" s="764"/>
      <c r="DP124" s="765"/>
      <c r="DQ124" s="766">
        <v>13486</v>
      </c>
      <c r="DR124" s="764"/>
      <c r="DS124" s="764"/>
      <c r="DT124" s="764"/>
      <c r="DU124" s="765"/>
      <c r="DV124" s="848">
        <v>0.1</v>
      </c>
      <c r="DW124" s="849"/>
      <c r="DX124" s="849"/>
      <c r="DY124" s="849"/>
      <c r="DZ124" s="850"/>
    </row>
    <row r="125" spans="1:130" s="230" customFormat="1" ht="26.25" customHeight="1" x14ac:dyDescent="0.15">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446</v>
      </c>
      <c r="AB125" s="780"/>
      <c r="AC125" s="780"/>
      <c r="AD125" s="780"/>
      <c r="AE125" s="781"/>
      <c r="AF125" s="782" t="s">
        <v>129</v>
      </c>
      <c r="AG125" s="780"/>
      <c r="AH125" s="780"/>
      <c r="AI125" s="780"/>
      <c r="AJ125" s="781"/>
      <c r="AK125" s="782" t="s">
        <v>446</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446</v>
      </c>
      <c r="DH125" s="842"/>
      <c r="DI125" s="842"/>
      <c r="DJ125" s="842"/>
      <c r="DK125" s="842"/>
      <c r="DL125" s="842" t="s">
        <v>129</v>
      </c>
      <c r="DM125" s="842"/>
      <c r="DN125" s="842"/>
      <c r="DO125" s="842"/>
      <c r="DP125" s="842"/>
      <c r="DQ125" s="842" t="s">
        <v>446</v>
      </c>
      <c r="DR125" s="842"/>
      <c r="DS125" s="842"/>
      <c r="DT125" s="842"/>
      <c r="DU125" s="842"/>
      <c r="DV125" s="843" t="s">
        <v>129</v>
      </c>
      <c r="DW125" s="843"/>
      <c r="DX125" s="843"/>
      <c r="DY125" s="843"/>
      <c r="DZ125" s="844"/>
    </row>
    <row r="126" spans="1:130" s="230" customFormat="1" ht="26.25" customHeight="1" thickBot="1" x14ac:dyDescent="0.2">
      <c r="A126" s="820"/>
      <c r="B126" s="821"/>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100780</v>
      </c>
      <c r="AB126" s="780"/>
      <c r="AC126" s="780"/>
      <c r="AD126" s="780"/>
      <c r="AE126" s="781"/>
      <c r="AF126" s="782">
        <v>100000</v>
      </c>
      <c r="AG126" s="780"/>
      <c r="AH126" s="780"/>
      <c r="AI126" s="780"/>
      <c r="AJ126" s="781"/>
      <c r="AK126" s="782">
        <v>100000</v>
      </c>
      <c r="AL126" s="780"/>
      <c r="AM126" s="780"/>
      <c r="AN126" s="780"/>
      <c r="AO126" s="781"/>
      <c r="AP126" s="824">
        <v>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446</v>
      </c>
      <c r="DM126" s="817"/>
      <c r="DN126" s="817"/>
      <c r="DO126" s="817"/>
      <c r="DP126" s="817"/>
      <c r="DQ126" s="817" t="s">
        <v>129</v>
      </c>
      <c r="DR126" s="817"/>
      <c r="DS126" s="817"/>
      <c r="DT126" s="817"/>
      <c r="DU126" s="817"/>
      <c r="DV126" s="794" t="s">
        <v>446</v>
      </c>
      <c r="DW126" s="794"/>
      <c r="DX126" s="794"/>
      <c r="DY126" s="794"/>
      <c r="DZ126" s="795"/>
    </row>
    <row r="127" spans="1:130" s="230" customFormat="1" ht="26.25" customHeight="1" x14ac:dyDescent="0.15">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129</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300137</v>
      </c>
      <c r="AB128" s="801"/>
      <c r="AC128" s="801"/>
      <c r="AD128" s="801"/>
      <c r="AE128" s="802"/>
      <c r="AF128" s="803">
        <v>308237</v>
      </c>
      <c r="AG128" s="801"/>
      <c r="AH128" s="801"/>
      <c r="AI128" s="801"/>
      <c r="AJ128" s="802"/>
      <c r="AK128" s="803">
        <v>286044</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129</v>
      </c>
      <c r="BG128" s="787"/>
      <c r="BH128" s="787"/>
      <c r="BI128" s="787"/>
      <c r="BJ128" s="787"/>
      <c r="BK128" s="787"/>
      <c r="BL128" s="810"/>
      <c r="BM128" s="786">
        <v>13.17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v>487</v>
      </c>
      <c r="DM128" s="791"/>
      <c r="DN128" s="791"/>
      <c r="DO128" s="791"/>
      <c r="DP128" s="791"/>
      <c r="DQ128" s="791" t="s">
        <v>129</v>
      </c>
      <c r="DR128" s="791"/>
      <c r="DS128" s="791"/>
      <c r="DT128" s="791"/>
      <c r="DU128" s="791"/>
      <c r="DV128" s="792" t="s">
        <v>446</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10833982</v>
      </c>
      <c r="AB129" s="780"/>
      <c r="AC129" s="780"/>
      <c r="AD129" s="780"/>
      <c r="AE129" s="781"/>
      <c r="AF129" s="782">
        <v>11364368</v>
      </c>
      <c r="AG129" s="780"/>
      <c r="AH129" s="780"/>
      <c r="AI129" s="780"/>
      <c r="AJ129" s="781"/>
      <c r="AK129" s="782">
        <v>11108524</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446</v>
      </c>
      <c r="BG129" s="771"/>
      <c r="BH129" s="771"/>
      <c r="BI129" s="771"/>
      <c r="BJ129" s="771"/>
      <c r="BK129" s="771"/>
      <c r="BL129" s="772"/>
      <c r="BM129" s="770">
        <v>18.170000000000002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1194857</v>
      </c>
      <c r="AB130" s="780"/>
      <c r="AC130" s="780"/>
      <c r="AD130" s="780"/>
      <c r="AE130" s="781"/>
      <c r="AF130" s="782">
        <v>1192155</v>
      </c>
      <c r="AG130" s="780"/>
      <c r="AH130" s="780"/>
      <c r="AI130" s="780"/>
      <c r="AJ130" s="781"/>
      <c r="AK130" s="782">
        <v>1193637</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9639125</v>
      </c>
      <c r="AB131" s="764"/>
      <c r="AC131" s="764"/>
      <c r="AD131" s="764"/>
      <c r="AE131" s="765"/>
      <c r="AF131" s="766">
        <v>10172213</v>
      </c>
      <c r="AG131" s="764"/>
      <c r="AH131" s="764"/>
      <c r="AI131" s="764"/>
      <c r="AJ131" s="765"/>
      <c r="AK131" s="766">
        <v>9914887</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v>33.799999999999997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6.5617989000000003</v>
      </c>
      <c r="AB132" s="745"/>
      <c r="AC132" s="745"/>
      <c r="AD132" s="745"/>
      <c r="AE132" s="746"/>
      <c r="AF132" s="747">
        <v>6.7893977000000003</v>
      </c>
      <c r="AG132" s="745"/>
      <c r="AH132" s="745"/>
      <c r="AI132" s="745"/>
      <c r="AJ132" s="746"/>
      <c r="AK132" s="747">
        <v>7.9161264999999998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7.2</v>
      </c>
      <c r="AB133" s="724"/>
      <c r="AC133" s="724"/>
      <c r="AD133" s="724"/>
      <c r="AE133" s="725"/>
      <c r="AF133" s="723">
        <v>6.9</v>
      </c>
      <c r="AG133" s="724"/>
      <c r="AH133" s="724"/>
      <c r="AI133" s="724"/>
      <c r="AJ133" s="725"/>
      <c r="AK133" s="723">
        <v>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X0A3k/KRweAHFvkbdl9dPQCBG1rvCzla9bgPTbC/h/OQ83mtvlQHrsKZ3vyIFW57SpS1ZQbfwzN9ltXrFoJ5A==" saltValue="XF6FwiY/AtKziau/fRoTq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JO2UitTAryLDlA/GfePUgJSfh5d7z0sVGAe6Vp5Cl32Glqkc4c3ZhkYEiJ/y1evxg7+hmCHy5wSuCFXob5pdg==" saltValue="d78lZPP9ExxKpjC9uKfRq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2974853</v>
      </c>
      <c r="AP9" s="281">
        <v>59085</v>
      </c>
      <c r="AQ9" s="282">
        <v>73449</v>
      </c>
      <c r="AR9" s="283">
        <v>-19.600000000000001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645636</v>
      </c>
      <c r="AP10" s="284">
        <v>12823</v>
      </c>
      <c r="AQ10" s="285">
        <v>5917</v>
      </c>
      <c r="AR10" s="286">
        <v>116.7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v>31005</v>
      </c>
      <c r="AP11" s="284">
        <v>616</v>
      </c>
      <c r="AQ11" s="285">
        <v>1123</v>
      </c>
      <c r="AR11" s="286">
        <v>-45.1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516</v>
      </c>
      <c r="AP12" s="284" t="s">
        <v>516</v>
      </c>
      <c r="AQ12" s="285">
        <v>9</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183469</v>
      </c>
      <c r="AP13" s="284">
        <v>3644</v>
      </c>
      <c r="AQ13" s="285">
        <v>2374</v>
      </c>
      <c r="AR13" s="286">
        <v>53.5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72694</v>
      </c>
      <c r="AP14" s="284">
        <v>1444</v>
      </c>
      <c r="AQ14" s="285">
        <v>1666</v>
      </c>
      <c r="AR14" s="286">
        <v>-13.3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-197325</v>
      </c>
      <c r="AP15" s="284">
        <v>-3919</v>
      </c>
      <c r="AQ15" s="285">
        <v>-4765</v>
      </c>
      <c r="AR15" s="286">
        <v>-17.8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3710332</v>
      </c>
      <c r="AP16" s="284">
        <v>73692</v>
      </c>
      <c r="AQ16" s="285">
        <v>79774</v>
      </c>
      <c r="AR16" s="286">
        <v>-7.6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6.65</v>
      </c>
      <c r="AP21" s="298">
        <v>7.58</v>
      </c>
      <c r="AQ21" s="299">
        <v>-0.93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97.7</v>
      </c>
      <c r="AP22" s="303">
        <v>98.4</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1473933</v>
      </c>
      <c r="AP32" s="312">
        <v>29274</v>
      </c>
      <c r="AQ32" s="313">
        <v>42324</v>
      </c>
      <c r="AR32" s="314">
        <v>-30.8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516</v>
      </c>
      <c r="AP34" s="312" t="s">
        <v>516</v>
      </c>
      <c r="AQ34" s="313">
        <v>47</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575358</v>
      </c>
      <c r="AP35" s="312">
        <v>11427</v>
      </c>
      <c r="AQ35" s="313">
        <v>12192</v>
      </c>
      <c r="AR35" s="314">
        <v>-6.3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v>98463</v>
      </c>
      <c r="AP36" s="312">
        <v>1956</v>
      </c>
      <c r="AQ36" s="313">
        <v>2056</v>
      </c>
      <c r="AR36" s="314">
        <v>-4.9000000000000004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v>116802</v>
      </c>
      <c r="AP37" s="312">
        <v>2320</v>
      </c>
      <c r="AQ37" s="313">
        <v>621</v>
      </c>
      <c r="AR37" s="314">
        <v>273.60000000000002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t="s">
        <v>516</v>
      </c>
      <c r="AP38" s="315" t="s">
        <v>516</v>
      </c>
      <c r="AQ38" s="316">
        <v>1</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v>-286044</v>
      </c>
      <c r="AP39" s="312">
        <v>-5681</v>
      </c>
      <c r="AQ39" s="313">
        <v>-5206</v>
      </c>
      <c r="AR39" s="314">
        <v>9.1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-1193637</v>
      </c>
      <c r="AP40" s="312">
        <v>-23707</v>
      </c>
      <c r="AQ40" s="313">
        <v>-36761</v>
      </c>
      <c r="AR40" s="314">
        <v>-35.5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784875</v>
      </c>
      <c r="AP41" s="312">
        <v>15589</v>
      </c>
      <c r="AQ41" s="313">
        <v>15273</v>
      </c>
      <c r="AR41" s="314">
        <v>2.1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1506894</v>
      </c>
      <c r="AN51" s="334">
        <v>28934</v>
      </c>
      <c r="AO51" s="335">
        <v>-11.9</v>
      </c>
      <c r="AP51" s="336">
        <v>79245</v>
      </c>
      <c r="AQ51" s="337">
        <v>26.4</v>
      </c>
      <c r="AR51" s="338">
        <v>-38.299999999999997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1118674</v>
      </c>
      <c r="AN52" s="342">
        <v>21480</v>
      </c>
      <c r="AO52" s="343">
        <v>-8.1999999999999993</v>
      </c>
      <c r="AP52" s="344">
        <v>40378</v>
      </c>
      <c r="AQ52" s="345">
        <v>26.3</v>
      </c>
      <c r="AR52" s="346">
        <v>-34.5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4446182</v>
      </c>
      <c r="AN53" s="334">
        <v>85842</v>
      </c>
      <c r="AO53" s="335">
        <v>196.7</v>
      </c>
      <c r="AP53" s="336">
        <v>71604</v>
      </c>
      <c r="AQ53" s="337">
        <v>-9.6</v>
      </c>
      <c r="AR53" s="338">
        <v>206.3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3829165</v>
      </c>
      <c r="AN54" s="342">
        <v>73929</v>
      </c>
      <c r="AO54" s="343">
        <v>244.2</v>
      </c>
      <c r="AP54" s="344">
        <v>45121</v>
      </c>
      <c r="AQ54" s="345">
        <v>11.7</v>
      </c>
      <c r="AR54" s="346">
        <v>232.5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3107367</v>
      </c>
      <c r="AN55" s="334">
        <v>60613</v>
      </c>
      <c r="AO55" s="335">
        <v>-29.4</v>
      </c>
      <c r="AP55" s="336">
        <v>67009</v>
      </c>
      <c r="AQ55" s="337">
        <v>-6.4</v>
      </c>
      <c r="AR55" s="338">
        <v>-23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2500859</v>
      </c>
      <c r="AN56" s="342">
        <v>48782</v>
      </c>
      <c r="AO56" s="343">
        <v>-34</v>
      </c>
      <c r="AP56" s="344">
        <v>43028</v>
      </c>
      <c r="AQ56" s="345">
        <v>-4.5999999999999996</v>
      </c>
      <c r="AR56" s="346">
        <v>-29.4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1212236</v>
      </c>
      <c r="AN57" s="334">
        <v>23986</v>
      </c>
      <c r="AO57" s="335">
        <v>-60.4</v>
      </c>
      <c r="AP57" s="336">
        <v>54225</v>
      </c>
      <c r="AQ57" s="337">
        <v>-19.100000000000001</v>
      </c>
      <c r="AR57" s="338">
        <v>-41.3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594721</v>
      </c>
      <c r="AN58" s="342">
        <v>11767</v>
      </c>
      <c r="AO58" s="343">
        <v>-75.900000000000006</v>
      </c>
      <c r="AP58" s="344">
        <v>27337</v>
      </c>
      <c r="AQ58" s="345">
        <v>-36.5</v>
      </c>
      <c r="AR58" s="346">
        <v>-39.4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1441966</v>
      </c>
      <c r="AN59" s="334">
        <v>28639</v>
      </c>
      <c r="AO59" s="335">
        <v>19.399999999999999</v>
      </c>
      <c r="AP59" s="336">
        <v>54016</v>
      </c>
      <c r="AQ59" s="337">
        <v>-0.4</v>
      </c>
      <c r="AR59" s="338">
        <v>19.8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753179</v>
      </c>
      <c r="AN60" s="342">
        <v>14959</v>
      </c>
      <c r="AO60" s="343">
        <v>27.1</v>
      </c>
      <c r="AP60" s="344">
        <v>28078</v>
      </c>
      <c r="AQ60" s="345">
        <v>2.7</v>
      </c>
      <c r="AR60" s="346">
        <v>24.4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2342929</v>
      </c>
      <c r="AN61" s="349">
        <v>45603</v>
      </c>
      <c r="AO61" s="350">
        <v>22.9</v>
      </c>
      <c r="AP61" s="351">
        <v>65220</v>
      </c>
      <c r="AQ61" s="352">
        <v>-1.8</v>
      </c>
      <c r="AR61" s="338">
        <v>24.7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1759320</v>
      </c>
      <c r="AN62" s="342">
        <v>34183</v>
      </c>
      <c r="AO62" s="343">
        <v>30.6</v>
      </c>
      <c r="AP62" s="344">
        <v>36788</v>
      </c>
      <c r="AQ62" s="345">
        <v>-0.1</v>
      </c>
      <c r="AR62" s="346">
        <v>30.7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oYeLKOTFaH8glwXgqB1/oXDJisK8zuLNRAN5DOEGNdk7syD3hM6wQpc8dkUfk+DJL8Kp3AFm2VO1VoHHYgeDA==" saltValue="XfjE+aCXaCU/QG4bgyyP1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s5GLbqNuZ5ABviEcYNrO/AHjR5SBf+7us60GX/9AO7DVbX2SpYnSGUJtz54MqQr0FP2aK0m3RcjNgy+fNiQ/bQ==" saltValue="3q3+IU7ESdFEYM7r1V33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2I+RjV6z0g6A4uFySfT7E7BsyMkBC551syysrhM3kndbAomew8kVUdc5FaQZ2MYaH6BiMq8n+nRRChDQMjnIA==" saltValue="BGQmq8umHowINWE1+b6Y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16.18</v>
      </c>
      <c r="G47" s="12">
        <v>17.16</v>
      </c>
      <c r="H47" s="12">
        <v>15.94</v>
      </c>
      <c r="I47" s="12">
        <v>17.309999999999999</v>
      </c>
      <c r="J47" s="13">
        <v>18.61</v>
      </c>
    </row>
    <row r="48" spans="2:10" ht="57.75" customHeight="1" x14ac:dyDescent="0.15">
      <c r="B48" s="14"/>
      <c r="C48" s="1141" t="s">
        <v>4</v>
      </c>
      <c r="D48" s="1141"/>
      <c r="E48" s="1142"/>
      <c r="F48" s="15">
        <v>7.7</v>
      </c>
      <c r="G48" s="16">
        <v>6.89</v>
      </c>
      <c r="H48" s="16">
        <v>9.4700000000000006</v>
      </c>
      <c r="I48" s="16">
        <v>14.14</v>
      </c>
      <c r="J48" s="17">
        <v>11.74</v>
      </c>
    </row>
    <row r="49" spans="2:10" ht="57.75" customHeight="1" thickBot="1" x14ac:dyDescent="0.2">
      <c r="B49" s="18"/>
      <c r="C49" s="1143" t="s">
        <v>5</v>
      </c>
      <c r="D49" s="1143"/>
      <c r="E49" s="1144"/>
      <c r="F49" s="19">
        <v>1.27</v>
      </c>
      <c r="G49" s="20">
        <v>0.12</v>
      </c>
      <c r="H49" s="20">
        <v>1.95</v>
      </c>
      <c r="I49" s="20">
        <v>7.22</v>
      </c>
      <c r="J49" s="21" t="s">
        <v>562</v>
      </c>
    </row>
    <row r="50" spans="2:10" x14ac:dyDescent="0.15"/>
  </sheetData>
  <sheetProtection algorithmName="SHA-512" hashValue="lyp7e8q7AG9epNkhFyABAXDCuLuichm5z2GGaNUxSRNjtgRnUDGjzYMkUtcsa/P26HeJuAQiUTBprDM5If69sA==" saltValue="QOnzCgbxJ4/Y0ylzii1i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2024-03-12T02:37:44Z</cp:lastPrinted>
  <dcterms:created xsi:type="dcterms:W3CDTF">2024-02-05T00:18:44Z</dcterms:created>
  <dcterms:modified xsi:type="dcterms:W3CDTF">2024-03-25T05:20:22Z</dcterms:modified>
  <cp:category/>
</cp:coreProperties>
</file>