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06" windowWidth="12570" windowHeight="6645" tabRatio="868" activeTab="0"/>
  </bookViews>
  <sheets>
    <sheet name="第２表１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<sst xmlns="http://schemas.openxmlformats.org/spreadsheetml/2006/main" count="74" uniqueCount="68">
  <si>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</si>
  <si>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</si>
  <si>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</si>
  <si>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</si>
  <si>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</si>
  <si>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</si>
  <si>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</si>
  <si>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</si>
  <si>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</si>
  <si>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</si>
  <si>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</si>
  <si>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</si>
  <si>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</si>
  <si>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</si>
  <si>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</si>
  <si>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</si>
  <si>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</si>
  <si>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</si>
  <si>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</si>
  <si>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</si>
  <si>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市町村名</t>
  </si>
  <si>
    <t>区分</t>
  </si>
  <si>
    <t>番</t>
  </si>
  <si>
    <t>号</t>
  </si>
  <si>
    <t>滞納繰越分</t>
  </si>
  <si>
    <t>Ａ</t>
  </si>
  <si>
    <t>Ｂ</t>
  </si>
  <si>
    <t>Ｃ</t>
  </si>
  <si>
    <t>Ｄ</t>
  </si>
  <si>
    <t>Ｅ</t>
  </si>
  <si>
    <t>Ｆ</t>
  </si>
  <si>
    <t>Ｄ/Ａ×100</t>
  </si>
  <si>
    <t>Ｅ/Ｂ×100</t>
  </si>
  <si>
    <t>Ｆ/Ｃ×100</t>
  </si>
  <si>
    <t>調 定 済 額</t>
  </si>
  <si>
    <t>収 入 済 額</t>
  </si>
  <si>
    <t>徴 収 率（％）</t>
  </si>
  <si>
    <t>　1 市町村民税</t>
  </si>
  <si>
    <t>常陸大宮市</t>
  </si>
  <si>
    <t>那珂市</t>
  </si>
  <si>
    <t>筑西市</t>
  </si>
  <si>
    <t>坂東市</t>
  </si>
  <si>
    <t>常総市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</si>
  <si>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</si>
  <si>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</si>
  <si>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</si>
  <si>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</si>
  <si>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</si>
  <si>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</si>
  <si>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</si>
  <si>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</si>
  <si>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</si>
  <si>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</si>
  <si>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</si>
  <si>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</si>
  <si>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</si>
  <si>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</si>
  <si>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</si>
  <si>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</si>
  <si>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</si>
  <si>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</si>
  <si>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</si>
  <si>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(単位：千円)</t>
  </si>
  <si>
    <t>【 市　　計 】</t>
  </si>
  <si>
    <t>【 町 村 計 】</t>
  </si>
  <si>
    <t>【 市町村計 】</t>
  </si>
  <si>
    <t>現年課税分</t>
  </si>
  <si>
    <t>合計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</si>
</sst>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#;[Red]&quot;△&quot;#,###"/>
    <numFmt numFmtId="178" formatCode="#,##0.0;[Red]&quot;△&quot;#,##0.0"/>
    <numFmt numFmtId="179" formatCode="#,##0_);[Red]\(#,##0\)"/>
    <numFmt numFmtId="180" formatCode="0.0_);[Red]\(0.0\)"/>
    <numFmt numFmtId="181" formatCode="#,##0.0_);[Red]\(#,##0.0\)"/>
    <numFmt numFmtId="182" formatCode="0.0;&quot;△ &quot;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right"/>
    </xf>
    <xf numFmtId="38" fontId="3" fillId="0" borderId="3" xfId="17" applyFont="1" applyFill="1" applyBorder="1" applyAlignment="1">
      <alignment/>
    </xf>
    <xf numFmtId="38" fontId="3" fillId="0" borderId="4" xfId="17" applyFont="1" applyFill="1" applyBorder="1" applyAlignment="1">
      <alignment horizontal="center"/>
    </xf>
    <xf numFmtId="38" fontId="3" fillId="0" borderId="5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38" fontId="3" fillId="0" borderId="6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38" fontId="3" fillId="0" borderId="7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8" xfId="17" applyFont="1" applyFill="1" applyBorder="1" applyAlignment="1">
      <alignment/>
    </xf>
    <xf numFmtId="38" fontId="3" fillId="0" borderId="9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/>
    </xf>
    <xf numFmtId="38" fontId="3" fillId="0" borderId="12" xfId="17" applyFont="1" applyFill="1" applyBorder="1" applyAlignment="1">
      <alignment horizontal="center"/>
    </xf>
    <xf numFmtId="38" fontId="4" fillId="0" borderId="12" xfId="17" applyFont="1" applyFill="1" applyBorder="1" applyAlignment="1">
      <alignment horizontal="center"/>
    </xf>
    <xf numFmtId="38" fontId="3" fillId="0" borderId="13" xfId="17" applyFont="1" applyFill="1" applyBorder="1" applyAlignment="1">
      <alignment/>
    </xf>
    <xf numFmtId="38" fontId="3" fillId="0" borderId="14" xfId="17" applyFont="1" applyFill="1" applyBorder="1" applyAlignment="1">
      <alignment/>
    </xf>
    <xf numFmtId="38" fontId="3" fillId="0" borderId="14" xfId="17" applyFont="1" applyFill="1" applyBorder="1" applyAlignment="1">
      <alignment horizontal="left"/>
    </xf>
    <xf numFmtId="38" fontId="3" fillId="0" borderId="15" xfId="17" applyFont="1" applyFill="1" applyBorder="1" applyAlignment="1">
      <alignment/>
    </xf>
    <xf numFmtId="176" fontId="3" fillId="0" borderId="15" xfId="17" applyNumberFormat="1" applyFont="1" applyFill="1" applyBorder="1" applyAlignment="1">
      <alignment/>
    </xf>
    <xf numFmtId="38" fontId="3" fillId="0" borderId="16" xfId="17" applyFont="1" applyFill="1" applyBorder="1" applyAlignment="1">
      <alignment/>
    </xf>
    <xf numFmtId="38" fontId="3" fillId="0" borderId="17" xfId="17" applyFont="1" applyFill="1" applyBorder="1" applyAlignment="1">
      <alignment/>
    </xf>
    <xf numFmtId="38" fontId="3" fillId="0" borderId="17" xfId="17" applyFont="1" applyFill="1" applyBorder="1" applyAlignment="1">
      <alignment horizontal="left"/>
    </xf>
    <xf numFmtId="38" fontId="3" fillId="0" borderId="18" xfId="17" applyFont="1" applyFill="1" applyBorder="1" applyAlignment="1">
      <alignment/>
    </xf>
    <xf numFmtId="176" fontId="3" fillId="0" borderId="18" xfId="17" applyNumberFormat="1" applyFont="1" applyFill="1" applyBorder="1" applyAlignment="1">
      <alignment/>
    </xf>
    <xf numFmtId="38" fontId="3" fillId="0" borderId="19" xfId="17" applyFont="1" applyFill="1" applyBorder="1" applyAlignment="1">
      <alignment/>
    </xf>
    <xf numFmtId="38" fontId="3" fillId="0" borderId="20" xfId="17" applyFont="1" applyFill="1" applyBorder="1" applyAlignment="1">
      <alignment/>
    </xf>
    <xf numFmtId="38" fontId="3" fillId="0" borderId="21" xfId="17" applyFont="1" applyFill="1" applyBorder="1" applyAlignment="1">
      <alignment/>
    </xf>
    <xf numFmtId="38" fontId="3" fillId="0" borderId="20" xfId="17" applyFont="1" applyFill="1" applyBorder="1" applyAlignment="1">
      <alignment horizontal="left"/>
    </xf>
    <xf numFmtId="38" fontId="3" fillId="0" borderId="22" xfId="17" applyFont="1" applyFill="1" applyBorder="1" applyAlignment="1">
      <alignment/>
    </xf>
    <xf numFmtId="176" fontId="3" fillId="0" borderId="22" xfId="17" applyNumberFormat="1" applyFont="1" applyFill="1" applyBorder="1" applyAlignment="1">
      <alignment/>
    </xf>
    <xf numFmtId="38" fontId="3" fillId="0" borderId="5" xfId="17" applyFont="1" applyFill="1" applyBorder="1" applyAlignment="1">
      <alignment horizontal="center"/>
    </xf>
    <xf numFmtId="38" fontId="3" fillId="0" borderId="23" xfId="17" applyFont="1" applyFill="1" applyBorder="1" applyAlignment="1">
      <alignment/>
    </xf>
    <xf numFmtId="176" fontId="3" fillId="0" borderId="23" xfId="17" applyNumberFormat="1" applyFont="1" applyFill="1" applyBorder="1" applyAlignment="1">
      <alignment/>
    </xf>
    <xf numFmtId="38" fontId="3" fillId="0" borderId="24" xfId="17" applyFont="1" applyFill="1" applyBorder="1" applyAlignment="1">
      <alignment/>
    </xf>
    <xf numFmtId="38" fontId="3" fillId="0" borderId="25" xfId="17" applyFont="1" applyFill="1" applyBorder="1" applyAlignment="1">
      <alignment/>
    </xf>
    <xf numFmtId="38" fontId="3" fillId="0" borderId="26" xfId="17" applyFont="1" applyFill="1" applyBorder="1" applyAlignment="1">
      <alignment/>
    </xf>
    <xf numFmtId="176" fontId="3" fillId="0" borderId="26" xfId="17" applyNumberFormat="1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4" xfId="17" applyFont="1" applyFill="1" applyBorder="1" applyAlignment="1">
      <alignment horizontal="right"/>
    </xf>
    <xf numFmtId="38" fontId="8" fillId="0" borderId="0" xfId="17" applyFont="1" applyFill="1" applyAlignment="1">
      <alignment vertical="center"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 horizontal="center"/>
    </xf>
    <xf numFmtId="38" fontId="3" fillId="0" borderId="27" xfId="17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342900"/>
          <a:ext cx="11620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75" zoomScaleSheetLayoutView="75" workbookViewId="0" topLeftCell="A1">
      <pane xSplit="4" ySplit="4" topLeftCell="E5" activePane="bottomRight" state="frozen"/>
      <selection pane="topLeft" activeCell="H40" sqref="H40"/>
      <selection pane="topRight" activeCell="H40" sqref="H40"/>
      <selection pane="bottomLeft" activeCell="H40" sqref="H40"/>
      <selection pane="bottomRight" activeCell="D8" sqref="D8"/>
    </sheetView>
  </sheetViews>
  <sheetFormatPr defaultColWidth="9.00390625" defaultRowHeight="13.5"/>
  <cols>
    <col min="1" max="1" width="4.00390625" style="2" customWidth="1"/>
    <col min="2" max="2" width="0.6171875" style="2" customWidth="1"/>
    <col min="3" max="3" width="0.5" style="2" customWidth="1"/>
    <col min="4" max="4" width="15.25390625" style="2" customWidth="1"/>
    <col min="5" max="10" width="12.875" style="2" customWidth="1"/>
    <col min="11" max="11" width="10.375" style="2" bestFit="1" customWidth="1"/>
    <col min="12" max="12" width="10.50390625" style="2" customWidth="1"/>
    <col min="13" max="13" width="10.375" style="2" bestFit="1" customWidth="1"/>
    <col min="14" max="16384" width="9.00390625" style="2" customWidth="1"/>
  </cols>
  <sheetData>
    <row r="1" spans="1:13" ht="26.25" customHeight="1">
      <c r="A1" s="46" t="s">
        <v>37</v>
      </c>
      <c r="B1" s="1"/>
      <c r="C1" s="1"/>
      <c r="D1" s="1"/>
      <c r="F1" s="1"/>
      <c r="G1" s="1"/>
      <c r="H1" s="1"/>
      <c r="I1" s="1"/>
      <c r="J1" s="1"/>
      <c r="K1" s="1"/>
      <c r="L1" s="51" t="s">
        <v>62</v>
      </c>
      <c r="M1" s="52"/>
    </row>
    <row r="2" spans="1:13" ht="22.5" customHeight="1">
      <c r="A2" s="47" t="s">
        <v>22</v>
      </c>
      <c r="B2" s="48"/>
      <c r="C2" s="3"/>
      <c r="D2" s="4" t="s">
        <v>21</v>
      </c>
      <c r="E2" s="5"/>
      <c r="F2" s="6" t="s">
        <v>34</v>
      </c>
      <c r="G2" s="7"/>
      <c r="H2" s="5"/>
      <c r="I2" s="6" t="s">
        <v>35</v>
      </c>
      <c r="J2" s="8"/>
      <c r="K2" s="9"/>
      <c r="L2" s="10" t="s">
        <v>36</v>
      </c>
      <c r="M2" s="11"/>
    </row>
    <row r="3" spans="1:13" ht="22.5" customHeight="1">
      <c r="A3" s="12"/>
      <c r="B3" s="13"/>
      <c r="C3" s="12"/>
      <c r="D3" s="14"/>
      <c r="E3" s="15" t="s">
        <v>66</v>
      </c>
      <c r="F3" s="15" t="s">
        <v>24</v>
      </c>
      <c r="G3" s="15" t="s">
        <v>67</v>
      </c>
      <c r="H3" s="15" t="s">
        <v>66</v>
      </c>
      <c r="I3" s="15" t="s">
        <v>24</v>
      </c>
      <c r="J3" s="15" t="s">
        <v>67</v>
      </c>
      <c r="K3" s="16" t="s">
        <v>66</v>
      </c>
      <c r="L3" s="16" t="s">
        <v>24</v>
      </c>
      <c r="M3" s="16" t="s">
        <v>67</v>
      </c>
    </row>
    <row r="4" spans="1:13" ht="22.5" customHeight="1">
      <c r="A4" s="49" t="s">
        <v>23</v>
      </c>
      <c r="B4" s="50"/>
      <c r="C4" s="17"/>
      <c r="D4" s="18" t="s">
        <v>20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20" t="s">
        <v>31</v>
      </c>
      <c r="L4" s="20" t="s">
        <v>32</v>
      </c>
      <c r="M4" s="20" t="s">
        <v>33</v>
      </c>
    </row>
    <row r="5" spans="1:13" ht="22.5" customHeight="1">
      <c r="A5" s="21">
        <v>1</v>
      </c>
      <c r="B5" s="22"/>
      <c r="C5" s="21"/>
      <c r="D5" s="23" t="s">
        <v>0</v>
      </c>
      <c r="E5" s="24">
        <v>21701717</v>
      </c>
      <c r="F5" s="24">
        <v>1614644</v>
      </c>
      <c r="G5" s="24">
        <v>23316361</v>
      </c>
      <c r="H5" s="24">
        <v>21106898</v>
      </c>
      <c r="I5" s="24">
        <v>291616</v>
      </c>
      <c r="J5" s="24">
        <v>21398514</v>
      </c>
      <c r="K5" s="25">
        <f>H5/E5*100</f>
        <v>97.25911548841964</v>
      </c>
      <c r="L5" s="25">
        <f aca="true" t="shared" si="0" ref="L5:M20">I5/F5*100</f>
        <v>18.060699448299438</v>
      </c>
      <c r="M5" s="25">
        <f t="shared" si="0"/>
        <v>91.77467272873328</v>
      </c>
    </row>
    <row r="6" spans="1:13" ht="22.5" customHeight="1">
      <c r="A6" s="26">
        <v>2</v>
      </c>
      <c r="B6" s="27"/>
      <c r="C6" s="26"/>
      <c r="D6" s="28" t="s">
        <v>1</v>
      </c>
      <c r="E6" s="29">
        <v>14421198</v>
      </c>
      <c r="F6" s="29">
        <v>583181</v>
      </c>
      <c r="G6" s="29">
        <v>15004379</v>
      </c>
      <c r="H6" s="29">
        <v>14190189</v>
      </c>
      <c r="I6" s="29">
        <v>122390</v>
      </c>
      <c r="J6" s="29">
        <v>14312579</v>
      </c>
      <c r="K6" s="30">
        <f aca="true" t="shared" si="1" ref="K6:M49">H6/E6*100</f>
        <v>98.3981289210508</v>
      </c>
      <c r="L6" s="30">
        <f t="shared" si="0"/>
        <v>20.986623363929898</v>
      </c>
      <c r="M6" s="30">
        <f t="shared" si="0"/>
        <v>95.38934600359002</v>
      </c>
    </row>
    <row r="7" spans="1:13" ht="22.5" customHeight="1">
      <c r="A7" s="26">
        <v>3</v>
      </c>
      <c r="B7" s="27"/>
      <c r="C7" s="26"/>
      <c r="D7" s="28" t="s">
        <v>2</v>
      </c>
      <c r="E7" s="29">
        <v>12170522</v>
      </c>
      <c r="F7" s="29">
        <v>1020538</v>
      </c>
      <c r="G7" s="29">
        <v>13191060</v>
      </c>
      <c r="H7" s="29">
        <v>11789658</v>
      </c>
      <c r="I7" s="29">
        <v>189914</v>
      </c>
      <c r="J7" s="29">
        <v>11979572</v>
      </c>
      <c r="K7" s="30">
        <f t="shared" si="1"/>
        <v>96.8706025920663</v>
      </c>
      <c r="L7" s="30">
        <f t="shared" si="0"/>
        <v>18.609204164862064</v>
      </c>
      <c r="M7" s="30">
        <f t="shared" si="0"/>
        <v>90.8158404252577</v>
      </c>
    </row>
    <row r="8" spans="1:13" ht="22.5" customHeight="1">
      <c r="A8" s="26">
        <v>4</v>
      </c>
      <c r="B8" s="27"/>
      <c r="C8" s="26"/>
      <c r="D8" s="28" t="s">
        <v>3</v>
      </c>
      <c r="E8" s="29">
        <v>9417112</v>
      </c>
      <c r="F8" s="29">
        <v>851055</v>
      </c>
      <c r="G8" s="29">
        <v>10268167</v>
      </c>
      <c r="H8" s="29">
        <v>9124349</v>
      </c>
      <c r="I8" s="29">
        <v>156388</v>
      </c>
      <c r="J8" s="29">
        <v>9280737</v>
      </c>
      <c r="K8" s="30">
        <f t="shared" si="1"/>
        <v>96.89115941277963</v>
      </c>
      <c r="L8" s="30">
        <f t="shared" si="0"/>
        <v>18.37578064872423</v>
      </c>
      <c r="M8" s="30">
        <f t="shared" si="0"/>
        <v>90.38358063323278</v>
      </c>
    </row>
    <row r="9" spans="1:13" ht="22.5" customHeight="1">
      <c r="A9" s="26">
        <v>5</v>
      </c>
      <c r="B9" s="27"/>
      <c r="C9" s="26"/>
      <c r="D9" s="28" t="s">
        <v>4</v>
      </c>
      <c r="E9" s="29">
        <v>4551809</v>
      </c>
      <c r="F9" s="29">
        <v>426710</v>
      </c>
      <c r="G9" s="29">
        <v>4978519</v>
      </c>
      <c r="H9" s="29">
        <v>4403562</v>
      </c>
      <c r="I9" s="29">
        <v>80817</v>
      </c>
      <c r="J9" s="29">
        <v>4484379</v>
      </c>
      <c r="K9" s="30">
        <f t="shared" si="1"/>
        <v>96.7431190544243</v>
      </c>
      <c r="L9" s="30">
        <f t="shared" si="0"/>
        <v>18.939560825853626</v>
      </c>
      <c r="M9" s="30">
        <f t="shared" si="0"/>
        <v>90.0745583174434</v>
      </c>
    </row>
    <row r="10" spans="1:13" ht="22.5" customHeight="1">
      <c r="A10" s="26">
        <v>6</v>
      </c>
      <c r="B10" s="27"/>
      <c r="C10" s="26"/>
      <c r="D10" s="28" t="s">
        <v>5</v>
      </c>
      <c r="E10" s="29">
        <v>3246126</v>
      </c>
      <c r="F10" s="29">
        <v>261974</v>
      </c>
      <c r="G10" s="29">
        <v>3508100</v>
      </c>
      <c r="H10" s="29">
        <v>3130012</v>
      </c>
      <c r="I10" s="29">
        <v>64193</v>
      </c>
      <c r="J10" s="29">
        <v>3194205</v>
      </c>
      <c r="K10" s="30">
        <f t="shared" si="1"/>
        <v>96.42299775178166</v>
      </c>
      <c r="L10" s="30">
        <f t="shared" si="0"/>
        <v>24.503576690816644</v>
      </c>
      <c r="M10" s="30">
        <f t="shared" si="0"/>
        <v>91.0522790114307</v>
      </c>
    </row>
    <row r="11" spans="1:13" ht="22.5" customHeight="1">
      <c r="A11" s="26">
        <v>7</v>
      </c>
      <c r="B11" s="27"/>
      <c r="C11" s="26"/>
      <c r="D11" s="28" t="s">
        <v>6</v>
      </c>
      <c r="E11" s="29">
        <v>5374746</v>
      </c>
      <c r="F11" s="29">
        <v>297690</v>
      </c>
      <c r="G11" s="29">
        <v>5672436</v>
      </c>
      <c r="H11" s="29">
        <v>5207550</v>
      </c>
      <c r="I11" s="29">
        <v>70268</v>
      </c>
      <c r="J11" s="29">
        <v>5277818</v>
      </c>
      <c r="K11" s="30">
        <f t="shared" si="1"/>
        <v>96.8892297422055</v>
      </c>
      <c r="L11" s="30">
        <f t="shared" si="0"/>
        <v>23.604420706103664</v>
      </c>
      <c r="M11" s="30">
        <f t="shared" si="0"/>
        <v>93.04323574563027</v>
      </c>
    </row>
    <row r="12" spans="1:13" ht="22.5" customHeight="1">
      <c r="A12" s="26">
        <v>8</v>
      </c>
      <c r="B12" s="27"/>
      <c r="C12" s="26"/>
      <c r="D12" s="28" t="s">
        <v>7</v>
      </c>
      <c r="E12" s="29">
        <v>2457660</v>
      </c>
      <c r="F12" s="29">
        <v>205566</v>
      </c>
      <c r="G12" s="29">
        <v>2663226</v>
      </c>
      <c r="H12" s="29">
        <v>2356596</v>
      </c>
      <c r="I12" s="29">
        <v>48253</v>
      </c>
      <c r="J12" s="29">
        <v>2404849</v>
      </c>
      <c r="K12" s="30">
        <f t="shared" si="1"/>
        <v>95.8877957081126</v>
      </c>
      <c r="L12" s="30">
        <f t="shared" si="0"/>
        <v>23.47323973808898</v>
      </c>
      <c r="M12" s="30">
        <f t="shared" si="0"/>
        <v>90.29834493955826</v>
      </c>
    </row>
    <row r="13" spans="1:13" ht="22.5" customHeight="1">
      <c r="A13" s="26">
        <v>9</v>
      </c>
      <c r="B13" s="27"/>
      <c r="C13" s="26"/>
      <c r="D13" s="28" t="s">
        <v>42</v>
      </c>
      <c r="E13" s="29">
        <v>4760240</v>
      </c>
      <c r="F13" s="29">
        <v>383178</v>
      </c>
      <c r="G13" s="29">
        <v>5143418</v>
      </c>
      <c r="H13" s="29">
        <v>4614970</v>
      </c>
      <c r="I13" s="29">
        <v>89865</v>
      </c>
      <c r="J13" s="29">
        <v>4704835</v>
      </c>
      <c r="K13" s="30">
        <f t="shared" si="1"/>
        <v>96.94826311278423</v>
      </c>
      <c r="L13" s="30">
        <f t="shared" si="0"/>
        <v>23.452546858118158</v>
      </c>
      <c r="M13" s="30">
        <f t="shared" si="0"/>
        <v>91.47292714688948</v>
      </c>
    </row>
    <row r="14" spans="1:13" ht="22.5" customHeight="1">
      <c r="A14" s="26">
        <v>10</v>
      </c>
      <c r="B14" s="27"/>
      <c r="C14" s="26"/>
      <c r="D14" s="28" t="s">
        <v>8</v>
      </c>
      <c r="E14" s="29">
        <v>2861711</v>
      </c>
      <c r="F14" s="29">
        <v>103694</v>
      </c>
      <c r="G14" s="29">
        <v>2965405</v>
      </c>
      <c r="H14" s="29">
        <v>2812964</v>
      </c>
      <c r="I14" s="29">
        <v>31367</v>
      </c>
      <c r="J14" s="29">
        <v>2844331</v>
      </c>
      <c r="K14" s="30">
        <f t="shared" si="1"/>
        <v>98.29657851544059</v>
      </c>
      <c r="L14" s="30">
        <f t="shared" si="0"/>
        <v>30.249580496460744</v>
      </c>
      <c r="M14" s="30">
        <f t="shared" si="0"/>
        <v>95.91711756067046</v>
      </c>
    </row>
    <row r="15" spans="1:13" ht="22.5" customHeight="1">
      <c r="A15" s="26">
        <v>11</v>
      </c>
      <c r="B15" s="27"/>
      <c r="C15" s="26"/>
      <c r="D15" s="28" t="s">
        <v>9</v>
      </c>
      <c r="E15" s="29">
        <v>2071644</v>
      </c>
      <c r="F15" s="29">
        <v>105671</v>
      </c>
      <c r="G15" s="29">
        <v>2177315</v>
      </c>
      <c r="H15" s="29">
        <v>2026906</v>
      </c>
      <c r="I15" s="29">
        <v>22746</v>
      </c>
      <c r="J15" s="29">
        <v>2049652</v>
      </c>
      <c r="K15" s="30">
        <f t="shared" si="1"/>
        <v>97.84045907501482</v>
      </c>
      <c r="L15" s="30">
        <f t="shared" si="0"/>
        <v>21.525300224281025</v>
      </c>
      <c r="M15" s="30">
        <f t="shared" si="0"/>
        <v>94.13667751335934</v>
      </c>
    </row>
    <row r="16" spans="1:13" ht="22.5" customHeight="1">
      <c r="A16" s="26">
        <v>12</v>
      </c>
      <c r="B16" s="27"/>
      <c r="C16" s="26"/>
      <c r="D16" s="28" t="s">
        <v>10</v>
      </c>
      <c r="E16" s="29">
        <v>2642672</v>
      </c>
      <c r="F16" s="29">
        <v>241414</v>
      </c>
      <c r="G16" s="29">
        <v>2884086</v>
      </c>
      <c r="H16" s="29">
        <v>2562563</v>
      </c>
      <c r="I16" s="29">
        <v>57424</v>
      </c>
      <c r="J16" s="29">
        <v>2619987</v>
      </c>
      <c r="K16" s="30">
        <f t="shared" si="1"/>
        <v>96.9686362893314</v>
      </c>
      <c r="L16" s="30">
        <f t="shared" si="0"/>
        <v>23.786524393779978</v>
      </c>
      <c r="M16" s="30">
        <f t="shared" si="0"/>
        <v>90.84288748671156</v>
      </c>
    </row>
    <row r="17" spans="1:13" ht="22.5" customHeight="1">
      <c r="A17" s="26">
        <v>13</v>
      </c>
      <c r="B17" s="27"/>
      <c r="C17" s="26"/>
      <c r="D17" s="28" t="s">
        <v>11</v>
      </c>
      <c r="E17" s="29">
        <v>4271468</v>
      </c>
      <c r="F17" s="29">
        <v>305816</v>
      </c>
      <c r="G17" s="29">
        <v>4577284</v>
      </c>
      <c r="H17" s="29">
        <v>4123352</v>
      </c>
      <c r="I17" s="29">
        <v>60607</v>
      </c>
      <c r="J17" s="29">
        <v>4183959</v>
      </c>
      <c r="K17" s="30">
        <f t="shared" si="1"/>
        <v>96.53243334610022</v>
      </c>
      <c r="L17" s="30">
        <f t="shared" si="0"/>
        <v>19.81812593193293</v>
      </c>
      <c r="M17" s="30">
        <f t="shared" si="0"/>
        <v>91.40702215549658</v>
      </c>
    </row>
    <row r="18" spans="1:13" ht="22.5" customHeight="1">
      <c r="A18" s="26">
        <v>14</v>
      </c>
      <c r="B18" s="27"/>
      <c r="C18" s="26"/>
      <c r="D18" s="28" t="s">
        <v>12</v>
      </c>
      <c r="E18" s="29">
        <v>10954859</v>
      </c>
      <c r="F18" s="29">
        <v>732271</v>
      </c>
      <c r="G18" s="29">
        <v>11687130</v>
      </c>
      <c r="H18" s="29">
        <v>10762746</v>
      </c>
      <c r="I18" s="29">
        <v>105356</v>
      </c>
      <c r="J18" s="29">
        <v>10868102</v>
      </c>
      <c r="K18" s="30">
        <f t="shared" si="1"/>
        <v>98.24632156379192</v>
      </c>
      <c r="L18" s="30">
        <f t="shared" si="0"/>
        <v>14.387569629276593</v>
      </c>
      <c r="M18" s="30">
        <f t="shared" si="0"/>
        <v>92.99205194089566</v>
      </c>
    </row>
    <row r="19" spans="1:13" ht="22.5" customHeight="1">
      <c r="A19" s="26">
        <v>15</v>
      </c>
      <c r="B19" s="27"/>
      <c r="C19" s="26"/>
      <c r="D19" s="28" t="s">
        <v>13</v>
      </c>
      <c r="E19" s="29">
        <v>5936691</v>
      </c>
      <c r="F19" s="29">
        <v>380865</v>
      </c>
      <c r="G19" s="29">
        <v>6317556</v>
      </c>
      <c r="H19" s="29">
        <v>5780195</v>
      </c>
      <c r="I19" s="29">
        <v>64051</v>
      </c>
      <c r="J19" s="29">
        <v>5844246</v>
      </c>
      <c r="K19" s="30">
        <f t="shared" si="1"/>
        <v>97.36391872172561</v>
      </c>
      <c r="L19" s="30">
        <f t="shared" si="0"/>
        <v>16.817244955561684</v>
      </c>
      <c r="M19" s="30">
        <f t="shared" si="0"/>
        <v>92.5080205066643</v>
      </c>
    </row>
    <row r="20" spans="1:13" ht="22.5" customHeight="1">
      <c r="A20" s="26">
        <v>16</v>
      </c>
      <c r="B20" s="27"/>
      <c r="C20" s="26"/>
      <c r="D20" s="28" t="s">
        <v>14</v>
      </c>
      <c r="E20" s="29">
        <v>19675445</v>
      </c>
      <c r="F20" s="29">
        <v>1283893</v>
      </c>
      <c r="G20" s="29">
        <v>20959338</v>
      </c>
      <c r="H20" s="29">
        <v>19289480</v>
      </c>
      <c r="I20" s="29">
        <v>178420</v>
      </c>
      <c r="J20" s="29">
        <v>19467900</v>
      </c>
      <c r="K20" s="30">
        <f t="shared" si="1"/>
        <v>98.03834169951429</v>
      </c>
      <c r="L20" s="30">
        <f t="shared" si="0"/>
        <v>13.896796695674796</v>
      </c>
      <c r="M20" s="30">
        <f t="shared" si="0"/>
        <v>92.8841359397897</v>
      </c>
    </row>
    <row r="21" spans="1:13" ht="22.5" customHeight="1">
      <c r="A21" s="26">
        <v>17</v>
      </c>
      <c r="B21" s="27"/>
      <c r="C21" s="26"/>
      <c r="D21" s="28" t="s">
        <v>15</v>
      </c>
      <c r="E21" s="29">
        <v>12417016</v>
      </c>
      <c r="F21" s="29">
        <v>771913</v>
      </c>
      <c r="G21" s="29">
        <v>13188929</v>
      </c>
      <c r="H21" s="29">
        <v>12128261</v>
      </c>
      <c r="I21" s="29">
        <v>159751</v>
      </c>
      <c r="J21" s="29">
        <v>12288012</v>
      </c>
      <c r="K21" s="30">
        <f t="shared" si="1"/>
        <v>97.67452180137322</v>
      </c>
      <c r="L21" s="30">
        <f t="shared" si="1"/>
        <v>20.695466976200684</v>
      </c>
      <c r="M21" s="30">
        <f t="shared" si="1"/>
        <v>93.1691420887928</v>
      </c>
    </row>
    <row r="22" spans="1:13" ht="22.5" customHeight="1">
      <c r="A22" s="26">
        <v>18</v>
      </c>
      <c r="B22" s="27"/>
      <c r="C22" s="26"/>
      <c r="D22" s="28" t="s">
        <v>16</v>
      </c>
      <c r="E22" s="29">
        <v>6751502</v>
      </c>
      <c r="F22" s="29">
        <v>325319</v>
      </c>
      <c r="G22" s="29">
        <v>7076821</v>
      </c>
      <c r="H22" s="29">
        <v>6611172</v>
      </c>
      <c r="I22" s="29">
        <v>58859</v>
      </c>
      <c r="J22" s="29">
        <v>6670031</v>
      </c>
      <c r="K22" s="30">
        <f t="shared" si="1"/>
        <v>97.92149954187973</v>
      </c>
      <c r="L22" s="30">
        <f t="shared" si="1"/>
        <v>18.092702854736427</v>
      </c>
      <c r="M22" s="30">
        <f t="shared" si="1"/>
        <v>94.25179752320993</v>
      </c>
    </row>
    <row r="23" spans="1:13" ht="22.5" customHeight="1">
      <c r="A23" s="26">
        <v>19</v>
      </c>
      <c r="B23" s="27"/>
      <c r="C23" s="26"/>
      <c r="D23" s="28" t="s">
        <v>17</v>
      </c>
      <c r="E23" s="29">
        <v>1516429</v>
      </c>
      <c r="F23" s="29">
        <v>77340</v>
      </c>
      <c r="G23" s="29">
        <v>1593769</v>
      </c>
      <c r="H23" s="29">
        <v>1480306</v>
      </c>
      <c r="I23" s="29">
        <v>20683</v>
      </c>
      <c r="J23" s="29">
        <v>1500989</v>
      </c>
      <c r="K23" s="30">
        <f t="shared" si="1"/>
        <v>97.61789045184443</v>
      </c>
      <c r="L23" s="30">
        <f t="shared" si="1"/>
        <v>26.742953193690198</v>
      </c>
      <c r="M23" s="30">
        <f t="shared" si="1"/>
        <v>94.1785792043891</v>
      </c>
    </row>
    <row r="24" spans="1:13" ht="22.5" customHeight="1">
      <c r="A24" s="26">
        <v>20</v>
      </c>
      <c r="B24" s="27"/>
      <c r="C24" s="26"/>
      <c r="D24" s="28" t="s">
        <v>18</v>
      </c>
      <c r="E24" s="29">
        <v>5257852</v>
      </c>
      <c r="F24" s="29">
        <v>224105</v>
      </c>
      <c r="G24" s="29">
        <v>5481957</v>
      </c>
      <c r="H24" s="29">
        <v>5174215</v>
      </c>
      <c r="I24" s="29">
        <v>47830</v>
      </c>
      <c r="J24" s="29">
        <v>5222045</v>
      </c>
      <c r="K24" s="30">
        <f t="shared" si="1"/>
        <v>98.40929337683906</v>
      </c>
      <c r="L24" s="30">
        <f t="shared" si="1"/>
        <v>21.34267419290065</v>
      </c>
      <c r="M24" s="30">
        <f t="shared" si="1"/>
        <v>95.2587734635642</v>
      </c>
    </row>
    <row r="25" spans="1:13" ht="22.5" customHeight="1">
      <c r="A25" s="26">
        <v>21</v>
      </c>
      <c r="B25" s="27"/>
      <c r="C25" s="26"/>
      <c r="D25" s="28" t="s">
        <v>38</v>
      </c>
      <c r="E25" s="29">
        <v>2525764</v>
      </c>
      <c r="F25" s="29">
        <v>119953</v>
      </c>
      <c r="G25" s="29">
        <v>2645717</v>
      </c>
      <c r="H25" s="29">
        <v>2468859</v>
      </c>
      <c r="I25" s="29">
        <v>27166</v>
      </c>
      <c r="J25" s="29">
        <v>2496025</v>
      </c>
      <c r="K25" s="30">
        <f t="shared" si="1"/>
        <v>97.74701832791979</v>
      </c>
      <c r="L25" s="30">
        <f t="shared" si="1"/>
        <v>22.64720348803281</v>
      </c>
      <c r="M25" s="30">
        <f t="shared" si="1"/>
        <v>94.34210083693758</v>
      </c>
    </row>
    <row r="26" spans="1:13" ht="22.5" customHeight="1">
      <c r="A26" s="26">
        <v>22</v>
      </c>
      <c r="B26" s="27"/>
      <c r="C26" s="26"/>
      <c r="D26" s="28" t="s">
        <v>39</v>
      </c>
      <c r="E26" s="29">
        <v>3181208</v>
      </c>
      <c r="F26" s="29">
        <v>211306</v>
      </c>
      <c r="G26" s="29">
        <v>3392514</v>
      </c>
      <c r="H26" s="29">
        <v>3091020</v>
      </c>
      <c r="I26" s="29">
        <v>50730</v>
      </c>
      <c r="J26" s="29">
        <v>3141750</v>
      </c>
      <c r="K26" s="30">
        <f t="shared" si="1"/>
        <v>97.16497632345951</v>
      </c>
      <c r="L26" s="30">
        <f t="shared" si="1"/>
        <v>24.00783697576027</v>
      </c>
      <c r="M26" s="30">
        <f t="shared" si="1"/>
        <v>92.6083134807992</v>
      </c>
    </row>
    <row r="27" spans="1:13" ht="22.5" customHeight="1">
      <c r="A27" s="26">
        <v>23</v>
      </c>
      <c r="B27" s="31"/>
      <c r="C27" s="26"/>
      <c r="D27" s="28" t="s">
        <v>40</v>
      </c>
      <c r="E27" s="29">
        <v>7802724</v>
      </c>
      <c r="F27" s="29">
        <v>574659</v>
      </c>
      <c r="G27" s="29">
        <v>8377383</v>
      </c>
      <c r="H27" s="29">
        <v>7595804</v>
      </c>
      <c r="I27" s="29">
        <v>126842</v>
      </c>
      <c r="J27" s="29">
        <v>7722646</v>
      </c>
      <c r="K27" s="30">
        <f>H27/E27*100</f>
        <v>97.34810561029713</v>
      </c>
      <c r="L27" s="30">
        <f>I27/F27*100</f>
        <v>22.07256825352078</v>
      </c>
      <c r="M27" s="30">
        <f>J27/G27*100</f>
        <v>92.18446858643087</v>
      </c>
    </row>
    <row r="28" spans="1:13" ht="22.5" customHeight="1">
      <c r="A28" s="26">
        <v>24</v>
      </c>
      <c r="B28" s="27"/>
      <c r="C28" s="26"/>
      <c r="D28" s="28" t="s">
        <v>41</v>
      </c>
      <c r="E28" s="29">
        <v>3329363</v>
      </c>
      <c r="F28" s="29">
        <v>275123</v>
      </c>
      <c r="G28" s="29">
        <v>3604486</v>
      </c>
      <c r="H28" s="29">
        <v>3213292</v>
      </c>
      <c r="I28" s="29">
        <v>54562</v>
      </c>
      <c r="J28" s="29">
        <v>3267854</v>
      </c>
      <c r="K28" s="30">
        <f t="shared" si="1"/>
        <v>96.51371748890102</v>
      </c>
      <c r="L28" s="30">
        <f t="shared" si="1"/>
        <v>19.831857023949286</v>
      </c>
      <c r="M28" s="30">
        <f t="shared" si="1"/>
        <v>90.66074885573144</v>
      </c>
    </row>
    <row r="29" spans="1:13" ht="22.5" customHeight="1">
      <c r="A29" s="26">
        <v>25</v>
      </c>
      <c r="B29" s="27"/>
      <c r="C29" s="26"/>
      <c r="D29" s="28" t="s">
        <v>43</v>
      </c>
      <c r="E29" s="29">
        <v>2507083</v>
      </c>
      <c r="F29" s="29">
        <v>241777</v>
      </c>
      <c r="G29" s="29">
        <v>2748860</v>
      </c>
      <c r="H29" s="29">
        <v>2425968</v>
      </c>
      <c r="I29" s="29">
        <v>58208</v>
      </c>
      <c r="J29" s="29">
        <v>2484176</v>
      </c>
      <c r="K29" s="30">
        <f t="shared" si="1"/>
        <v>96.76456662982437</v>
      </c>
      <c r="L29" s="30">
        <f t="shared" si="1"/>
        <v>24.075077447399877</v>
      </c>
      <c r="M29" s="30">
        <f t="shared" si="1"/>
        <v>90.37113567078717</v>
      </c>
    </row>
    <row r="30" spans="1:13" ht="22.5" customHeight="1">
      <c r="A30" s="26">
        <v>26</v>
      </c>
      <c r="B30" s="27"/>
      <c r="C30" s="26"/>
      <c r="D30" s="28" t="s">
        <v>44</v>
      </c>
      <c r="E30" s="29">
        <v>2838714</v>
      </c>
      <c r="F30" s="29">
        <v>241610</v>
      </c>
      <c r="G30" s="29">
        <v>3080324</v>
      </c>
      <c r="H30" s="29">
        <v>2746394</v>
      </c>
      <c r="I30" s="29">
        <v>46377</v>
      </c>
      <c r="J30" s="29">
        <v>2792771</v>
      </c>
      <c r="K30" s="30">
        <f t="shared" si="1"/>
        <v>96.74782313399659</v>
      </c>
      <c r="L30" s="30">
        <f t="shared" si="1"/>
        <v>19.194983651338934</v>
      </c>
      <c r="M30" s="30">
        <f t="shared" si="1"/>
        <v>90.66484564610737</v>
      </c>
    </row>
    <row r="31" spans="1:13" ht="22.5" customHeight="1">
      <c r="A31" s="26">
        <v>27</v>
      </c>
      <c r="B31" s="27"/>
      <c r="C31" s="26"/>
      <c r="D31" s="28" t="s">
        <v>45</v>
      </c>
      <c r="E31" s="29">
        <v>2232316</v>
      </c>
      <c r="F31" s="29">
        <v>140855</v>
      </c>
      <c r="G31" s="29">
        <v>2373171</v>
      </c>
      <c r="H31" s="29">
        <v>2146381</v>
      </c>
      <c r="I31" s="29">
        <v>36256</v>
      </c>
      <c r="J31" s="29">
        <v>2182637</v>
      </c>
      <c r="K31" s="30">
        <f t="shared" si="1"/>
        <v>96.1504106049502</v>
      </c>
      <c r="L31" s="30">
        <f t="shared" si="1"/>
        <v>25.739945333853964</v>
      </c>
      <c r="M31" s="30">
        <f t="shared" si="1"/>
        <v>91.97133287066124</v>
      </c>
    </row>
    <row r="32" spans="1:13" ht="22.5" customHeight="1">
      <c r="A32" s="26">
        <v>28</v>
      </c>
      <c r="B32" s="27"/>
      <c r="C32" s="26"/>
      <c r="D32" s="28" t="s">
        <v>46</v>
      </c>
      <c r="E32" s="29">
        <v>8729186</v>
      </c>
      <c r="F32" s="29">
        <v>846175</v>
      </c>
      <c r="G32" s="29">
        <v>9575361</v>
      </c>
      <c r="H32" s="29">
        <v>8528954</v>
      </c>
      <c r="I32" s="29">
        <v>121003</v>
      </c>
      <c r="J32" s="29">
        <v>8649957</v>
      </c>
      <c r="K32" s="30">
        <f t="shared" si="1"/>
        <v>97.70617787271345</v>
      </c>
      <c r="L32" s="30">
        <f t="shared" si="1"/>
        <v>14.299997045528407</v>
      </c>
      <c r="M32" s="30">
        <f t="shared" si="1"/>
        <v>90.33557063801562</v>
      </c>
    </row>
    <row r="33" spans="1:13" ht="22.5" customHeight="1">
      <c r="A33" s="26">
        <v>29</v>
      </c>
      <c r="B33" s="27"/>
      <c r="C33" s="26"/>
      <c r="D33" s="28" t="s">
        <v>47</v>
      </c>
      <c r="E33" s="29">
        <v>1648835</v>
      </c>
      <c r="F33" s="29">
        <v>94349</v>
      </c>
      <c r="G33" s="29">
        <v>1743184</v>
      </c>
      <c r="H33" s="29">
        <v>1607541</v>
      </c>
      <c r="I33" s="29">
        <v>24632</v>
      </c>
      <c r="J33" s="29">
        <v>1632173</v>
      </c>
      <c r="K33" s="30">
        <f t="shared" si="1"/>
        <v>97.49556505047504</v>
      </c>
      <c r="L33" s="30">
        <f t="shared" si="1"/>
        <v>26.107324931901772</v>
      </c>
      <c r="M33" s="30">
        <f t="shared" si="1"/>
        <v>93.6317107086802</v>
      </c>
    </row>
    <row r="34" spans="1:13" ht="22.5" customHeight="1">
      <c r="A34" s="26">
        <v>30</v>
      </c>
      <c r="B34" s="27"/>
      <c r="C34" s="26"/>
      <c r="D34" s="28" t="s">
        <v>48</v>
      </c>
      <c r="E34" s="29">
        <v>2086493</v>
      </c>
      <c r="F34" s="29">
        <v>188405</v>
      </c>
      <c r="G34" s="29">
        <v>2274898</v>
      </c>
      <c r="H34" s="29">
        <v>2002520</v>
      </c>
      <c r="I34" s="29">
        <v>54243</v>
      </c>
      <c r="J34" s="29">
        <v>2056763</v>
      </c>
      <c r="K34" s="30">
        <f t="shared" si="1"/>
        <v>95.97539986954186</v>
      </c>
      <c r="L34" s="30">
        <f t="shared" si="1"/>
        <v>28.790637191157348</v>
      </c>
      <c r="M34" s="30">
        <f t="shared" si="1"/>
        <v>90.4112184370464</v>
      </c>
    </row>
    <row r="35" spans="1:13" ht="22.5" customHeight="1">
      <c r="A35" s="26">
        <v>31</v>
      </c>
      <c r="B35" s="27"/>
      <c r="C35" s="26"/>
      <c r="D35" s="28" t="s">
        <v>49</v>
      </c>
      <c r="E35" s="29">
        <v>3149029</v>
      </c>
      <c r="F35" s="29">
        <v>149903</v>
      </c>
      <c r="G35" s="29">
        <v>3298932</v>
      </c>
      <c r="H35" s="29">
        <v>3089259</v>
      </c>
      <c r="I35" s="29">
        <v>54826</v>
      </c>
      <c r="J35" s="29">
        <v>3144085</v>
      </c>
      <c r="K35" s="30">
        <f t="shared" si="1"/>
        <v>98.10195460251398</v>
      </c>
      <c r="L35" s="30">
        <f t="shared" si="1"/>
        <v>36.574318059011496</v>
      </c>
      <c r="M35" s="30">
        <f t="shared" si="1"/>
        <v>95.30614756533326</v>
      </c>
    </row>
    <row r="36" spans="1:13" ht="22.5" customHeight="1">
      <c r="A36" s="26">
        <v>32</v>
      </c>
      <c r="B36" s="32"/>
      <c r="C36" s="33"/>
      <c r="D36" s="34" t="s">
        <v>50</v>
      </c>
      <c r="E36" s="35">
        <v>2842556</v>
      </c>
      <c r="F36" s="35">
        <v>209837</v>
      </c>
      <c r="G36" s="35">
        <v>3052393</v>
      </c>
      <c r="H36" s="35">
        <v>2743821</v>
      </c>
      <c r="I36" s="35">
        <v>55554</v>
      </c>
      <c r="J36" s="35">
        <v>2799375</v>
      </c>
      <c r="K36" s="36">
        <f t="shared" si="1"/>
        <v>96.52654160551279</v>
      </c>
      <c r="L36" s="36">
        <f t="shared" si="1"/>
        <v>26.474835229249372</v>
      </c>
      <c r="M36" s="36">
        <f t="shared" si="1"/>
        <v>91.71083146894912</v>
      </c>
    </row>
    <row r="37" spans="1:13" ht="22.5" customHeight="1">
      <c r="A37" s="5"/>
      <c r="B37" s="8"/>
      <c r="C37" s="8"/>
      <c r="D37" s="37" t="s">
        <v>63</v>
      </c>
      <c r="E37" s="38">
        <f aca="true" t="shared" si="2" ref="E37:J37">SUM(E5:E36)</f>
        <v>195331690</v>
      </c>
      <c r="F37" s="38">
        <f t="shared" si="2"/>
        <v>13490789</v>
      </c>
      <c r="G37" s="38">
        <f t="shared" si="2"/>
        <v>208822479</v>
      </c>
      <c r="H37" s="38">
        <f t="shared" si="2"/>
        <v>190335757</v>
      </c>
      <c r="I37" s="38">
        <f t="shared" si="2"/>
        <v>2631197</v>
      </c>
      <c r="J37" s="38">
        <f t="shared" si="2"/>
        <v>192966954</v>
      </c>
      <c r="K37" s="39">
        <f t="shared" si="1"/>
        <v>97.44233360188508</v>
      </c>
      <c r="L37" s="39">
        <f t="shared" si="1"/>
        <v>19.503655420005455</v>
      </c>
      <c r="M37" s="39">
        <f t="shared" si="1"/>
        <v>92.40717518730347</v>
      </c>
    </row>
    <row r="38" spans="1:13" ht="22.5" customHeight="1">
      <c r="A38" s="40">
        <v>33</v>
      </c>
      <c r="B38" s="41"/>
      <c r="C38" s="40"/>
      <c r="D38" s="41" t="s">
        <v>19</v>
      </c>
      <c r="E38" s="42">
        <v>1613368</v>
      </c>
      <c r="F38" s="42">
        <v>147639</v>
      </c>
      <c r="G38" s="42">
        <v>1761007</v>
      </c>
      <c r="H38" s="42">
        <v>1545650</v>
      </c>
      <c r="I38" s="42">
        <v>45323</v>
      </c>
      <c r="J38" s="42">
        <v>1590973</v>
      </c>
      <c r="K38" s="43">
        <f t="shared" si="1"/>
        <v>95.80269349584223</v>
      </c>
      <c r="L38" s="43">
        <f t="shared" si="1"/>
        <v>30.698528166676827</v>
      </c>
      <c r="M38" s="43">
        <f t="shared" si="1"/>
        <v>90.34450175382608</v>
      </c>
    </row>
    <row r="39" spans="1:13" ht="22.5" customHeight="1">
      <c r="A39" s="26">
        <v>34</v>
      </c>
      <c r="B39" s="27"/>
      <c r="C39" s="26"/>
      <c r="D39" s="27" t="s">
        <v>51</v>
      </c>
      <c r="E39" s="29">
        <v>953582</v>
      </c>
      <c r="F39" s="29">
        <v>95389</v>
      </c>
      <c r="G39" s="29">
        <v>1048971</v>
      </c>
      <c r="H39" s="29">
        <v>918360</v>
      </c>
      <c r="I39" s="29">
        <v>31140</v>
      </c>
      <c r="J39" s="29">
        <v>949500</v>
      </c>
      <c r="K39" s="30">
        <f t="shared" si="1"/>
        <v>96.30634806445592</v>
      </c>
      <c r="L39" s="30">
        <f t="shared" si="1"/>
        <v>32.64527356403778</v>
      </c>
      <c r="M39" s="30">
        <f t="shared" si="1"/>
        <v>90.51727836136557</v>
      </c>
    </row>
    <row r="40" spans="1:13" ht="22.5" customHeight="1">
      <c r="A40" s="40">
        <v>35</v>
      </c>
      <c r="B40" s="27"/>
      <c r="C40" s="26"/>
      <c r="D40" s="27" t="s">
        <v>52</v>
      </c>
      <c r="E40" s="29">
        <v>929070</v>
      </c>
      <c r="F40" s="29">
        <v>68444</v>
      </c>
      <c r="G40" s="29">
        <v>997514</v>
      </c>
      <c r="H40" s="29">
        <v>898558</v>
      </c>
      <c r="I40" s="29">
        <v>11644</v>
      </c>
      <c r="J40" s="29">
        <v>910202</v>
      </c>
      <c r="K40" s="30">
        <f t="shared" si="1"/>
        <v>96.71585564058682</v>
      </c>
      <c r="L40" s="30">
        <f t="shared" si="1"/>
        <v>17.012448132780083</v>
      </c>
      <c r="M40" s="30">
        <f t="shared" si="1"/>
        <v>91.2470401417925</v>
      </c>
    </row>
    <row r="41" spans="1:13" ht="22.5" customHeight="1">
      <c r="A41" s="26">
        <v>36</v>
      </c>
      <c r="B41" s="27"/>
      <c r="C41" s="26"/>
      <c r="D41" s="27" t="s">
        <v>53</v>
      </c>
      <c r="E41" s="29">
        <v>2800007</v>
      </c>
      <c r="F41" s="29">
        <v>109020</v>
      </c>
      <c r="G41" s="29">
        <v>2909027</v>
      </c>
      <c r="H41" s="29">
        <v>2751011</v>
      </c>
      <c r="I41" s="29">
        <v>23414</v>
      </c>
      <c r="J41" s="29">
        <v>2774425</v>
      </c>
      <c r="K41" s="30">
        <f t="shared" si="1"/>
        <v>98.25014723177478</v>
      </c>
      <c r="L41" s="30">
        <f t="shared" si="1"/>
        <v>21.476793248945146</v>
      </c>
      <c r="M41" s="30">
        <f t="shared" si="1"/>
        <v>95.37295459959635</v>
      </c>
    </row>
    <row r="42" spans="1:13" ht="22.5" customHeight="1">
      <c r="A42" s="40">
        <v>37</v>
      </c>
      <c r="B42" s="27"/>
      <c r="C42" s="26"/>
      <c r="D42" s="27" t="s">
        <v>54</v>
      </c>
      <c r="E42" s="29">
        <v>762347</v>
      </c>
      <c r="F42" s="29">
        <v>49007</v>
      </c>
      <c r="G42" s="29">
        <v>811354</v>
      </c>
      <c r="H42" s="29">
        <v>737401</v>
      </c>
      <c r="I42" s="29">
        <v>13901</v>
      </c>
      <c r="J42" s="29">
        <v>751302</v>
      </c>
      <c r="K42" s="30">
        <f t="shared" si="1"/>
        <v>96.72773684424547</v>
      </c>
      <c r="L42" s="30">
        <f t="shared" si="1"/>
        <v>28.36533556430714</v>
      </c>
      <c r="M42" s="30">
        <f t="shared" si="1"/>
        <v>92.59854514798718</v>
      </c>
    </row>
    <row r="43" spans="1:13" ht="22.5" customHeight="1">
      <c r="A43" s="26">
        <v>38</v>
      </c>
      <c r="B43" s="27"/>
      <c r="C43" s="26"/>
      <c r="D43" s="27" t="s">
        <v>55</v>
      </c>
      <c r="E43" s="29">
        <v>1286596</v>
      </c>
      <c r="F43" s="29">
        <v>113775</v>
      </c>
      <c r="G43" s="29">
        <v>1400371</v>
      </c>
      <c r="H43" s="29">
        <v>1250576</v>
      </c>
      <c r="I43" s="29">
        <v>22848</v>
      </c>
      <c r="J43" s="29">
        <v>1273424</v>
      </c>
      <c r="K43" s="30">
        <f t="shared" si="1"/>
        <v>97.20036437234376</v>
      </c>
      <c r="L43" s="30">
        <f t="shared" si="1"/>
        <v>20.081740276862227</v>
      </c>
      <c r="M43" s="30">
        <f t="shared" si="1"/>
        <v>90.93475943160777</v>
      </c>
    </row>
    <row r="44" spans="1:13" ht="22.5" customHeight="1">
      <c r="A44" s="40">
        <v>39</v>
      </c>
      <c r="B44" s="27"/>
      <c r="C44" s="26"/>
      <c r="D44" s="27" t="s">
        <v>56</v>
      </c>
      <c r="E44" s="29">
        <v>3707739</v>
      </c>
      <c r="F44" s="29">
        <v>284100</v>
      </c>
      <c r="G44" s="29">
        <v>3991839</v>
      </c>
      <c r="H44" s="29">
        <v>3623546</v>
      </c>
      <c r="I44" s="29">
        <v>60057</v>
      </c>
      <c r="J44" s="29">
        <v>3683603</v>
      </c>
      <c r="K44" s="30">
        <f t="shared" si="1"/>
        <v>97.72926303604433</v>
      </c>
      <c r="L44" s="30">
        <f t="shared" si="1"/>
        <v>21.139387539598733</v>
      </c>
      <c r="M44" s="30">
        <f t="shared" si="1"/>
        <v>92.27834589521271</v>
      </c>
    </row>
    <row r="45" spans="1:13" ht="22.5" customHeight="1">
      <c r="A45" s="26">
        <v>40</v>
      </c>
      <c r="B45" s="27"/>
      <c r="C45" s="26"/>
      <c r="D45" s="27" t="s">
        <v>57</v>
      </c>
      <c r="E45" s="29">
        <v>450137</v>
      </c>
      <c r="F45" s="29">
        <v>38047</v>
      </c>
      <c r="G45" s="29">
        <v>488184</v>
      </c>
      <c r="H45" s="29">
        <v>430847</v>
      </c>
      <c r="I45" s="29">
        <v>14458</v>
      </c>
      <c r="J45" s="29">
        <v>445305</v>
      </c>
      <c r="K45" s="30">
        <f t="shared" si="1"/>
        <v>95.71463798799033</v>
      </c>
      <c r="L45" s="30">
        <f t="shared" si="1"/>
        <v>38.00036796593687</v>
      </c>
      <c r="M45" s="30">
        <f t="shared" si="1"/>
        <v>91.21663143404946</v>
      </c>
    </row>
    <row r="46" spans="1:13" ht="22.5" customHeight="1">
      <c r="A46" s="40">
        <v>41</v>
      </c>
      <c r="B46" s="27"/>
      <c r="C46" s="26"/>
      <c r="D46" s="27" t="s">
        <v>58</v>
      </c>
      <c r="E46" s="29">
        <v>1120323</v>
      </c>
      <c r="F46" s="29">
        <v>69601</v>
      </c>
      <c r="G46" s="29">
        <v>1189924</v>
      </c>
      <c r="H46" s="29">
        <v>1090282</v>
      </c>
      <c r="I46" s="29">
        <v>17704</v>
      </c>
      <c r="J46" s="29">
        <v>1107986</v>
      </c>
      <c r="K46" s="30">
        <f t="shared" si="1"/>
        <v>97.31854117071595</v>
      </c>
      <c r="L46" s="30">
        <f t="shared" si="1"/>
        <v>25.436416143446216</v>
      </c>
      <c r="M46" s="30">
        <f t="shared" si="1"/>
        <v>93.11401400425574</v>
      </c>
    </row>
    <row r="47" spans="1:13" ht="22.5" customHeight="1">
      <c r="A47" s="26">
        <v>42</v>
      </c>
      <c r="B47" s="27"/>
      <c r="C47" s="26"/>
      <c r="D47" s="27" t="s">
        <v>59</v>
      </c>
      <c r="E47" s="29">
        <v>825258</v>
      </c>
      <c r="F47" s="29">
        <v>22646</v>
      </c>
      <c r="G47" s="29">
        <v>847904</v>
      </c>
      <c r="H47" s="29">
        <v>806072</v>
      </c>
      <c r="I47" s="29">
        <v>5058</v>
      </c>
      <c r="J47" s="29">
        <v>811130</v>
      </c>
      <c r="K47" s="30">
        <f t="shared" si="1"/>
        <v>97.67515128602207</v>
      </c>
      <c r="L47" s="30">
        <f t="shared" si="1"/>
        <v>22.335070211074804</v>
      </c>
      <c r="M47" s="30">
        <f t="shared" si="1"/>
        <v>95.66295240970676</v>
      </c>
    </row>
    <row r="48" spans="1:13" ht="22.5" customHeight="1">
      <c r="A48" s="40">
        <v>43</v>
      </c>
      <c r="B48" s="27"/>
      <c r="C48" s="26"/>
      <c r="D48" s="27" t="s">
        <v>60</v>
      </c>
      <c r="E48" s="29">
        <v>1550414</v>
      </c>
      <c r="F48" s="29">
        <v>106580</v>
      </c>
      <c r="G48" s="29">
        <v>1656994</v>
      </c>
      <c r="H48" s="29">
        <v>1501792</v>
      </c>
      <c r="I48" s="29">
        <v>25558</v>
      </c>
      <c r="J48" s="29">
        <v>1527350</v>
      </c>
      <c r="K48" s="30">
        <f t="shared" si="1"/>
        <v>96.86393440719705</v>
      </c>
      <c r="L48" s="30">
        <f t="shared" si="1"/>
        <v>23.980108838431224</v>
      </c>
      <c r="M48" s="30">
        <f t="shared" si="1"/>
        <v>92.17595235709966</v>
      </c>
    </row>
    <row r="49" spans="1:13" ht="22.5" customHeight="1">
      <c r="A49" s="26">
        <v>44</v>
      </c>
      <c r="B49" s="27"/>
      <c r="C49" s="26"/>
      <c r="D49" s="27" t="s">
        <v>61</v>
      </c>
      <c r="E49" s="29">
        <v>1000491</v>
      </c>
      <c r="F49" s="29">
        <v>59953</v>
      </c>
      <c r="G49" s="29">
        <v>1060444</v>
      </c>
      <c r="H49" s="29">
        <v>975930</v>
      </c>
      <c r="I49" s="29">
        <v>11585</v>
      </c>
      <c r="J49" s="29">
        <v>987515</v>
      </c>
      <c r="K49" s="30">
        <f t="shared" si="1"/>
        <v>97.54510535327154</v>
      </c>
      <c r="L49" s="30">
        <f t="shared" si="1"/>
        <v>19.323470051540372</v>
      </c>
      <c r="M49" s="30">
        <f t="shared" si="1"/>
        <v>93.12278630460449</v>
      </c>
    </row>
    <row r="50" spans="1:13" ht="22.5" customHeight="1">
      <c r="A50" s="44"/>
      <c r="B50" s="45"/>
      <c r="C50" s="45"/>
      <c r="D50" s="37" t="s">
        <v>64</v>
      </c>
      <c r="E50" s="38">
        <f aca="true" t="shared" si="3" ref="E50:J50">SUM(E38:E49)</f>
        <v>16999332</v>
      </c>
      <c r="F50" s="38">
        <f t="shared" si="3"/>
        <v>1164201</v>
      </c>
      <c r="G50" s="38">
        <f t="shared" si="3"/>
        <v>18163533</v>
      </c>
      <c r="H50" s="38">
        <f t="shared" si="3"/>
        <v>16530025</v>
      </c>
      <c r="I50" s="38">
        <f t="shared" si="3"/>
        <v>282690</v>
      </c>
      <c r="J50" s="38">
        <f t="shared" si="3"/>
        <v>16812715</v>
      </c>
      <c r="K50" s="39">
        <f aca="true" t="shared" si="4" ref="K50:M51">H50/E50*100</f>
        <v>97.23926210747575</v>
      </c>
      <c r="L50" s="39">
        <f t="shared" si="4"/>
        <v>24.2818894675404</v>
      </c>
      <c r="M50" s="39">
        <f t="shared" si="4"/>
        <v>92.56302174252113</v>
      </c>
    </row>
    <row r="51" spans="1:13" ht="22.5" customHeight="1">
      <c r="A51" s="5"/>
      <c r="B51" s="8"/>
      <c r="C51" s="8"/>
      <c r="D51" s="37" t="s">
        <v>65</v>
      </c>
      <c r="E51" s="38">
        <f aca="true" t="shared" si="5" ref="E51:J51">SUM(E50,E37)</f>
        <v>212331022</v>
      </c>
      <c r="F51" s="38">
        <f t="shared" si="5"/>
        <v>14654990</v>
      </c>
      <c r="G51" s="38">
        <f t="shared" si="5"/>
        <v>226986012</v>
      </c>
      <c r="H51" s="38">
        <f t="shared" si="5"/>
        <v>206865782</v>
      </c>
      <c r="I51" s="38">
        <f t="shared" si="5"/>
        <v>2913887</v>
      </c>
      <c r="J51" s="38">
        <f t="shared" si="5"/>
        <v>209779669</v>
      </c>
      <c r="K51" s="39">
        <f t="shared" si="4"/>
        <v>97.42607559247749</v>
      </c>
      <c r="L51" s="39">
        <f t="shared" si="4"/>
        <v>19.88324113493083</v>
      </c>
      <c r="M51" s="39">
        <f t="shared" si="4"/>
        <v>92.41964610576973</v>
      </c>
    </row>
  </sheetData>
  <mergeCells count="3">
    <mergeCell ref="A2:B2"/>
    <mergeCell ref="A4:B4"/>
    <mergeCell ref="L1:M1"/>
  </mergeCells>
  <printOptions/>
  <pageMargins left="0.7874015748031497" right="0.7874015748031497" top="0.8267716535433072" bottom="0.6692913385826772" header="0.5118110236220472" footer="0.5118110236220472"/>
  <pageSetup fitToWidth="2"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行政</cp:lastModifiedBy>
  <cp:lastPrinted>2009-12-02T01:00:48Z</cp:lastPrinted>
  <dcterms:created xsi:type="dcterms:W3CDTF">2003-01-19T11:00:24Z</dcterms:created>
  <dcterms:modified xsi:type="dcterms:W3CDTF">2010-04-08T01:46:49Z</dcterms:modified>
  <cp:category/>
  <cp:version/>
  <cp:contentType/>
  <cp:contentStatus/>
</cp:coreProperties>
</file>