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570" windowHeight="6645" tabRatio="868" activeTab="0"/>
  </bookViews>
  <sheets>
    <sheet name="第２表１(5)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<sst xmlns="http://schemas.openxmlformats.org/spreadsheetml/2006/main" count="74" uniqueCount="68">
  <si>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</si>
  <si>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</si>
  <si>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</si>
  <si>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</si>
  <si>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</si>
  <si>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</si>
  <si>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</si>
  <si>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</si>
  <si>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</si>
  <si>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</si>
  <si>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</si>
  <si>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</si>
  <si>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</si>
  <si>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</si>
  <si>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</si>
  <si>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</si>
  <si>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</si>
  <si>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</si>
  <si>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</si>
  <si>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</si>
  <si>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市町村名</t>
  </si>
  <si>
    <t>区分</t>
  </si>
  <si>
    <t>番</t>
  </si>
  <si>
    <t>号</t>
  </si>
  <si>
    <t>滞納繰越分</t>
  </si>
  <si>
    <t>Ａ</t>
  </si>
  <si>
    <t>Ｂ</t>
  </si>
  <si>
    <t>Ｃ</t>
  </si>
  <si>
    <t>Ｄ</t>
  </si>
  <si>
    <t>Ｅ</t>
  </si>
  <si>
    <t>Ｆ</t>
  </si>
  <si>
    <t>Ｄ/Ａ×100</t>
  </si>
  <si>
    <t>Ｅ/Ｂ×100</t>
  </si>
  <si>
    <t>Ｆ/Ｃ×100</t>
  </si>
  <si>
    <t>調 定 済 額</t>
  </si>
  <si>
    <t>収 入 済 額</t>
  </si>
  <si>
    <t>徴 収 率（％）</t>
  </si>
  <si>
    <t>　（5）法人税割</t>
  </si>
  <si>
    <t>常陸大宮市</t>
  </si>
  <si>
    <t>那珂市</t>
  </si>
  <si>
    <t>筑西市</t>
  </si>
  <si>
    <t>坂東市</t>
  </si>
  <si>
    <t>常総市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</si>
  <si>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</si>
  <si>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</si>
  <si>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</si>
  <si>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</si>
  <si>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</si>
  <si>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</si>
  <si>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</si>
  <si>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</si>
  <si>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</si>
  <si>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</si>
  <si>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</si>
  <si>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</si>
  <si>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</si>
  <si>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</si>
  <si>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</si>
  <si>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</si>
  <si>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</si>
  <si>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</si>
  <si>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</si>
  <si>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(単位：千円)</t>
  </si>
  <si>
    <t>【 市　　計 】</t>
  </si>
  <si>
    <t>【 町 村 計 】</t>
  </si>
  <si>
    <t>【 市町村計 】</t>
  </si>
  <si>
    <t>現年課税分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</si>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</sst>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[Red]&quot;△&quot;#,###"/>
    <numFmt numFmtId="178" formatCode="#,##0.0;[Red]&quot;△&quot;#,##0.0"/>
    <numFmt numFmtId="179" formatCode="#,##0_);[Red]\(#,##0\)"/>
    <numFmt numFmtId="180" formatCode="0.0_);[Red]\(0.0\)"/>
    <numFmt numFmtId="181" formatCode="#,##0.0_);[Red]\(#,##0.0\)"/>
    <numFmt numFmtId="182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4" xfId="17" applyFont="1" applyFill="1" applyBorder="1" applyAlignment="1">
      <alignment horizontal="left"/>
    </xf>
    <xf numFmtId="38" fontId="3" fillId="0" borderId="15" xfId="17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38" fontId="3" fillId="0" borderId="16" xfId="17" applyFont="1" applyFill="1" applyBorder="1" applyAlignment="1">
      <alignment/>
    </xf>
    <xf numFmtId="38" fontId="3" fillId="0" borderId="17" xfId="17" applyFont="1" applyFill="1" applyBorder="1" applyAlignment="1">
      <alignment/>
    </xf>
    <xf numFmtId="38" fontId="3" fillId="0" borderId="17" xfId="17" applyFont="1" applyFill="1" applyBorder="1" applyAlignment="1">
      <alignment horizontal="left"/>
    </xf>
    <xf numFmtId="38" fontId="3" fillId="0" borderId="18" xfId="17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21" xfId="17" applyFont="1" applyFill="1" applyBorder="1" applyAlignment="1">
      <alignment/>
    </xf>
    <xf numFmtId="38" fontId="3" fillId="0" borderId="20" xfId="17" applyFont="1" applyFill="1" applyBorder="1" applyAlignment="1">
      <alignment horizontal="left"/>
    </xf>
    <xf numFmtId="38" fontId="3" fillId="0" borderId="22" xfId="17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3" fillId="0" borderId="5" xfId="17" applyFont="1" applyFill="1" applyBorder="1" applyAlignment="1">
      <alignment horizontal="center"/>
    </xf>
    <xf numFmtId="38" fontId="3" fillId="0" borderId="23" xfId="17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4" xfId="17" applyFont="1" applyFill="1" applyBorder="1" applyAlignment="1">
      <alignment horizontal="right"/>
    </xf>
    <xf numFmtId="38" fontId="8" fillId="0" borderId="0" xfId="17" applyFont="1" applyFill="1" applyAlignment="1">
      <alignment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 horizontal="center"/>
    </xf>
    <xf numFmtId="38" fontId="3" fillId="0" borderId="27" xfId="17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9525</xdr:rowOff>
    </xdr:from>
    <xdr:to>
      <xdr:col>3</xdr:col>
      <xdr:colOff>1152525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28625" y="342900"/>
          <a:ext cx="11144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SheetLayoutView="75" workbookViewId="0" topLeftCell="A1">
      <pane xSplit="4" ySplit="4" topLeftCell="E5" activePane="bottomRight" state="frozen"/>
      <selection pane="topLeft" activeCell="J48" sqref="J48"/>
      <selection pane="topRight" activeCell="J48" sqref="J48"/>
      <selection pane="bottomLeft" activeCell="J48" sqref="J48"/>
      <selection pane="bottomRight" activeCell="J48" sqref="J48"/>
    </sheetView>
  </sheetViews>
  <sheetFormatPr defaultColWidth="9.00390625" defaultRowHeight="13.5"/>
  <cols>
    <col min="1" max="1" width="4.00390625" style="2" customWidth="1"/>
    <col min="2" max="2" width="0.6171875" style="2" customWidth="1"/>
    <col min="3" max="3" width="0.5" style="2" customWidth="1"/>
    <col min="4" max="4" width="15.25390625" style="2" customWidth="1"/>
    <col min="5" max="10" width="12.875" style="2" customWidth="1"/>
    <col min="11" max="11" width="10.375" style="2" bestFit="1" customWidth="1"/>
    <col min="12" max="12" width="10.50390625" style="2" customWidth="1"/>
    <col min="13" max="13" width="10.375" style="2" bestFit="1" customWidth="1"/>
    <col min="14" max="16384" width="9.00390625" style="2" customWidth="1"/>
  </cols>
  <sheetData>
    <row r="1" spans="1:13" ht="26.25" customHeight="1">
      <c r="A1" s="46" t="s">
        <v>37</v>
      </c>
      <c r="B1" s="1"/>
      <c r="C1" s="1"/>
      <c r="D1" s="1"/>
      <c r="F1" s="1"/>
      <c r="G1" s="1"/>
      <c r="H1" s="1"/>
      <c r="I1" s="1"/>
      <c r="J1" s="1"/>
      <c r="K1" s="1"/>
      <c r="L1" s="51" t="s">
        <v>62</v>
      </c>
      <c r="M1" s="52"/>
    </row>
    <row r="2" spans="1:13" ht="22.5" customHeight="1">
      <c r="A2" s="47" t="s">
        <v>22</v>
      </c>
      <c r="B2" s="48"/>
      <c r="C2" s="3"/>
      <c r="D2" s="4" t="s">
        <v>21</v>
      </c>
      <c r="E2" s="5"/>
      <c r="F2" s="6" t="s">
        <v>34</v>
      </c>
      <c r="G2" s="7"/>
      <c r="H2" s="5"/>
      <c r="I2" s="6" t="s">
        <v>35</v>
      </c>
      <c r="J2" s="8"/>
      <c r="K2" s="9"/>
      <c r="L2" s="10" t="s">
        <v>36</v>
      </c>
      <c r="M2" s="11"/>
    </row>
    <row r="3" spans="1:13" ht="22.5" customHeight="1">
      <c r="A3" s="12"/>
      <c r="B3" s="13"/>
      <c r="C3" s="12"/>
      <c r="D3" s="14"/>
      <c r="E3" s="15" t="s">
        <v>66</v>
      </c>
      <c r="F3" s="15" t="s">
        <v>24</v>
      </c>
      <c r="G3" s="15" t="s">
        <v>67</v>
      </c>
      <c r="H3" s="15" t="s">
        <v>66</v>
      </c>
      <c r="I3" s="15" t="s">
        <v>24</v>
      </c>
      <c r="J3" s="15" t="s">
        <v>67</v>
      </c>
      <c r="K3" s="16" t="s">
        <v>66</v>
      </c>
      <c r="L3" s="16" t="s">
        <v>24</v>
      </c>
      <c r="M3" s="16" t="s">
        <v>67</v>
      </c>
    </row>
    <row r="4" spans="1:13" ht="22.5" customHeight="1">
      <c r="A4" s="49" t="s">
        <v>23</v>
      </c>
      <c r="B4" s="50"/>
      <c r="C4" s="17"/>
      <c r="D4" s="18" t="s">
        <v>20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20" t="s">
        <v>31</v>
      </c>
      <c r="L4" s="20" t="s">
        <v>32</v>
      </c>
      <c r="M4" s="20" t="s">
        <v>33</v>
      </c>
    </row>
    <row r="5" spans="1:13" ht="22.5" customHeight="1">
      <c r="A5" s="21">
        <v>1</v>
      </c>
      <c r="B5" s="22"/>
      <c r="C5" s="21"/>
      <c r="D5" s="23" t="s">
        <v>0</v>
      </c>
      <c r="E5" s="24">
        <v>4719775</v>
      </c>
      <c r="F5" s="24">
        <v>113544</v>
      </c>
      <c r="G5" s="24">
        <v>4833319</v>
      </c>
      <c r="H5" s="24">
        <v>4715055</v>
      </c>
      <c r="I5" s="24">
        <v>11543</v>
      </c>
      <c r="J5" s="24">
        <v>4726598</v>
      </c>
      <c r="K5" s="25">
        <f>H5/E5*100</f>
        <v>99.8999952328236</v>
      </c>
      <c r="L5" s="25">
        <f aca="true" t="shared" si="0" ref="L5:M20">I5/F5*100</f>
        <v>10.16610300852533</v>
      </c>
      <c r="M5" s="25">
        <f t="shared" si="0"/>
        <v>97.79197276240198</v>
      </c>
    </row>
    <row r="6" spans="1:13" ht="22.5" customHeight="1">
      <c r="A6" s="26">
        <v>2</v>
      </c>
      <c r="B6" s="27"/>
      <c r="C6" s="26"/>
      <c r="D6" s="28" t="s">
        <v>1</v>
      </c>
      <c r="E6" s="29">
        <v>2829707</v>
      </c>
      <c r="F6" s="29">
        <v>15615</v>
      </c>
      <c r="G6" s="29">
        <v>2845322</v>
      </c>
      <c r="H6" s="29">
        <v>2824008</v>
      </c>
      <c r="I6" s="29">
        <v>3266</v>
      </c>
      <c r="J6" s="29">
        <v>2827274</v>
      </c>
      <c r="K6" s="30">
        <f aca="true" t="shared" si="1" ref="K6:M49">H6/E6*100</f>
        <v>99.79860105657582</v>
      </c>
      <c r="L6" s="30">
        <f t="shared" si="0"/>
        <v>20.915786103105987</v>
      </c>
      <c r="M6" s="30">
        <f t="shared" si="0"/>
        <v>99.36569569278979</v>
      </c>
    </row>
    <row r="7" spans="1:13" ht="22.5" customHeight="1">
      <c r="A7" s="26">
        <v>3</v>
      </c>
      <c r="B7" s="27"/>
      <c r="C7" s="26"/>
      <c r="D7" s="28" t="s">
        <v>2</v>
      </c>
      <c r="E7" s="29">
        <v>2811137</v>
      </c>
      <c r="F7" s="29">
        <v>109668</v>
      </c>
      <c r="G7" s="29">
        <v>2920805</v>
      </c>
      <c r="H7" s="29">
        <v>2797724</v>
      </c>
      <c r="I7" s="29">
        <v>11096</v>
      </c>
      <c r="J7" s="29">
        <v>2808820</v>
      </c>
      <c r="K7" s="30">
        <f t="shared" si="1"/>
        <v>99.52286210170476</v>
      </c>
      <c r="L7" s="30">
        <f t="shared" si="0"/>
        <v>10.117810117810118</v>
      </c>
      <c r="M7" s="30">
        <f t="shared" si="0"/>
        <v>96.16595424891426</v>
      </c>
    </row>
    <row r="8" spans="1:13" ht="22.5" customHeight="1">
      <c r="A8" s="26">
        <v>4</v>
      </c>
      <c r="B8" s="27"/>
      <c r="C8" s="26"/>
      <c r="D8" s="28" t="s">
        <v>3</v>
      </c>
      <c r="E8" s="29">
        <v>1511132</v>
      </c>
      <c r="F8" s="29">
        <v>35664</v>
      </c>
      <c r="G8" s="29">
        <v>1546796</v>
      </c>
      <c r="H8" s="29">
        <v>1500213</v>
      </c>
      <c r="I8" s="29">
        <v>6211</v>
      </c>
      <c r="J8" s="29">
        <v>1506424</v>
      </c>
      <c r="K8" s="30">
        <f t="shared" si="1"/>
        <v>99.27742910612706</v>
      </c>
      <c r="L8" s="30">
        <f t="shared" si="0"/>
        <v>17.415320771646478</v>
      </c>
      <c r="M8" s="30">
        <f t="shared" si="0"/>
        <v>97.38995963268589</v>
      </c>
    </row>
    <row r="9" spans="1:13" ht="22.5" customHeight="1">
      <c r="A9" s="26">
        <v>5</v>
      </c>
      <c r="B9" s="27"/>
      <c r="C9" s="26"/>
      <c r="D9" s="28" t="s">
        <v>4</v>
      </c>
      <c r="E9" s="29">
        <v>581529</v>
      </c>
      <c r="F9" s="29">
        <v>3806</v>
      </c>
      <c r="G9" s="29">
        <v>585335</v>
      </c>
      <c r="H9" s="29">
        <v>576940</v>
      </c>
      <c r="I9" s="29">
        <v>944</v>
      </c>
      <c r="J9" s="29">
        <v>577884</v>
      </c>
      <c r="K9" s="30">
        <f t="shared" si="1"/>
        <v>99.21087340442179</v>
      </c>
      <c r="L9" s="30">
        <f t="shared" si="0"/>
        <v>24.802942722017868</v>
      </c>
      <c r="M9" s="30">
        <f t="shared" si="0"/>
        <v>98.72705373845746</v>
      </c>
    </row>
    <row r="10" spans="1:13" ht="22.5" customHeight="1">
      <c r="A10" s="26">
        <v>6</v>
      </c>
      <c r="B10" s="27"/>
      <c r="C10" s="26"/>
      <c r="D10" s="28" t="s">
        <v>5</v>
      </c>
      <c r="E10" s="29">
        <v>521386</v>
      </c>
      <c r="F10" s="29">
        <v>9773</v>
      </c>
      <c r="G10" s="29">
        <v>531159</v>
      </c>
      <c r="H10" s="29">
        <v>517660</v>
      </c>
      <c r="I10" s="29">
        <v>2902</v>
      </c>
      <c r="J10" s="29">
        <v>520562</v>
      </c>
      <c r="K10" s="30">
        <f t="shared" si="1"/>
        <v>99.28536631209892</v>
      </c>
      <c r="L10" s="30">
        <f t="shared" si="0"/>
        <v>29.69405504962652</v>
      </c>
      <c r="M10" s="30">
        <f t="shared" si="0"/>
        <v>98.00492884428203</v>
      </c>
    </row>
    <row r="11" spans="1:13" ht="22.5" customHeight="1">
      <c r="A11" s="26">
        <v>7</v>
      </c>
      <c r="B11" s="27"/>
      <c r="C11" s="26"/>
      <c r="D11" s="28" t="s">
        <v>6</v>
      </c>
      <c r="E11" s="29">
        <v>490777</v>
      </c>
      <c r="F11" s="29">
        <v>10680</v>
      </c>
      <c r="G11" s="29">
        <v>501457</v>
      </c>
      <c r="H11" s="29">
        <v>488574</v>
      </c>
      <c r="I11" s="29">
        <v>1723</v>
      </c>
      <c r="J11" s="29">
        <v>490297</v>
      </c>
      <c r="K11" s="30">
        <f t="shared" si="1"/>
        <v>99.55111995875927</v>
      </c>
      <c r="L11" s="30">
        <f t="shared" si="0"/>
        <v>16.132958801498127</v>
      </c>
      <c r="M11" s="30">
        <f t="shared" si="0"/>
        <v>97.7744851502721</v>
      </c>
    </row>
    <row r="12" spans="1:13" ht="22.5" customHeight="1">
      <c r="A12" s="26">
        <v>8</v>
      </c>
      <c r="B12" s="27"/>
      <c r="C12" s="26"/>
      <c r="D12" s="28" t="s">
        <v>7</v>
      </c>
      <c r="E12" s="29">
        <v>336342</v>
      </c>
      <c r="F12" s="29">
        <v>1594</v>
      </c>
      <c r="G12" s="29">
        <v>337936</v>
      </c>
      <c r="H12" s="29">
        <v>335530</v>
      </c>
      <c r="I12" s="29">
        <v>600</v>
      </c>
      <c r="J12" s="29">
        <v>336130</v>
      </c>
      <c r="K12" s="30">
        <f t="shared" si="1"/>
        <v>99.7585790653561</v>
      </c>
      <c r="L12" s="30">
        <f t="shared" si="0"/>
        <v>37.641154328732746</v>
      </c>
      <c r="M12" s="30">
        <f t="shared" si="0"/>
        <v>99.46557928128404</v>
      </c>
    </row>
    <row r="13" spans="1:13" ht="22.5" customHeight="1">
      <c r="A13" s="26">
        <v>9</v>
      </c>
      <c r="B13" s="27"/>
      <c r="C13" s="26"/>
      <c r="D13" s="28" t="s">
        <v>42</v>
      </c>
      <c r="E13" s="29">
        <v>1432563</v>
      </c>
      <c r="F13" s="29">
        <v>12686</v>
      </c>
      <c r="G13" s="29">
        <v>1445249</v>
      </c>
      <c r="H13" s="29">
        <v>1420785</v>
      </c>
      <c r="I13" s="29">
        <v>1776</v>
      </c>
      <c r="J13" s="29">
        <v>1422561</v>
      </c>
      <c r="K13" s="30">
        <f t="shared" si="1"/>
        <v>99.17783720506532</v>
      </c>
      <c r="L13" s="30">
        <f t="shared" si="0"/>
        <v>13.999684691786221</v>
      </c>
      <c r="M13" s="30">
        <f t="shared" si="0"/>
        <v>98.43016670483772</v>
      </c>
    </row>
    <row r="14" spans="1:13" ht="22.5" customHeight="1">
      <c r="A14" s="26">
        <v>10</v>
      </c>
      <c r="B14" s="27"/>
      <c r="C14" s="26"/>
      <c r="D14" s="28" t="s">
        <v>8</v>
      </c>
      <c r="E14" s="29">
        <v>136548</v>
      </c>
      <c r="F14" s="29">
        <v>4969</v>
      </c>
      <c r="G14" s="29">
        <v>141517</v>
      </c>
      <c r="H14" s="29">
        <v>135486</v>
      </c>
      <c r="I14" s="29">
        <v>1124</v>
      </c>
      <c r="J14" s="29">
        <v>136610</v>
      </c>
      <c r="K14" s="30">
        <f t="shared" si="1"/>
        <v>99.22225151595043</v>
      </c>
      <c r="L14" s="30">
        <f t="shared" si="0"/>
        <v>22.620245522237877</v>
      </c>
      <c r="M14" s="30">
        <f t="shared" si="0"/>
        <v>96.53257205848061</v>
      </c>
    </row>
    <row r="15" spans="1:13" ht="22.5" customHeight="1">
      <c r="A15" s="26">
        <v>11</v>
      </c>
      <c r="B15" s="27"/>
      <c r="C15" s="26"/>
      <c r="D15" s="28" t="s">
        <v>9</v>
      </c>
      <c r="E15" s="29">
        <v>521085</v>
      </c>
      <c r="F15" s="29">
        <v>184</v>
      </c>
      <c r="G15" s="29">
        <v>521269</v>
      </c>
      <c r="H15" s="29">
        <v>519797</v>
      </c>
      <c r="I15" s="29">
        <v>129</v>
      </c>
      <c r="J15" s="29">
        <v>519926</v>
      </c>
      <c r="K15" s="30">
        <f t="shared" si="1"/>
        <v>99.75282343571587</v>
      </c>
      <c r="L15" s="30">
        <f t="shared" si="0"/>
        <v>70.1086956521739</v>
      </c>
      <c r="M15" s="30">
        <f t="shared" si="0"/>
        <v>99.74235951111613</v>
      </c>
    </row>
    <row r="16" spans="1:13" ht="22.5" customHeight="1">
      <c r="A16" s="26">
        <v>12</v>
      </c>
      <c r="B16" s="27"/>
      <c r="C16" s="26"/>
      <c r="D16" s="28" t="s">
        <v>10</v>
      </c>
      <c r="E16" s="29">
        <v>520247</v>
      </c>
      <c r="F16" s="29">
        <v>6752</v>
      </c>
      <c r="G16" s="29">
        <v>526999</v>
      </c>
      <c r="H16" s="29">
        <v>519882</v>
      </c>
      <c r="I16" s="29">
        <v>1394</v>
      </c>
      <c r="J16" s="29">
        <v>521276</v>
      </c>
      <c r="K16" s="30">
        <f t="shared" si="1"/>
        <v>99.92984101782423</v>
      </c>
      <c r="L16" s="30">
        <f t="shared" si="0"/>
        <v>20.645734597156398</v>
      </c>
      <c r="M16" s="30">
        <f t="shared" si="0"/>
        <v>98.91403968508479</v>
      </c>
    </row>
    <row r="17" spans="1:13" ht="22.5" customHeight="1">
      <c r="A17" s="26">
        <v>13</v>
      </c>
      <c r="B17" s="27"/>
      <c r="C17" s="26"/>
      <c r="D17" s="28" t="s">
        <v>11</v>
      </c>
      <c r="E17" s="29">
        <v>533935</v>
      </c>
      <c r="F17" s="29">
        <v>950</v>
      </c>
      <c r="G17" s="29">
        <v>534885</v>
      </c>
      <c r="H17" s="29">
        <v>533648</v>
      </c>
      <c r="I17" s="29">
        <v>588</v>
      </c>
      <c r="J17" s="29">
        <v>534236</v>
      </c>
      <c r="K17" s="30">
        <f t="shared" si="1"/>
        <v>99.94624813881839</v>
      </c>
      <c r="L17" s="30">
        <f t="shared" si="0"/>
        <v>61.89473684210526</v>
      </c>
      <c r="M17" s="30">
        <f t="shared" si="0"/>
        <v>99.878665507539</v>
      </c>
    </row>
    <row r="18" spans="1:13" ht="22.5" customHeight="1">
      <c r="A18" s="26">
        <v>14</v>
      </c>
      <c r="B18" s="27"/>
      <c r="C18" s="26"/>
      <c r="D18" s="28" t="s">
        <v>12</v>
      </c>
      <c r="E18" s="29">
        <v>3782109</v>
      </c>
      <c r="F18" s="29">
        <v>19147</v>
      </c>
      <c r="G18" s="29">
        <v>3801256</v>
      </c>
      <c r="H18" s="29">
        <v>3775371</v>
      </c>
      <c r="I18" s="29">
        <v>2012</v>
      </c>
      <c r="J18" s="29">
        <v>3777383</v>
      </c>
      <c r="K18" s="30">
        <f t="shared" si="1"/>
        <v>99.8218454306843</v>
      </c>
      <c r="L18" s="30">
        <f t="shared" si="0"/>
        <v>10.508173604219982</v>
      </c>
      <c r="M18" s="30">
        <f t="shared" si="0"/>
        <v>99.37197073809288</v>
      </c>
    </row>
    <row r="19" spans="1:13" ht="22.5" customHeight="1">
      <c r="A19" s="26">
        <v>15</v>
      </c>
      <c r="B19" s="27"/>
      <c r="C19" s="26"/>
      <c r="D19" s="28" t="s">
        <v>13</v>
      </c>
      <c r="E19" s="29">
        <v>378559</v>
      </c>
      <c r="F19" s="29">
        <v>17870</v>
      </c>
      <c r="G19" s="29">
        <v>396429</v>
      </c>
      <c r="H19" s="29">
        <v>376072</v>
      </c>
      <c r="I19" s="29">
        <v>1893</v>
      </c>
      <c r="J19" s="29">
        <v>377965</v>
      </c>
      <c r="K19" s="30">
        <f t="shared" si="1"/>
        <v>99.34303503548985</v>
      </c>
      <c r="L19" s="30">
        <f t="shared" si="0"/>
        <v>10.59317291550084</v>
      </c>
      <c r="M19" s="30">
        <f t="shared" si="0"/>
        <v>95.34241944963662</v>
      </c>
    </row>
    <row r="20" spans="1:13" ht="22.5" customHeight="1">
      <c r="A20" s="26">
        <v>16</v>
      </c>
      <c r="B20" s="27"/>
      <c r="C20" s="26"/>
      <c r="D20" s="28" t="s">
        <v>14</v>
      </c>
      <c r="E20" s="29">
        <v>4724138</v>
      </c>
      <c r="F20" s="29">
        <v>17496</v>
      </c>
      <c r="G20" s="29">
        <v>4741634</v>
      </c>
      <c r="H20" s="29">
        <v>4722874</v>
      </c>
      <c r="I20" s="29">
        <v>3289</v>
      </c>
      <c r="J20" s="29">
        <v>4726163</v>
      </c>
      <c r="K20" s="30">
        <f t="shared" si="1"/>
        <v>99.97324379601103</v>
      </c>
      <c r="L20" s="30">
        <f t="shared" si="0"/>
        <v>18.798582533150434</v>
      </c>
      <c r="M20" s="30">
        <f t="shared" si="0"/>
        <v>99.6737200720258</v>
      </c>
    </row>
    <row r="21" spans="1:13" ht="22.5" customHeight="1">
      <c r="A21" s="26">
        <v>17</v>
      </c>
      <c r="B21" s="27"/>
      <c r="C21" s="26"/>
      <c r="D21" s="28" t="s">
        <v>15</v>
      </c>
      <c r="E21" s="29">
        <v>2948842</v>
      </c>
      <c r="F21" s="29">
        <v>42274</v>
      </c>
      <c r="G21" s="29">
        <v>2991116</v>
      </c>
      <c r="H21" s="29">
        <v>2939477</v>
      </c>
      <c r="I21" s="29">
        <v>8485</v>
      </c>
      <c r="J21" s="29">
        <v>2947962</v>
      </c>
      <c r="K21" s="30">
        <f t="shared" si="1"/>
        <v>99.68241770837501</v>
      </c>
      <c r="L21" s="30">
        <f t="shared" si="1"/>
        <v>20.07143870937219</v>
      </c>
      <c r="M21" s="30">
        <f t="shared" si="1"/>
        <v>98.55726090195098</v>
      </c>
    </row>
    <row r="22" spans="1:13" ht="22.5" customHeight="1">
      <c r="A22" s="26">
        <v>18</v>
      </c>
      <c r="B22" s="27"/>
      <c r="C22" s="26"/>
      <c r="D22" s="28" t="s">
        <v>16</v>
      </c>
      <c r="E22" s="29">
        <v>3073513</v>
      </c>
      <c r="F22" s="29">
        <v>10064</v>
      </c>
      <c r="G22" s="29">
        <v>3083577</v>
      </c>
      <c r="H22" s="29">
        <v>3069203</v>
      </c>
      <c r="I22" s="29">
        <v>3642</v>
      </c>
      <c r="J22" s="29">
        <v>3072845</v>
      </c>
      <c r="K22" s="30">
        <f t="shared" si="1"/>
        <v>99.85976958613809</v>
      </c>
      <c r="L22" s="30">
        <f t="shared" si="1"/>
        <v>36.18839427662957</v>
      </c>
      <c r="M22" s="30">
        <f t="shared" si="1"/>
        <v>99.65196263949304</v>
      </c>
    </row>
    <row r="23" spans="1:13" ht="22.5" customHeight="1">
      <c r="A23" s="26">
        <v>19</v>
      </c>
      <c r="B23" s="27"/>
      <c r="C23" s="26"/>
      <c r="D23" s="28" t="s">
        <v>17</v>
      </c>
      <c r="E23" s="29">
        <v>118179</v>
      </c>
      <c r="F23" s="29">
        <v>1210</v>
      </c>
      <c r="G23" s="29">
        <v>119389</v>
      </c>
      <c r="H23" s="29">
        <v>117473</v>
      </c>
      <c r="I23" s="29">
        <v>138</v>
      </c>
      <c r="J23" s="29">
        <v>117611</v>
      </c>
      <c r="K23" s="30">
        <f t="shared" si="1"/>
        <v>99.40260113895025</v>
      </c>
      <c r="L23" s="30">
        <f t="shared" si="1"/>
        <v>11.40495867768595</v>
      </c>
      <c r="M23" s="30">
        <f t="shared" si="1"/>
        <v>98.51075057166071</v>
      </c>
    </row>
    <row r="24" spans="1:13" ht="22.5" customHeight="1">
      <c r="A24" s="26">
        <v>20</v>
      </c>
      <c r="B24" s="27"/>
      <c r="C24" s="26"/>
      <c r="D24" s="28" t="s">
        <v>18</v>
      </c>
      <c r="E24" s="29">
        <v>776816</v>
      </c>
      <c r="F24" s="29">
        <v>7259</v>
      </c>
      <c r="G24" s="29">
        <v>784075</v>
      </c>
      <c r="H24" s="29">
        <v>774319</v>
      </c>
      <c r="I24" s="29">
        <v>1501</v>
      </c>
      <c r="J24" s="29">
        <v>775820</v>
      </c>
      <c r="K24" s="30">
        <f t="shared" si="1"/>
        <v>99.67855965891536</v>
      </c>
      <c r="L24" s="30">
        <f t="shared" si="1"/>
        <v>20.677779308444688</v>
      </c>
      <c r="M24" s="30">
        <f t="shared" si="1"/>
        <v>98.947167043969</v>
      </c>
    </row>
    <row r="25" spans="1:13" ht="22.5" customHeight="1">
      <c r="A25" s="26">
        <v>21</v>
      </c>
      <c r="B25" s="27"/>
      <c r="C25" s="26"/>
      <c r="D25" s="28" t="s">
        <v>38</v>
      </c>
      <c r="E25" s="29">
        <v>536170</v>
      </c>
      <c r="F25" s="29">
        <v>665</v>
      </c>
      <c r="G25" s="29">
        <v>536835</v>
      </c>
      <c r="H25" s="29">
        <v>535228</v>
      </c>
      <c r="I25" s="29">
        <v>247</v>
      </c>
      <c r="J25" s="29">
        <v>535475</v>
      </c>
      <c r="K25" s="30">
        <f t="shared" si="1"/>
        <v>99.82430945409105</v>
      </c>
      <c r="L25" s="30">
        <f t="shared" si="1"/>
        <v>37.142857142857146</v>
      </c>
      <c r="M25" s="30">
        <f t="shared" si="1"/>
        <v>99.74666331368111</v>
      </c>
    </row>
    <row r="26" spans="1:13" ht="22.5" customHeight="1">
      <c r="A26" s="26">
        <v>22</v>
      </c>
      <c r="B26" s="27"/>
      <c r="C26" s="26"/>
      <c r="D26" s="28" t="s">
        <v>39</v>
      </c>
      <c r="E26" s="29">
        <v>309213</v>
      </c>
      <c r="F26" s="29">
        <v>1131</v>
      </c>
      <c r="G26" s="29">
        <v>310344</v>
      </c>
      <c r="H26" s="29">
        <v>308617</v>
      </c>
      <c r="I26" s="29">
        <v>250</v>
      </c>
      <c r="J26" s="29">
        <v>308867</v>
      </c>
      <c r="K26" s="30">
        <f t="shared" si="1"/>
        <v>99.80725260580894</v>
      </c>
      <c r="L26" s="30">
        <f t="shared" si="1"/>
        <v>22.104332449160037</v>
      </c>
      <c r="M26" s="30">
        <f t="shared" si="1"/>
        <v>99.52407650864846</v>
      </c>
    </row>
    <row r="27" spans="1:13" ht="22.5" customHeight="1">
      <c r="A27" s="26">
        <v>23</v>
      </c>
      <c r="B27" s="31"/>
      <c r="C27" s="26"/>
      <c r="D27" s="28" t="s">
        <v>40</v>
      </c>
      <c r="E27" s="29">
        <v>2289123</v>
      </c>
      <c r="F27" s="29">
        <v>35591</v>
      </c>
      <c r="G27" s="29">
        <v>2324714</v>
      </c>
      <c r="H27" s="29">
        <v>2268765</v>
      </c>
      <c r="I27" s="29">
        <v>6158</v>
      </c>
      <c r="J27" s="29">
        <v>2274923</v>
      </c>
      <c r="K27" s="30">
        <f>H27/E27*100</f>
        <v>99.11066377822424</v>
      </c>
      <c r="L27" s="30">
        <f>I27/F27*100</f>
        <v>17.30212694220449</v>
      </c>
      <c r="M27" s="30">
        <f>J27/G27*100</f>
        <v>97.85818814701507</v>
      </c>
    </row>
    <row r="28" spans="1:13" ht="22.5" customHeight="1">
      <c r="A28" s="26">
        <v>24</v>
      </c>
      <c r="B28" s="27"/>
      <c r="C28" s="26"/>
      <c r="D28" s="28" t="s">
        <v>41</v>
      </c>
      <c r="E28" s="29">
        <v>578904</v>
      </c>
      <c r="F28" s="29">
        <v>35928</v>
      </c>
      <c r="G28" s="29">
        <v>614832</v>
      </c>
      <c r="H28" s="29">
        <v>572234</v>
      </c>
      <c r="I28" s="29">
        <v>3596</v>
      </c>
      <c r="J28" s="29">
        <v>575830</v>
      </c>
      <c r="K28" s="30">
        <f t="shared" si="1"/>
        <v>98.84782278236115</v>
      </c>
      <c r="L28" s="30">
        <f t="shared" si="1"/>
        <v>10.008906702293476</v>
      </c>
      <c r="M28" s="30">
        <f t="shared" si="1"/>
        <v>93.6564785177089</v>
      </c>
    </row>
    <row r="29" spans="1:13" ht="22.5" customHeight="1">
      <c r="A29" s="26">
        <v>25</v>
      </c>
      <c r="B29" s="27"/>
      <c r="C29" s="26"/>
      <c r="D29" s="28" t="s">
        <v>43</v>
      </c>
      <c r="E29" s="29">
        <v>414259</v>
      </c>
      <c r="F29" s="29">
        <v>4084</v>
      </c>
      <c r="G29" s="29">
        <v>418343</v>
      </c>
      <c r="H29" s="29">
        <v>414200</v>
      </c>
      <c r="I29" s="29">
        <v>2066</v>
      </c>
      <c r="J29" s="29">
        <v>416266</v>
      </c>
      <c r="K29" s="30">
        <f t="shared" si="1"/>
        <v>99.98575770230701</v>
      </c>
      <c r="L29" s="30">
        <f t="shared" si="1"/>
        <v>50.587659157688535</v>
      </c>
      <c r="M29" s="30">
        <f t="shared" si="1"/>
        <v>99.50351744860079</v>
      </c>
    </row>
    <row r="30" spans="1:13" ht="22.5" customHeight="1">
      <c r="A30" s="26">
        <v>26</v>
      </c>
      <c r="B30" s="27"/>
      <c r="C30" s="26"/>
      <c r="D30" s="28" t="s">
        <v>44</v>
      </c>
      <c r="E30" s="29">
        <v>410585</v>
      </c>
      <c r="F30" s="29">
        <v>7375</v>
      </c>
      <c r="G30" s="29">
        <v>417960</v>
      </c>
      <c r="H30" s="29">
        <v>410049</v>
      </c>
      <c r="I30" s="29">
        <v>1540</v>
      </c>
      <c r="J30" s="29">
        <v>411589</v>
      </c>
      <c r="K30" s="30">
        <f t="shared" si="1"/>
        <v>99.86945455873936</v>
      </c>
      <c r="L30" s="30">
        <f t="shared" si="1"/>
        <v>20.88135593220339</v>
      </c>
      <c r="M30" s="30">
        <f t="shared" si="1"/>
        <v>98.47569145372763</v>
      </c>
    </row>
    <row r="31" spans="1:13" ht="22.5" customHeight="1">
      <c r="A31" s="26">
        <v>27</v>
      </c>
      <c r="B31" s="27"/>
      <c r="C31" s="26"/>
      <c r="D31" s="28" t="s">
        <v>45</v>
      </c>
      <c r="E31" s="29">
        <v>218505</v>
      </c>
      <c r="F31" s="29">
        <v>5515</v>
      </c>
      <c r="G31" s="29">
        <v>224020</v>
      </c>
      <c r="H31" s="29">
        <v>211200</v>
      </c>
      <c r="I31" s="29">
        <v>1367</v>
      </c>
      <c r="J31" s="29">
        <v>212567</v>
      </c>
      <c r="K31" s="30">
        <f t="shared" si="1"/>
        <v>96.65682707489532</v>
      </c>
      <c r="L31" s="30">
        <f t="shared" si="1"/>
        <v>24.786944696282866</v>
      </c>
      <c r="M31" s="30">
        <f t="shared" si="1"/>
        <v>94.88751004374609</v>
      </c>
    </row>
    <row r="32" spans="1:13" ht="22.5" customHeight="1">
      <c r="A32" s="26">
        <v>28</v>
      </c>
      <c r="B32" s="27"/>
      <c r="C32" s="26"/>
      <c r="D32" s="28" t="s">
        <v>46</v>
      </c>
      <c r="E32" s="29">
        <v>3384872</v>
      </c>
      <c r="F32" s="29">
        <v>1625</v>
      </c>
      <c r="G32" s="29">
        <v>3386497</v>
      </c>
      <c r="H32" s="29">
        <v>3381996</v>
      </c>
      <c r="I32" s="29">
        <v>340</v>
      </c>
      <c r="J32" s="29">
        <v>3382336</v>
      </c>
      <c r="K32" s="30">
        <f t="shared" si="1"/>
        <v>99.91503371471654</v>
      </c>
      <c r="L32" s="30">
        <f t="shared" si="1"/>
        <v>20.923076923076923</v>
      </c>
      <c r="M32" s="30">
        <f t="shared" si="1"/>
        <v>99.87712967116168</v>
      </c>
    </row>
    <row r="33" spans="1:13" ht="22.5" customHeight="1">
      <c r="A33" s="26">
        <v>29</v>
      </c>
      <c r="B33" s="27"/>
      <c r="C33" s="26"/>
      <c r="D33" s="28" t="s">
        <v>47</v>
      </c>
      <c r="E33" s="29">
        <v>118731</v>
      </c>
      <c r="F33" s="29">
        <v>606</v>
      </c>
      <c r="G33" s="29">
        <v>119337</v>
      </c>
      <c r="H33" s="29">
        <v>118544</v>
      </c>
      <c r="I33" s="29">
        <v>123</v>
      </c>
      <c r="J33" s="29">
        <v>118667</v>
      </c>
      <c r="K33" s="30">
        <f t="shared" si="1"/>
        <v>99.84250111596803</v>
      </c>
      <c r="L33" s="30">
        <f t="shared" si="1"/>
        <v>20.2970297029703</v>
      </c>
      <c r="M33" s="30">
        <f t="shared" si="1"/>
        <v>99.43856473683769</v>
      </c>
    </row>
    <row r="34" spans="1:13" ht="22.5" customHeight="1">
      <c r="A34" s="26">
        <v>30</v>
      </c>
      <c r="B34" s="27"/>
      <c r="C34" s="26"/>
      <c r="D34" s="28" t="s">
        <v>48</v>
      </c>
      <c r="E34" s="29">
        <v>133565</v>
      </c>
      <c r="F34" s="29">
        <v>1318</v>
      </c>
      <c r="G34" s="29">
        <v>134883</v>
      </c>
      <c r="H34" s="29">
        <v>133199</v>
      </c>
      <c r="I34" s="29">
        <v>135</v>
      </c>
      <c r="J34" s="29">
        <v>133334</v>
      </c>
      <c r="K34" s="30">
        <f t="shared" si="1"/>
        <v>99.72597611649758</v>
      </c>
      <c r="L34" s="30">
        <f t="shared" si="1"/>
        <v>10.242792109256449</v>
      </c>
      <c r="M34" s="30">
        <f t="shared" si="1"/>
        <v>98.85159731026148</v>
      </c>
    </row>
    <row r="35" spans="1:13" ht="22.5" customHeight="1">
      <c r="A35" s="26">
        <v>31</v>
      </c>
      <c r="B35" s="27"/>
      <c r="C35" s="26"/>
      <c r="D35" s="28" t="s">
        <v>49</v>
      </c>
      <c r="E35" s="29">
        <v>660079</v>
      </c>
      <c r="F35" s="29">
        <v>527</v>
      </c>
      <c r="G35" s="29">
        <v>660606</v>
      </c>
      <c r="H35" s="29">
        <v>659246</v>
      </c>
      <c r="I35" s="29">
        <v>380</v>
      </c>
      <c r="J35" s="29">
        <v>659626</v>
      </c>
      <c r="K35" s="30">
        <f t="shared" si="1"/>
        <v>99.87380298418826</v>
      </c>
      <c r="L35" s="30">
        <f t="shared" si="1"/>
        <v>72.10626185958255</v>
      </c>
      <c r="M35" s="30">
        <f t="shared" si="1"/>
        <v>99.85165136253681</v>
      </c>
    </row>
    <row r="36" spans="1:13" ht="22.5" customHeight="1">
      <c r="A36" s="26">
        <v>32</v>
      </c>
      <c r="B36" s="32"/>
      <c r="C36" s="33"/>
      <c r="D36" s="34" t="s">
        <v>50</v>
      </c>
      <c r="E36" s="35">
        <v>371988</v>
      </c>
      <c r="F36" s="35">
        <v>711</v>
      </c>
      <c r="G36" s="35">
        <v>372699</v>
      </c>
      <c r="H36" s="35">
        <v>370887</v>
      </c>
      <c r="I36" s="35">
        <v>66</v>
      </c>
      <c r="J36" s="35">
        <v>370953</v>
      </c>
      <c r="K36" s="36">
        <f t="shared" si="1"/>
        <v>99.70402271041002</v>
      </c>
      <c r="L36" s="36">
        <f t="shared" si="1"/>
        <v>9.282700421940929</v>
      </c>
      <c r="M36" s="36">
        <f t="shared" si="1"/>
        <v>99.53152544010045</v>
      </c>
    </row>
    <row r="37" spans="1:13" ht="22.5" customHeight="1">
      <c r="A37" s="5"/>
      <c r="B37" s="8"/>
      <c r="C37" s="8"/>
      <c r="D37" s="37" t="s">
        <v>63</v>
      </c>
      <c r="E37" s="38">
        <f aca="true" t="shared" si="2" ref="E37:J37">SUM(E5:E36)</f>
        <v>42174313</v>
      </c>
      <c r="F37" s="38">
        <f t="shared" si="2"/>
        <v>536281</v>
      </c>
      <c r="G37" s="38">
        <f t="shared" si="2"/>
        <v>42710594</v>
      </c>
      <c r="H37" s="38">
        <f t="shared" si="2"/>
        <v>42044256</v>
      </c>
      <c r="I37" s="38">
        <f t="shared" si="2"/>
        <v>80524</v>
      </c>
      <c r="J37" s="38">
        <f t="shared" si="2"/>
        <v>42124780</v>
      </c>
      <c r="K37" s="39">
        <f t="shared" si="1"/>
        <v>99.69162034720044</v>
      </c>
      <c r="L37" s="39">
        <f t="shared" si="1"/>
        <v>15.0152625209545</v>
      </c>
      <c r="M37" s="39">
        <f t="shared" si="1"/>
        <v>98.62841055312882</v>
      </c>
    </row>
    <row r="38" spans="1:13" ht="22.5" customHeight="1">
      <c r="A38" s="40">
        <v>33</v>
      </c>
      <c r="B38" s="41"/>
      <c r="C38" s="40"/>
      <c r="D38" s="41" t="s">
        <v>19</v>
      </c>
      <c r="E38" s="42">
        <v>156131</v>
      </c>
      <c r="F38" s="42">
        <v>792</v>
      </c>
      <c r="G38" s="42">
        <v>156923</v>
      </c>
      <c r="H38" s="42">
        <v>154169</v>
      </c>
      <c r="I38" s="42">
        <v>126</v>
      </c>
      <c r="J38" s="42">
        <v>154295</v>
      </c>
      <c r="K38" s="43">
        <f t="shared" si="1"/>
        <v>98.74336294521908</v>
      </c>
      <c r="L38" s="43">
        <f t="shared" si="1"/>
        <v>15.909090909090908</v>
      </c>
      <c r="M38" s="43">
        <f t="shared" si="1"/>
        <v>98.3252932967124</v>
      </c>
    </row>
    <row r="39" spans="1:13" ht="22.5" customHeight="1">
      <c r="A39" s="26">
        <v>34</v>
      </c>
      <c r="B39" s="27"/>
      <c r="C39" s="26"/>
      <c r="D39" s="27" t="s">
        <v>51</v>
      </c>
      <c r="E39" s="29">
        <v>117813</v>
      </c>
      <c r="F39" s="29">
        <v>2590</v>
      </c>
      <c r="G39" s="29">
        <v>120403</v>
      </c>
      <c r="H39" s="29">
        <v>117780</v>
      </c>
      <c r="I39" s="29">
        <v>620</v>
      </c>
      <c r="J39" s="29">
        <v>118400</v>
      </c>
      <c r="K39" s="30">
        <f t="shared" si="1"/>
        <v>99.97198950879785</v>
      </c>
      <c r="L39" s="30">
        <f t="shared" si="1"/>
        <v>23.93822393822394</v>
      </c>
      <c r="M39" s="30">
        <f t="shared" si="1"/>
        <v>98.33642018886573</v>
      </c>
    </row>
    <row r="40" spans="1:13" ht="22.5" customHeight="1">
      <c r="A40" s="40">
        <v>35</v>
      </c>
      <c r="B40" s="27"/>
      <c r="C40" s="26"/>
      <c r="D40" s="27" t="s">
        <v>52</v>
      </c>
      <c r="E40" s="29">
        <v>42990</v>
      </c>
      <c r="F40" s="29">
        <v>36</v>
      </c>
      <c r="G40" s="29">
        <v>43026</v>
      </c>
      <c r="H40" s="29">
        <v>42972</v>
      </c>
      <c r="I40" s="29">
        <v>0</v>
      </c>
      <c r="J40" s="29">
        <v>42972</v>
      </c>
      <c r="K40" s="30">
        <f t="shared" si="1"/>
        <v>99.95812979762736</v>
      </c>
      <c r="L40" s="30">
        <f t="shared" si="1"/>
        <v>0</v>
      </c>
      <c r="M40" s="30">
        <f t="shared" si="1"/>
        <v>99.87449449170269</v>
      </c>
    </row>
    <row r="41" spans="1:13" ht="22.5" customHeight="1">
      <c r="A41" s="26">
        <v>36</v>
      </c>
      <c r="B41" s="27"/>
      <c r="C41" s="26"/>
      <c r="D41" s="27" t="s">
        <v>53</v>
      </c>
      <c r="E41" s="29">
        <v>417994</v>
      </c>
      <c r="F41" s="29">
        <v>1803</v>
      </c>
      <c r="G41" s="29">
        <v>419797</v>
      </c>
      <c r="H41" s="29">
        <v>416731</v>
      </c>
      <c r="I41" s="29">
        <v>66</v>
      </c>
      <c r="J41" s="29">
        <v>416797</v>
      </c>
      <c r="K41" s="30">
        <f t="shared" si="1"/>
        <v>99.69784255276392</v>
      </c>
      <c r="L41" s="30">
        <f t="shared" si="1"/>
        <v>3.6605657237936775</v>
      </c>
      <c r="M41" s="30">
        <f t="shared" si="1"/>
        <v>99.28536888067327</v>
      </c>
    </row>
    <row r="42" spans="1:13" ht="22.5" customHeight="1">
      <c r="A42" s="40">
        <v>37</v>
      </c>
      <c r="B42" s="27"/>
      <c r="C42" s="26"/>
      <c r="D42" s="27" t="s">
        <v>54</v>
      </c>
      <c r="E42" s="29">
        <v>79187</v>
      </c>
      <c r="F42" s="29">
        <v>881</v>
      </c>
      <c r="G42" s="29">
        <v>80068</v>
      </c>
      <c r="H42" s="29">
        <v>78661</v>
      </c>
      <c r="I42" s="29">
        <v>313</v>
      </c>
      <c r="J42" s="29">
        <v>78974</v>
      </c>
      <c r="K42" s="30">
        <f t="shared" si="1"/>
        <v>99.33574955485118</v>
      </c>
      <c r="L42" s="30">
        <f t="shared" si="1"/>
        <v>35.527809307605</v>
      </c>
      <c r="M42" s="30">
        <f t="shared" si="1"/>
        <v>98.63366138782035</v>
      </c>
    </row>
    <row r="43" spans="1:13" ht="22.5" customHeight="1">
      <c r="A43" s="26">
        <v>38</v>
      </c>
      <c r="B43" s="27"/>
      <c r="C43" s="26"/>
      <c r="D43" s="27" t="s">
        <v>55</v>
      </c>
      <c r="E43" s="29">
        <v>117181</v>
      </c>
      <c r="F43" s="29">
        <v>8618</v>
      </c>
      <c r="G43" s="29">
        <v>125799</v>
      </c>
      <c r="H43" s="29">
        <v>116529</v>
      </c>
      <c r="I43" s="29">
        <v>625</v>
      </c>
      <c r="J43" s="29">
        <v>117154</v>
      </c>
      <c r="K43" s="30">
        <f t="shared" si="1"/>
        <v>99.44359580478064</v>
      </c>
      <c r="L43" s="30">
        <f t="shared" si="1"/>
        <v>7.25226270596426</v>
      </c>
      <c r="M43" s="30">
        <f t="shared" si="1"/>
        <v>93.12792629512158</v>
      </c>
    </row>
    <row r="44" spans="1:13" ht="22.5" customHeight="1">
      <c r="A44" s="40">
        <v>39</v>
      </c>
      <c r="B44" s="27"/>
      <c r="C44" s="26"/>
      <c r="D44" s="27" t="s">
        <v>56</v>
      </c>
      <c r="E44" s="29">
        <v>938834</v>
      </c>
      <c r="F44" s="29">
        <v>857</v>
      </c>
      <c r="G44" s="29">
        <v>939691</v>
      </c>
      <c r="H44" s="29">
        <v>947403</v>
      </c>
      <c r="I44" s="29">
        <v>659</v>
      </c>
      <c r="J44" s="29">
        <v>948062</v>
      </c>
      <c r="K44" s="30">
        <f t="shared" si="1"/>
        <v>100.91272791569116</v>
      </c>
      <c r="L44" s="30">
        <f t="shared" si="1"/>
        <v>76.89614935822637</v>
      </c>
      <c r="M44" s="30">
        <f t="shared" si="1"/>
        <v>100.89082474983798</v>
      </c>
    </row>
    <row r="45" spans="1:13" ht="22.5" customHeight="1">
      <c r="A45" s="26">
        <v>40</v>
      </c>
      <c r="B45" s="27"/>
      <c r="C45" s="26"/>
      <c r="D45" s="27" t="s">
        <v>57</v>
      </c>
      <c r="E45" s="29">
        <v>39195</v>
      </c>
      <c r="F45" s="29">
        <v>871</v>
      </c>
      <c r="G45" s="29">
        <v>40066</v>
      </c>
      <c r="H45" s="29">
        <v>39195</v>
      </c>
      <c r="I45" s="29">
        <v>103</v>
      </c>
      <c r="J45" s="29">
        <v>39298</v>
      </c>
      <c r="K45" s="30">
        <f t="shared" si="1"/>
        <v>100</v>
      </c>
      <c r="L45" s="30">
        <f t="shared" si="1"/>
        <v>11.82548794489093</v>
      </c>
      <c r="M45" s="30">
        <f t="shared" si="1"/>
        <v>98.08316278141066</v>
      </c>
    </row>
    <row r="46" spans="1:13" ht="22.5" customHeight="1">
      <c r="A46" s="40">
        <v>41</v>
      </c>
      <c r="B46" s="27"/>
      <c r="C46" s="26"/>
      <c r="D46" s="27" t="s">
        <v>58</v>
      </c>
      <c r="E46" s="29">
        <v>153677</v>
      </c>
      <c r="F46" s="29">
        <v>358</v>
      </c>
      <c r="G46" s="29">
        <v>154035</v>
      </c>
      <c r="H46" s="29">
        <v>153456</v>
      </c>
      <c r="I46" s="29">
        <v>165</v>
      </c>
      <c r="J46" s="29">
        <v>153621</v>
      </c>
      <c r="K46" s="30">
        <f t="shared" si="1"/>
        <v>99.85619188297534</v>
      </c>
      <c r="L46" s="30">
        <f t="shared" si="1"/>
        <v>46.089385474860336</v>
      </c>
      <c r="M46" s="30">
        <f t="shared" si="1"/>
        <v>99.731229915279</v>
      </c>
    </row>
    <row r="47" spans="1:13" ht="22.5" customHeight="1">
      <c r="A47" s="26">
        <v>42</v>
      </c>
      <c r="B47" s="27"/>
      <c r="C47" s="26"/>
      <c r="D47" s="27" t="s">
        <v>59</v>
      </c>
      <c r="E47" s="29">
        <v>288879</v>
      </c>
      <c r="F47" s="29">
        <v>84</v>
      </c>
      <c r="G47" s="29">
        <v>288963</v>
      </c>
      <c r="H47" s="29">
        <v>288622</v>
      </c>
      <c r="I47" s="29">
        <v>0</v>
      </c>
      <c r="J47" s="29">
        <v>288622</v>
      </c>
      <c r="K47" s="30">
        <f t="shared" si="1"/>
        <v>99.91103541621233</v>
      </c>
      <c r="L47" s="30">
        <f t="shared" si="1"/>
        <v>0</v>
      </c>
      <c r="M47" s="30">
        <f t="shared" si="1"/>
        <v>99.88199181210051</v>
      </c>
    </row>
    <row r="48" spans="1:13" ht="22.5" customHeight="1">
      <c r="A48" s="40">
        <v>43</v>
      </c>
      <c r="B48" s="27"/>
      <c r="C48" s="26"/>
      <c r="D48" s="27" t="s">
        <v>60</v>
      </c>
      <c r="E48" s="29">
        <v>252100</v>
      </c>
      <c r="F48" s="29">
        <v>130</v>
      </c>
      <c r="G48" s="29">
        <v>252230</v>
      </c>
      <c r="H48" s="29">
        <v>252061</v>
      </c>
      <c r="I48" s="29">
        <v>109</v>
      </c>
      <c r="J48" s="29">
        <v>252170</v>
      </c>
      <c r="K48" s="30">
        <f t="shared" si="1"/>
        <v>99.98452994843316</v>
      </c>
      <c r="L48" s="30">
        <f t="shared" si="1"/>
        <v>83.84615384615385</v>
      </c>
      <c r="M48" s="30">
        <f t="shared" si="1"/>
        <v>99.97621218728938</v>
      </c>
    </row>
    <row r="49" spans="1:13" ht="22.5" customHeight="1">
      <c r="A49" s="26">
        <v>44</v>
      </c>
      <c r="B49" s="27"/>
      <c r="C49" s="26"/>
      <c r="D49" s="27" t="s">
        <v>61</v>
      </c>
      <c r="E49" s="29">
        <v>21164</v>
      </c>
      <c r="F49" s="29">
        <v>804</v>
      </c>
      <c r="G49" s="29">
        <v>21968</v>
      </c>
      <c r="H49" s="29">
        <v>21164</v>
      </c>
      <c r="I49" s="29">
        <v>150</v>
      </c>
      <c r="J49" s="29">
        <v>21314</v>
      </c>
      <c r="K49" s="30">
        <f t="shared" si="1"/>
        <v>100</v>
      </c>
      <c r="L49" s="30">
        <f t="shared" si="1"/>
        <v>18.65671641791045</v>
      </c>
      <c r="M49" s="30">
        <f t="shared" si="1"/>
        <v>97.02294246176257</v>
      </c>
    </row>
    <row r="50" spans="1:13" ht="22.5" customHeight="1">
      <c r="A50" s="44"/>
      <c r="B50" s="45"/>
      <c r="C50" s="45"/>
      <c r="D50" s="37" t="s">
        <v>64</v>
      </c>
      <c r="E50" s="38">
        <f aca="true" t="shared" si="3" ref="E50:J50">SUM(E38:E49)</f>
        <v>2625145</v>
      </c>
      <c r="F50" s="38">
        <f t="shared" si="3"/>
        <v>17824</v>
      </c>
      <c r="G50" s="38">
        <f t="shared" si="3"/>
        <v>2642969</v>
      </c>
      <c r="H50" s="38">
        <f t="shared" si="3"/>
        <v>2628743</v>
      </c>
      <c r="I50" s="38">
        <f t="shared" si="3"/>
        <v>2936</v>
      </c>
      <c r="J50" s="38">
        <f t="shared" si="3"/>
        <v>2631679</v>
      </c>
      <c r="K50" s="39">
        <f aca="true" t="shared" si="4" ref="K50:M51">H50/E50*100</f>
        <v>100.13705909578327</v>
      </c>
      <c r="L50" s="39">
        <f t="shared" si="4"/>
        <v>16.4721723518851</v>
      </c>
      <c r="M50" s="39">
        <f t="shared" si="4"/>
        <v>99.57282889053938</v>
      </c>
    </row>
    <row r="51" spans="1:13" ht="22.5" customHeight="1">
      <c r="A51" s="5"/>
      <c r="B51" s="8"/>
      <c r="C51" s="8"/>
      <c r="D51" s="37" t="s">
        <v>65</v>
      </c>
      <c r="E51" s="38">
        <f aca="true" t="shared" si="5" ref="E51:J51">SUM(E50,E37)</f>
        <v>44799458</v>
      </c>
      <c r="F51" s="38">
        <f t="shared" si="5"/>
        <v>554105</v>
      </c>
      <c r="G51" s="38">
        <f t="shared" si="5"/>
        <v>45353563</v>
      </c>
      <c r="H51" s="38">
        <f t="shared" si="5"/>
        <v>44672999</v>
      </c>
      <c r="I51" s="38">
        <f t="shared" si="5"/>
        <v>83460</v>
      </c>
      <c r="J51" s="38">
        <f t="shared" si="5"/>
        <v>44756459</v>
      </c>
      <c r="K51" s="39">
        <f t="shared" si="4"/>
        <v>99.71772203136922</v>
      </c>
      <c r="L51" s="39">
        <f t="shared" si="4"/>
        <v>15.062127214156163</v>
      </c>
      <c r="M51" s="39">
        <f t="shared" si="4"/>
        <v>98.68344632592593</v>
      </c>
    </row>
  </sheetData>
  <mergeCells count="3">
    <mergeCell ref="A2:B2"/>
    <mergeCell ref="A4:B4"/>
    <mergeCell ref="L1:M1"/>
  </mergeCells>
  <printOptions/>
  <pageMargins left="0.7874015748031497" right="0.7874015748031497" top="0.8267716535433072" bottom="0.6692913385826772" header="0.5118110236220472" footer="0.5118110236220472"/>
  <pageSetup fitToWidth="2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2009-12-02T01:00:48Z</cp:lastPrinted>
  <dcterms:created xsi:type="dcterms:W3CDTF">2003-01-19T11:00:24Z</dcterms:created>
  <dcterms:modified xsi:type="dcterms:W3CDTF">2010-04-08T01:47:36Z</dcterms:modified>
  <cp:category/>
  <cp:version/>
  <cp:contentType/>
  <cp:contentStatus/>
</cp:coreProperties>
</file>