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43" activeTab="10"/>
  </bookViews>
  <sheets>
    <sheet name="第１表" sheetId="1" r:id="rId1"/>
    <sheet name="第２・３表" sheetId="2" r:id="rId2"/>
    <sheet name="第４・５表" sheetId="3" r:id="rId3"/>
    <sheet name="第６表" sheetId="4" r:id="rId4"/>
    <sheet name="第７・８表" sheetId="5" r:id="rId5"/>
    <sheet name="第9・10表" sheetId="6" r:id="rId6"/>
    <sheet name="第11表" sheetId="7" r:id="rId7"/>
    <sheet name="第12表" sheetId="8" r:id="rId8"/>
    <sheet name="第13表" sheetId="9" r:id="rId9"/>
    <sheet name="第14表" sheetId="10" r:id="rId10"/>
    <sheet name="第15表" sheetId="11" r:id="rId11"/>
  </sheets>
  <definedNames>
    <definedName name="_xlnm.Print_Area" localSheetId="6">'第11表'!$A$1:$J$53</definedName>
    <definedName name="_xlnm.Print_Area" localSheetId="8">'第13表'!$A$1:$M$52</definedName>
    <definedName name="_xlnm.Print_Area" localSheetId="1">'第２・３表'!$A$1:$O$31</definedName>
    <definedName name="_xlnm.Print_Titles" localSheetId="6">'第11表'!$1:$6</definedName>
    <definedName name="_xlnm.Print_Titles" localSheetId="8">'第13表'!$1:$5</definedName>
    <definedName name="_xlnm.Print_Titles" localSheetId="10">'第15表'!$1:$5</definedName>
    <definedName name="_xlnm.Print_Titles" localSheetId="3">'第６表'!$1:$5</definedName>
  </definedNames>
  <calcPr fullCalcOnLoad="1"/>
</workbook>
</file>

<file path=xl/sharedStrings.xml><?xml version="1.0" encoding="utf-8"?>
<sst xmlns="http://schemas.openxmlformats.org/spreadsheetml/2006/main" count="700" uniqueCount="237">
  <si>
    <t>団</t>
  </si>
  <si>
    <t>再差引</t>
  </si>
  <si>
    <t>体</t>
  </si>
  <si>
    <t>越すべき財源</t>
  </si>
  <si>
    <t>E-F+G</t>
  </si>
  <si>
    <t>数</t>
  </si>
  <si>
    <t>A</t>
  </si>
  <si>
    <t>B</t>
  </si>
  <si>
    <t>D</t>
  </si>
  <si>
    <t>F</t>
  </si>
  <si>
    <t>G</t>
  </si>
  <si>
    <t>H</t>
  </si>
  <si>
    <t>市</t>
  </si>
  <si>
    <t>計</t>
  </si>
  <si>
    <t>町</t>
  </si>
  <si>
    <t xml:space="preserve"> </t>
  </si>
  <si>
    <t>村</t>
  </si>
  <si>
    <t>一</t>
  </si>
  <si>
    <t>　</t>
  </si>
  <si>
    <t>組</t>
  </si>
  <si>
    <t>合</t>
  </si>
  <si>
    <t>収益金</t>
  </si>
  <si>
    <t>　　A　　の　　内　　訳</t>
  </si>
  <si>
    <t>繰入金</t>
  </si>
  <si>
    <t>民生費</t>
  </si>
  <si>
    <t>衛生費</t>
  </si>
  <si>
    <t>土木費</t>
  </si>
  <si>
    <t>商工費</t>
  </si>
  <si>
    <t>教育費</t>
  </si>
  <si>
    <t>災害</t>
  </si>
  <si>
    <t>その他</t>
  </si>
  <si>
    <t>C</t>
  </si>
  <si>
    <t>A/C*100</t>
  </si>
  <si>
    <t>復旧費</t>
  </si>
  <si>
    <t>計への繰出</t>
  </si>
  <si>
    <t>取手市</t>
  </si>
  <si>
    <t>歳入合計</t>
  </si>
  <si>
    <t>歳出合計</t>
  </si>
  <si>
    <t>歳入歳出差引</t>
  </si>
  <si>
    <t>支払準備金</t>
  </si>
  <si>
    <t>責任準備金</t>
  </si>
  <si>
    <t>繰出金</t>
  </si>
  <si>
    <t>未収金</t>
  </si>
  <si>
    <t>未払金</t>
  </si>
  <si>
    <t>A-B</t>
  </si>
  <si>
    <t>積立金</t>
  </si>
  <si>
    <t>C-D-E-F+G</t>
  </si>
  <si>
    <t>E</t>
  </si>
  <si>
    <t>I</t>
  </si>
  <si>
    <t>+H-I=J</t>
  </si>
  <si>
    <t>未経過共済金</t>
  </si>
  <si>
    <t>C-D-E+F</t>
  </si>
  <si>
    <t>+G-H=I</t>
  </si>
  <si>
    <t>実質収支額</t>
  </si>
  <si>
    <t>財源補てん的</t>
  </si>
  <si>
    <t>再差引収支額</t>
  </si>
  <si>
    <t>な県支出金</t>
  </si>
  <si>
    <t>な繰出金</t>
  </si>
  <si>
    <t>D-E-F+G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</si>
  <si>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</si>
  <si>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</si>
  <si>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</si>
  <si>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</si>
  <si>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</si>
  <si>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</si>
  <si>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</si>
  <si>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</si>
  <si>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</si>
  <si>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</si>
  <si>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</si>
  <si>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</si>
  <si>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</si>
  <si>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</si>
  <si>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</si>
  <si>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</si>
  <si>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</si>
  <si>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</si>
  <si>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</si>
  <si>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</si>
  <si>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</si>
  <si>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</si>
  <si>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</si>
  <si>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茨城町</t>
  </si>
  <si>
    <t>繰越又は支払</t>
  </si>
  <si>
    <t>他会計繰入金</t>
  </si>
  <si>
    <t>繰延等</t>
  </si>
  <si>
    <t>F-G+H</t>
  </si>
  <si>
    <t>大洗町</t>
  </si>
  <si>
    <t>城里町</t>
  </si>
  <si>
    <t>東海村</t>
  </si>
  <si>
    <t>大子町</t>
  </si>
  <si>
    <t>（単位：千円）</t>
  </si>
  <si>
    <t>歳入</t>
  </si>
  <si>
    <t>歳出</t>
  </si>
  <si>
    <t>歳入歳</t>
  </si>
  <si>
    <t>翌年度へ繰り</t>
  </si>
  <si>
    <t>実質</t>
  </si>
  <si>
    <t>繰入金</t>
  </si>
  <si>
    <t>繰出金</t>
  </si>
  <si>
    <t>区 　分</t>
  </si>
  <si>
    <t>合計</t>
  </si>
  <si>
    <t>出差引</t>
  </si>
  <si>
    <t>収支</t>
  </si>
  <si>
    <t>A-B  C</t>
  </si>
  <si>
    <t>C-D  E</t>
  </si>
  <si>
    <t>黒字
団体</t>
  </si>
  <si>
    <t>赤字
団体</t>
  </si>
  <si>
    <t>第２表　収益事業(競輪事業)会計収益金の使途状況</t>
  </si>
  <si>
    <t>（単位：千円，％）</t>
  </si>
  <si>
    <t>一般財源等</t>
  </si>
  <si>
    <t>区　分</t>
  </si>
  <si>
    <t>農林水</t>
  </si>
  <si>
    <t>公営事業会</t>
  </si>
  <si>
    <t>第３表　農業共済事業会計決算総括表</t>
  </si>
  <si>
    <t>団体数</t>
  </si>
  <si>
    <t>市</t>
  </si>
  <si>
    <t>町村</t>
  </si>
  <si>
    <t>一部事務組合</t>
  </si>
  <si>
    <t>赤字団体</t>
  </si>
  <si>
    <t>町</t>
  </si>
  <si>
    <t>第６表  国民健康保険事業会計市町村別決算の状況（事業勘定）</t>
  </si>
  <si>
    <t>番</t>
  </si>
  <si>
    <t xml:space="preserve">        区 分
市町村名</t>
  </si>
  <si>
    <t>参</t>
  </si>
  <si>
    <t>考</t>
  </si>
  <si>
    <t>保険税</t>
  </si>
  <si>
    <t>保険</t>
  </si>
  <si>
    <t>号</t>
  </si>
  <si>
    <t>給付費</t>
  </si>
  <si>
    <t>常総市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</si>
  <si>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</si>
  <si>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</si>
  <si>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</si>
  <si>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</si>
  <si>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</si>
  <si>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</si>
  <si>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</si>
  <si>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（市　計）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</si>
  <si>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</si>
  <si>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</si>
  <si>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</si>
  <si>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</si>
  <si>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</si>
  <si>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</si>
  <si>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</si>
  <si>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（町 村 計）</t>
  </si>
  <si>
    <t>（市町村計）</t>
  </si>
  <si>
    <t>特定財源</t>
  </si>
  <si>
    <t>第８表  国民健康保険事業会計市町村別決算の状況（直診勘定）</t>
  </si>
  <si>
    <t xml:space="preserve">         区 分
団体名</t>
  </si>
  <si>
    <t>古河市</t>
  </si>
  <si>
    <t>常陸大宮市</t>
  </si>
  <si>
    <t>城里町</t>
  </si>
  <si>
    <t>清水丘診療所
事務組合</t>
  </si>
  <si>
    <t>（一 組 計）</t>
  </si>
  <si>
    <t>（合    計）</t>
  </si>
  <si>
    <t>第9表  後期高齢者医療事業会計市町村決算総括表</t>
  </si>
  <si>
    <t>(未収入特定</t>
  </si>
  <si>
    <t>財源は除く）</t>
  </si>
  <si>
    <t>市</t>
  </si>
  <si>
    <t>黒字団体</t>
  </si>
  <si>
    <t>赤字団体</t>
  </si>
  <si>
    <t>町　村</t>
  </si>
  <si>
    <t>第10表  後期高齢者医療事業会計広域連合決算の状況</t>
  </si>
  <si>
    <t>茨城県後期高齢者医療広域連合</t>
  </si>
  <si>
    <t>第11表  後期高齢者医療事業会計市町村別決算の状況</t>
  </si>
  <si>
    <t xml:space="preserve">       区 分
市町村名</t>
  </si>
  <si>
    <t>繰越又は</t>
  </si>
  <si>
    <t>支払繰延等</t>
  </si>
  <si>
    <t>（未収入特財は含まず）</t>
  </si>
  <si>
    <t>（市    計）</t>
  </si>
  <si>
    <t>第12表  介護保険事業会計決算総括表（保険事業勘定）</t>
  </si>
  <si>
    <t>他会計繰入金</t>
  </si>
  <si>
    <t>F</t>
  </si>
  <si>
    <t>黒字団体</t>
  </si>
  <si>
    <t>赤字団体</t>
  </si>
  <si>
    <t>第13表  介護保険事業会計市町村別決算の状況（保険事業勘定）</t>
  </si>
  <si>
    <t>第14表  介護保険事業会計決算総括表（介護サービス事業勘定）</t>
  </si>
  <si>
    <t>他会計繰入金</t>
  </si>
  <si>
    <t>他会計繰出金</t>
  </si>
  <si>
    <t>区　  分</t>
  </si>
  <si>
    <t>D-E+F</t>
  </si>
  <si>
    <t>E</t>
  </si>
  <si>
    <t>G</t>
  </si>
  <si>
    <t>第15表  介護保険事業会計市町村別決算の状況（介護サービス事業勘定）</t>
  </si>
  <si>
    <t>第１表　収益事業(競輪事業)会計決算総括表</t>
  </si>
  <si>
    <t>税収入</t>
  </si>
  <si>
    <t>A/B*100</t>
  </si>
  <si>
    <t>産業費</t>
  </si>
  <si>
    <t>合  計</t>
  </si>
  <si>
    <t>区    分</t>
  </si>
  <si>
    <t>黒字団体</t>
  </si>
  <si>
    <t>赤字団体</t>
  </si>
  <si>
    <t>第４表　交通災害共済事業会計決算総括表</t>
  </si>
  <si>
    <t>区　   分</t>
  </si>
  <si>
    <t>第５表　国民健康保険事業会計決算総括表(事業勘定)</t>
  </si>
  <si>
    <t>区  分</t>
  </si>
  <si>
    <t>(A-B)</t>
  </si>
  <si>
    <t>な他会計繰入金</t>
  </si>
  <si>
    <t>(D-E-F+G)</t>
  </si>
  <si>
    <t>F</t>
  </si>
  <si>
    <t>黒字団体</t>
  </si>
  <si>
    <t>黒字団体</t>
  </si>
  <si>
    <t>赤字団体</t>
  </si>
  <si>
    <t>な他会計繰入金</t>
  </si>
  <si>
    <t>F</t>
  </si>
  <si>
    <t>大洗町</t>
  </si>
  <si>
    <t>城里町</t>
  </si>
  <si>
    <t>東海村</t>
  </si>
  <si>
    <t>大子町</t>
  </si>
  <si>
    <t>第７表　国民健康保険事業会計決算総括表(直診勘定)</t>
  </si>
  <si>
    <t>Ｄのうち未収入</t>
  </si>
  <si>
    <t>区　　分</t>
  </si>
  <si>
    <t>C-D+E</t>
  </si>
  <si>
    <t>E</t>
  </si>
  <si>
    <t>黒字団体</t>
  </si>
  <si>
    <t>赤字団体</t>
  </si>
  <si>
    <t>Ｄのうち未収入</t>
  </si>
  <si>
    <t>区　  分</t>
  </si>
  <si>
    <t>C-D</t>
  </si>
  <si>
    <t>D</t>
  </si>
  <si>
    <t>C-D</t>
  </si>
  <si>
    <t>C-D</t>
  </si>
  <si>
    <t xml:space="preserve"> 財源補てん的</t>
  </si>
  <si>
    <t>財源補てん的な</t>
  </si>
  <si>
    <t xml:space="preserve"> な県支出金</t>
  </si>
  <si>
    <t xml:space="preserve"> な繰出金</t>
  </si>
  <si>
    <t>F</t>
  </si>
  <si>
    <t>黒字団体</t>
  </si>
  <si>
    <t>赤字団体</t>
  </si>
  <si>
    <t xml:space="preserve"> 財源補てん的</t>
  </si>
  <si>
    <t>財源補てん的な</t>
  </si>
  <si>
    <t xml:space="preserve"> な県支出金</t>
  </si>
  <si>
    <t>他会計繰入金</t>
  </si>
  <si>
    <t>D-E+F</t>
  </si>
  <si>
    <t>E</t>
  </si>
  <si>
    <t>G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</si>
</sst>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;&quot;△ &quot;0"/>
    <numFmt numFmtId="179" formatCode="#,##0_ "/>
    <numFmt numFmtId="180" formatCode="0_ "/>
    <numFmt numFmtId="181" formatCode="0.000"/>
    <numFmt numFmtId="182" formatCode="0.0000"/>
    <numFmt numFmtId="183" formatCode="0.00000"/>
    <numFmt numFmtId="184" formatCode="#,##0_);[Red]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 shrinkToFit="1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 shrinkToFit="1"/>
      <protection/>
    </xf>
    <xf numFmtId="0" fontId="20" fillId="0" borderId="16" xfId="0" applyFont="1" applyBorder="1" applyAlignment="1" applyProtection="1">
      <alignment/>
      <protection/>
    </xf>
    <xf numFmtId="0" fontId="20" fillId="0" borderId="17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vertical="center"/>
      <protection/>
    </xf>
    <xf numFmtId="37" fontId="23" fillId="0" borderId="19" xfId="0" applyNumberFormat="1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vertical="center"/>
      <protection/>
    </xf>
    <xf numFmtId="37" fontId="23" fillId="0" borderId="20" xfId="0" applyNumberFormat="1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vertical="center"/>
      <protection/>
    </xf>
    <xf numFmtId="37" fontId="23" fillId="0" borderId="21" xfId="0" applyNumberFormat="1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/>
      <protection/>
    </xf>
    <xf numFmtId="0" fontId="20" fillId="0" borderId="23" xfId="0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37" fontId="20" fillId="0" borderId="21" xfId="0" applyNumberFormat="1" applyFont="1" applyFill="1" applyBorder="1" applyAlignment="1" applyProtection="1">
      <alignment/>
      <protection/>
    </xf>
    <xf numFmtId="2" fontId="20" fillId="0" borderId="21" xfId="0" applyNumberFormat="1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20" fillId="0" borderId="25" xfId="0" applyFont="1" applyFill="1" applyBorder="1" applyAlignment="1" applyProtection="1">
      <alignment horizontal="center"/>
      <protection/>
    </xf>
    <xf numFmtId="37" fontId="20" fillId="0" borderId="25" xfId="0" applyNumberFormat="1" applyFont="1" applyFill="1" applyBorder="1" applyAlignment="1" applyProtection="1">
      <alignment/>
      <protection/>
    </xf>
    <xf numFmtId="2" fontId="20" fillId="0" borderId="25" xfId="0" applyNumberFormat="1" applyFont="1" applyFill="1" applyBorder="1" applyAlignment="1" applyProtection="1">
      <alignment/>
      <protection/>
    </xf>
    <xf numFmtId="0" fontId="20" fillId="0" borderId="10" xfId="0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horizontal="center" vertical="center" shrinkToFit="1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vertical="center"/>
      <protection/>
    </xf>
    <xf numFmtId="37" fontId="20" fillId="0" borderId="19" xfId="0" applyNumberFormat="1" applyFont="1" applyBorder="1" applyAlignment="1" applyProtection="1">
      <alignment vertical="center"/>
      <protection/>
    </xf>
    <xf numFmtId="177" fontId="20" fillId="0" borderId="19" xfId="0" applyNumberFormat="1" applyFont="1" applyBorder="1" applyAlignment="1" applyProtection="1">
      <alignment vertical="center"/>
      <protection/>
    </xf>
    <xf numFmtId="37" fontId="20" fillId="0" borderId="20" xfId="0" applyNumberFormat="1" applyFont="1" applyBorder="1" applyAlignment="1" applyProtection="1">
      <alignment vertical="center"/>
      <protection/>
    </xf>
    <xf numFmtId="177" fontId="20" fillId="0" borderId="20" xfId="0" applyNumberFormat="1" applyFont="1" applyBorder="1" applyAlignment="1" applyProtection="1">
      <alignment vertical="center"/>
      <protection/>
    </xf>
    <xf numFmtId="37" fontId="20" fillId="0" borderId="21" xfId="0" applyNumberFormat="1" applyFont="1" applyBorder="1" applyAlignment="1" applyProtection="1">
      <alignment vertical="center"/>
      <protection/>
    </xf>
    <xf numFmtId="177" fontId="20" fillId="0" borderId="21" xfId="0" applyNumberFormat="1" applyFont="1" applyBorder="1" applyAlignment="1" applyProtection="1">
      <alignment vertical="center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 horizontal="right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20" fillId="0" borderId="21" xfId="0" applyFont="1" applyFill="1" applyBorder="1" applyAlignment="1" applyProtection="1">
      <alignment/>
      <protection/>
    </xf>
    <xf numFmtId="177" fontId="20" fillId="0" borderId="21" xfId="0" applyNumberFormat="1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177" fontId="20" fillId="0" borderId="19" xfId="0" applyNumberFormat="1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177" fontId="20" fillId="0" borderId="20" xfId="0" applyNumberFormat="1" applyFont="1" applyFill="1" applyBorder="1" applyAlignment="1" applyProtection="1">
      <alignment/>
      <protection/>
    </xf>
    <xf numFmtId="0" fontId="20" fillId="0" borderId="21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38" fontId="20" fillId="0" borderId="26" xfId="48" applyFont="1" applyBorder="1" applyAlignment="1" applyProtection="1">
      <alignment horizontal="center"/>
      <protection locked="0"/>
    </xf>
    <xf numFmtId="38" fontId="20" fillId="0" borderId="27" xfId="48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/>
      <protection/>
    </xf>
    <xf numFmtId="0" fontId="20" fillId="0" borderId="28" xfId="0" applyFont="1" applyBorder="1" applyAlignment="1" applyProtection="1">
      <alignment horizontal="right"/>
      <protection/>
    </xf>
    <xf numFmtId="0" fontId="20" fillId="0" borderId="29" xfId="0" applyFont="1" applyBorder="1" applyAlignment="1">
      <alignment/>
    </xf>
    <xf numFmtId="38" fontId="20" fillId="0" borderId="30" xfId="48" applyFont="1" applyBorder="1" applyAlignment="1" applyProtection="1">
      <alignment horizontal="center"/>
      <protection locked="0"/>
    </xf>
    <xf numFmtId="38" fontId="20" fillId="0" borderId="31" xfId="48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20" fillId="0" borderId="32" xfId="0" applyFont="1" applyBorder="1" applyAlignment="1" applyProtection="1">
      <alignment horizontal="center"/>
      <protection/>
    </xf>
    <xf numFmtId="0" fontId="20" fillId="0" borderId="32" xfId="0" applyFont="1" applyBorder="1" applyAlignment="1">
      <alignment horizontal="center"/>
    </xf>
    <xf numFmtId="0" fontId="21" fillId="0" borderId="15" xfId="0" applyFont="1" applyBorder="1" applyAlignment="1" applyProtection="1">
      <alignment horizontal="center"/>
      <protection/>
    </xf>
    <xf numFmtId="177" fontId="20" fillId="0" borderId="33" xfId="0" applyNumberFormat="1" applyFont="1" applyBorder="1" applyAlignment="1" applyProtection="1">
      <alignment/>
      <protection/>
    </xf>
    <xf numFmtId="0" fontId="20" fillId="0" borderId="33" xfId="0" applyFont="1" applyBorder="1" applyAlignment="1">
      <alignment horizontal="center"/>
    </xf>
    <xf numFmtId="38" fontId="20" fillId="0" borderId="34" xfId="48" applyFont="1" applyBorder="1" applyAlignment="1">
      <alignment/>
    </xf>
    <xf numFmtId="38" fontId="20" fillId="0" borderId="35" xfId="48" applyFont="1" applyBorder="1" applyAlignment="1">
      <alignment/>
    </xf>
    <xf numFmtId="38" fontId="20" fillId="0" borderId="36" xfId="48" applyFont="1" applyBorder="1" applyAlignment="1">
      <alignment/>
    </xf>
    <xf numFmtId="38" fontId="20" fillId="0" borderId="37" xfId="48" applyFont="1" applyBorder="1" applyAlignment="1">
      <alignment/>
    </xf>
    <xf numFmtId="38" fontId="20" fillId="0" borderId="38" xfId="48" applyFont="1" applyBorder="1" applyAlignment="1">
      <alignment/>
    </xf>
    <xf numFmtId="38" fontId="20" fillId="0" borderId="39" xfId="48" applyFont="1" applyBorder="1" applyAlignment="1">
      <alignment/>
    </xf>
    <xf numFmtId="38" fontId="20" fillId="0" borderId="38" xfId="48" applyFont="1" applyBorder="1" applyAlignment="1">
      <alignment horizontal="left"/>
    </xf>
    <xf numFmtId="38" fontId="20" fillId="0" borderId="40" xfId="48" applyFont="1" applyBorder="1" applyAlignment="1">
      <alignment/>
    </xf>
    <xf numFmtId="38" fontId="20" fillId="0" borderId="41" xfId="48" applyFont="1" applyBorder="1" applyAlignment="1">
      <alignment/>
    </xf>
    <xf numFmtId="38" fontId="23" fillId="0" borderId="40" xfId="48" applyFont="1" applyBorder="1" applyAlignment="1">
      <alignment/>
    </xf>
    <xf numFmtId="38" fontId="20" fillId="0" borderId="28" xfId="48" applyFont="1" applyBorder="1" applyAlignment="1">
      <alignment/>
    </xf>
    <xf numFmtId="38" fontId="20" fillId="0" borderId="42" xfId="48" applyFont="1" applyBorder="1" applyAlignment="1">
      <alignment/>
    </xf>
    <xf numFmtId="38" fontId="20" fillId="0" borderId="29" xfId="48" applyFont="1" applyBorder="1" applyAlignment="1">
      <alignment horizontal="center"/>
    </xf>
    <xf numFmtId="38" fontId="20" fillId="0" borderId="43" xfId="48" applyFont="1" applyBorder="1" applyAlignment="1">
      <alignment/>
    </xf>
    <xf numFmtId="38" fontId="20" fillId="0" borderId="44" xfId="48" applyFont="1" applyBorder="1" applyAlignment="1">
      <alignment/>
    </xf>
    <xf numFmtId="38" fontId="20" fillId="0" borderId="45" xfId="48" applyFont="1" applyBorder="1" applyAlignment="1">
      <alignment/>
    </xf>
    <xf numFmtId="38" fontId="20" fillId="0" borderId="29" xfId="48" applyFont="1" applyBorder="1" applyAlignment="1">
      <alignment horizontal="right"/>
    </xf>
    <xf numFmtId="0" fontId="20" fillId="0" borderId="19" xfId="0" applyFont="1" applyBorder="1" applyAlignment="1" applyProtection="1">
      <alignment vertical="center" wrapText="1"/>
      <protection/>
    </xf>
    <xf numFmtId="177" fontId="20" fillId="0" borderId="19" xfId="0" applyNumberFormat="1" applyFont="1" applyBorder="1" applyAlignment="1" applyProtection="1">
      <alignment/>
      <protection/>
    </xf>
    <xf numFmtId="0" fontId="20" fillId="0" borderId="20" xfId="0" applyFont="1" applyBorder="1" applyAlignment="1" applyProtection="1">
      <alignment vertical="center" wrapText="1"/>
      <protection/>
    </xf>
    <xf numFmtId="177" fontId="20" fillId="0" borderId="20" xfId="0" applyNumberFormat="1" applyFont="1" applyBorder="1" applyAlignment="1" applyProtection="1">
      <alignment/>
      <protection/>
    </xf>
    <xf numFmtId="37" fontId="20" fillId="0" borderId="21" xfId="0" applyNumberFormat="1" applyFont="1" applyBorder="1" applyAlignment="1" applyProtection="1">
      <alignment/>
      <protection/>
    </xf>
    <xf numFmtId="177" fontId="20" fillId="0" borderId="21" xfId="0" applyNumberFormat="1" applyFont="1" applyBorder="1" applyAlignment="1" applyProtection="1">
      <alignment/>
      <protection/>
    </xf>
    <xf numFmtId="0" fontId="20" fillId="0" borderId="19" xfId="0" applyFont="1" applyBorder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20" fillId="0" borderId="21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1" fillId="0" borderId="15" xfId="0" applyFont="1" applyBorder="1" applyAlignment="1" applyProtection="1">
      <alignment horizontal="left"/>
      <protection/>
    </xf>
    <xf numFmtId="0" fontId="20" fillId="0" borderId="25" xfId="0" applyFont="1" applyBorder="1" applyAlignment="1" applyProtection="1">
      <alignment horizontal="center" vertical="center"/>
      <protection/>
    </xf>
    <xf numFmtId="177" fontId="20" fillId="0" borderId="25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vertical="center"/>
      <protection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/>
    </xf>
    <xf numFmtId="38" fontId="20" fillId="0" borderId="26" xfId="48" applyFont="1" applyFill="1" applyBorder="1" applyAlignment="1" applyProtection="1">
      <alignment horizontal="center"/>
      <protection locked="0"/>
    </xf>
    <xf numFmtId="38" fontId="20" fillId="0" borderId="27" xfId="48" applyFont="1" applyFill="1" applyBorder="1" applyAlignment="1" applyProtection="1">
      <alignment horizontal="center"/>
      <protection locked="0"/>
    </xf>
    <xf numFmtId="38" fontId="20" fillId="0" borderId="46" xfId="48" applyFont="1" applyBorder="1" applyAlignment="1" applyProtection="1">
      <alignment horizontal="left" vertical="center" wrapText="1"/>
      <protection locked="0"/>
    </xf>
    <xf numFmtId="38" fontId="20" fillId="0" borderId="47" xfId="48" applyFont="1" applyBorder="1" applyAlignment="1" applyProtection="1">
      <alignment horizontal="left" vertical="center" wrapText="1"/>
      <protection locked="0"/>
    </xf>
    <xf numFmtId="38" fontId="20" fillId="0" borderId="48" xfId="48" applyFont="1" applyBorder="1" applyAlignment="1" applyProtection="1">
      <alignment horizontal="left" vertical="center" wrapText="1"/>
      <protection locked="0"/>
    </xf>
    <xf numFmtId="0" fontId="20" fillId="0" borderId="12" xfId="0" applyFont="1" applyFill="1" applyBorder="1" applyAlignment="1" applyProtection="1">
      <alignment horizontal="center" shrinkToFit="1"/>
      <protection/>
    </xf>
    <xf numFmtId="38" fontId="20" fillId="0" borderId="30" xfId="48" applyFont="1" applyFill="1" applyBorder="1" applyAlignment="1" applyProtection="1">
      <alignment horizontal="center"/>
      <protection locked="0"/>
    </xf>
    <xf numFmtId="38" fontId="20" fillId="0" borderId="31" xfId="48" applyFont="1" applyFill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/>
      <protection/>
    </xf>
    <xf numFmtId="38" fontId="20" fillId="0" borderId="34" xfId="48" applyFont="1" applyFill="1" applyBorder="1" applyAlignment="1">
      <alignment/>
    </xf>
    <xf numFmtId="38" fontId="20" fillId="0" borderId="35" xfId="48" applyFont="1" applyFill="1" applyBorder="1" applyAlignment="1">
      <alignment/>
    </xf>
    <xf numFmtId="0" fontId="21" fillId="0" borderId="35" xfId="0" applyFont="1" applyFill="1" applyBorder="1" applyAlignment="1">
      <alignment/>
    </xf>
    <xf numFmtId="38" fontId="20" fillId="0" borderId="37" xfId="48" applyFont="1" applyFill="1" applyBorder="1" applyAlignment="1">
      <alignment/>
    </xf>
    <xf numFmtId="38" fontId="20" fillId="0" borderId="38" xfId="48" applyFont="1" applyFill="1" applyBorder="1" applyAlignment="1">
      <alignment/>
    </xf>
    <xf numFmtId="0" fontId="21" fillId="0" borderId="38" xfId="0" applyFont="1" applyFill="1" applyBorder="1" applyAlignment="1">
      <alignment/>
    </xf>
    <xf numFmtId="38" fontId="20" fillId="0" borderId="39" xfId="48" applyFont="1" applyFill="1" applyBorder="1" applyAlignment="1">
      <alignment/>
    </xf>
    <xf numFmtId="38" fontId="20" fillId="0" borderId="49" xfId="48" applyFont="1" applyFill="1" applyBorder="1" applyAlignment="1">
      <alignment/>
    </xf>
    <xf numFmtId="38" fontId="20" fillId="0" borderId="41" xfId="48" applyFont="1" applyFill="1" applyBorder="1" applyAlignment="1">
      <alignment/>
    </xf>
    <xf numFmtId="0" fontId="21" fillId="0" borderId="40" xfId="0" applyFont="1" applyFill="1" applyBorder="1" applyAlignment="1">
      <alignment shrinkToFit="1"/>
    </xf>
    <xf numFmtId="38" fontId="20" fillId="0" borderId="40" xfId="48" applyFont="1" applyFill="1" applyBorder="1" applyAlignment="1">
      <alignment/>
    </xf>
    <xf numFmtId="38" fontId="20" fillId="0" borderId="50" xfId="48" applyFont="1" applyFill="1" applyBorder="1" applyAlignment="1">
      <alignment/>
    </xf>
    <xf numFmtId="0" fontId="21" fillId="0" borderId="51" xfId="0" applyFont="1" applyFill="1" applyBorder="1" applyAlignment="1">
      <alignment/>
    </xf>
    <xf numFmtId="38" fontId="20" fillId="0" borderId="28" xfId="48" applyFont="1" applyFill="1" applyBorder="1" applyAlignment="1">
      <alignment/>
    </xf>
    <xf numFmtId="38" fontId="20" fillId="0" borderId="42" xfId="48" applyFont="1" applyFill="1" applyBorder="1" applyAlignment="1">
      <alignment/>
    </xf>
    <xf numFmtId="38" fontId="20" fillId="0" borderId="29" xfId="48" applyFont="1" applyFill="1" applyBorder="1" applyAlignment="1">
      <alignment horizontal="right"/>
    </xf>
    <xf numFmtId="38" fontId="20" fillId="0" borderId="43" xfId="48" applyFont="1" applyFill="1" applyBorder="1" applyAlignment="1">
      <alignment/>
    </xf>
    <xf numFmtId="38" fontId="20" fillId="0" borderId="44" xfId="48" applyFont="1" applyFill="1" applyBorder="1" applyAlignment="1">
      <alignment/>
    </xf>
    <xf numFmtId="38" fontId="20" fillId="0" borderId="45" xfId="48" applyFont="1" applyFill="1" applyBorder="1" applyAlignment="1">
      <alignment/>
    </xf>
    <xf numFmtId="0" fontId="20" fillId="0" borderId="12" xfId="0" applyFont="1" applyFill="1" applyBorder="1" applyAlignment="1" applyProtection="1">
      <alignment/>
      <protection/>
    </xf>
    <xf numFmtId="177" fontId="20" fillId="0" borderId="12" xfId="0" applyNumberFormat="1" applyFont="1" applyFill="1" applyBorder="1" applyAlignment="1" applyProtection="1">
      <alignment vertical="center"/>
      <protection/>
    </xf>
    <xf numFmtId="177" fontId="20" fillId="0" borderId="20" xfId="0" applyNumberFormat="1" applyFont="1" applyFill="1" applyBorder="1" applyAlignment="1" applyProtection="1">
      <alignment vertical="center"/>
      <protection/>
    </xf>
    <xf numFmtId="177" fontId="20" fillId="0" borderId="21" xfId="0" applyNumberFormat="1" applyFont="1" applyFill="1" applyBorder="1" applyAlignment="1" applyProtection="1">
      <alignment vertical="center"/>
      <protection/>
    </xf>
    <xf numFmtId="177" fontId="20" fillId="0" borderId="19" xfId="0" applyNumberFormat="1" applyFont="1" applyFill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shrinkToFit="1"/>
      <protection/>
    </xf>
    <xf numFmtId="177" fontId="20" fillId="0" borderId="12" xfId="0" applyNumberFormat="1" applyFont="1" applyFill="1" applyBorder="1" applyAlignment="1" applyProtection="1">
      <alignment/>
      <protection/>
    </xf>
    <xf numFmtId="177" fontId="20" fillId="0" borderId="52" xfId="0" applyNumberFormat="1" applyFont="1" applyFill="1" applyBorder="1" applyAlignment="1" applyProtection="1">
      <alignment/>
      <protection/>
    </xf>
    <xf numFmtId="177" fontId="20" fillId="0" borderId="53" xfId="0" applyNumberFormat="1" applyFont="1" applyFill="1" applyBorder="1" applyAlignment="1" applyProtection="1">
      <alignment/>
      <protection/>
    </xf>
    <xf numFmtId="177" fontId="20" fillId="0" borderId="54" xfId="0" applyNumberFormat="1" applyFont="1" applyFill="1" applyBorder="1" applyAlignment="1" applyProtection="1">
      <alignment/>
      <protection/>
    </xf>
    <xf numFmtId="177" fontId="20" fillId="0" borderId="55" xfId="0" applyNumberFormat="1" applyFont="1" applyBorder="1" applyAlignment="1" applyProtection="1">
      <alignment/>
      <protection/>
    </xf>
    <xf numFmtId="177" fontId="20" fillId="0" borderId="55" xfId="0" applyNumberFormat="1" applyFont="1" applyBorder="1" applyAlignment="1" applyProtection="1">
      <alignment/>
      <protection/>
    </xf>
    <xf numFmtId="177" fontId="20" fillId="0" borderId="56" xfId="0" applyNumberFormat="1" applyFont="1" applyBorder="1" applyAlignment="1" applyProtection="1">
      <alignment/>
      <protection/>
    </xf>
    <xf numFmtId="177" fontId="20" fillId="0" borderId="56" xfId="0" applyNumberFormat="1" applyFont="1" applyBorder="1" applyAlignment="1">
      <alignment/>
    </xf>
    <xf numFmtId="177" fontId="20" fillId="0" borderId="57" xfId="0" applyNumberFormat="1" applyFont="1" applyBorder="1" applyAlignment="1" applyProtection="1">
      <alignment/>
      <protection/>
    </xf>
    <xf numFmtId="177" fontId="20" fillId="0" borderId="57" xfId="0" applyNumberFormat="1" applyFont="1" applyBorder="1" applyAlignment="1">
      <alignment/>
    </xf>
    <xf numFmtId="177" fontId="20" fillId="0" borderId="58" xfId="0" applyNumberFormat="1" applyFont="1" applyBorder="1" applyAlignment="1">
      <alignment/>
    </xf>
    <xf numFmtId="177" fontId="20" fillId="0" borderId="55" xfId="0" applyNumberFormat="1" applyFont="1" applyBorder="1" applyAlignment="1">
      <alignment/>
    </xf>
    <xf numFmtId="0" fontId="0" fillId="0" borderId="0" xfId="0" applyFont="1" applyAlignment="1">
      <alignment/>
    </xf>
    <xf numFmtId="177" fontId="20" fillId="0" borderId="32" xfId="0" applyNumberFormat="1" applyFont="1" applyBorder="1" applyAlignment="1" applyProtection="1">
      <alignment/>
      <protection/>
    </xf>
    <xf numFmtId="177" fontId="20" fillId="0" borderId="33" xfId="0" applyNumberFormat="1" applyFont="1" applyBorder="1" applyAlignment="1" applyProtection="1">
      <alignment/>
      <protection/>
    </xf>
    <xf numFmtId="177" fontId="20" fillId="0" borderId="56" xfId="0" applyNumberFormat="1" applyFont="1" applyBorder="1" applyAlignment="1" applyProtection="1">
      <alignment/>
      <protection/>
    </xf>
    <xf numFmtId="177" fontId="20" fillId="0" borderId="59" xfId="0" applyNumberFormat="1" applyFont="1" applyBorder="1" applyAlignment="1" applyProtection="1">
      <alignment/>
      <protection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58" xfId="0" applyNumberFormat="1" applyFont="1" applyBorder="1" applyAlignment="1">
      <alignment/>
    </xf>
    <xf numFmtId="177" fontId="20" fillId="0" borderId="25" xfId="0" applyNumberFormat="1" applyFont="1" applyBorder="1" applyAlignment="1">
      <alignment horizontal="right" vertical="center"/>
    </xf>
    <xf numFmtId="177" fontId="20" fillId="0" borderId="25" xfId="0" applyNumberFormat="1" applyFont="1" applyBorder="1" applyAlignment="1">
      <alignment vertical="center"/>
    </xf>
    <xf numFmtId="177" fontId="20" fillId="0" borderId="25" xfId="0" applyNumberFormat="1" applyFont="1" applyBorder="1" applyAlignment="1" applyProtection="1">
      <alignment horizontal="right" vertical="center"/>
      <protection/>
    </xf>
    <xf numFmtId="177" fontId="20" fillId="0" borderId="58" xfId="0" applyNumberFormat="1" applyFont="1" applyBorder="1" applyAlignment="1" applyProtection="1">
      <alignment vertical="center"/>
      <protection/>
    </xf>
    <xf numFmtId="177" fontId="20" fillId="0" borderId="55" xfId="0" applyNumberFormat="1" applyFont="1" applyFill="1" applyBorder="1" applyAlignment="1" applyProtection="1">
      <alignment/>
      <protection/>
    </xf>
    <xf numFmtId="177" fontId="20" fillId="0" borderId="55" xfId="0" applyNumberFormat="1" applyFont="1" applyFill="1" applyBorder="1" applyAlignment="1">
      <alignment/>
    </xf>
    <xf numFmtId="177" fontId="20" fillId="0" borderId="32" xfId="0" applyNumberFormat="1" applyFont="1" applyBorder="1" applyAlignment="1" applyProtection="1">
      <alignment/>
      <protection/>
    </xf>
    <xf numFmtId="177" fontId="20" fillId="0" borderId="56" xfId="0" applyNumberFormat="1" applyFont="1" applyFill="1" applyBorder="1" applyAlignment="1" applyProtection="1">
      <alignment/>
      <protection/>
    </xf>
    <xf numFmtId="177" fontId="20" fillId="0" borderId="56" xfId="0" applyNumberFormat="1" applyFont="1" applyFill="1" applyBorder="1" applyAlignment="1">
      <alignment/>
    </xf>
    <xf numFmtId="177" fontId="20" fillId="0" borderId="59" xfId="0" applyNumberFormat="1" applyFont="1" applyBorder="1" applyAlignment="1" applyProtection="1">
      <alignment/>
      <protection/>
    </xf>
    <xf numFmtId="177" fontId="20" fillId="0" borderId="61" xfId="0" applyNumberFormat="1" applyFont="1" applyBorder="1" applyAlignment="1" applyProtection="1">
      <alignment/>
      <protection/>
    </xf>
    <xf numFmtId="177" fontId="20" fillId="0" borderId="57" xfId="0" applyNumberFormat="1" applyFont="1" applyFill="1" applyBorder="1" applyAlignment="1" applyProtection="1">
      <alignment/>
      <protection/>
    </xf>
    <xf numFmtId="177" fontId="20" fillId="0" borderId="57" xfId="0" applyNumberFormat="1" applyFont="1" applyFill="1" applyBorder="1" applyAlignment="1">
      <alignment/>
    </xf>
    <xf numFmtId="177" fontId="20" fillId="0" borderId="58" xfId="0" applyNumberFormat="1" applyFont="1" applyFill="1" applyBorder="1" applyAlignment="1">
      <alignment/>
    </xf>
    <xf numFmtId="177" fontId="20" fillId="0" borderId="44" xfId="0" applyNumberFormat="1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20" fillId="0" borderId="62" xfId="0" applyFont="1" applyFill="1" applyBorder="1" applyAlignment="1" applyProtection="1">
      <alignment horizontal="center"/>
      <protection/>
    </xf>
    <xf numFmtId="0" fontId="20" fillId="0" borderId="63" xfId="0" applyFont="1" applyFill="1" applyBorder="1" applyAlignment="1" applyProtection="1">
      <alignment horizontal="center"/>
      <protection/>
    </xf>
    <xf numFmtId="0" fontId="20" fillId="0" borderId="64" xfId="0" applyFont="1" applyFill="1" applyBorder="1" applyAlignment="1" applyProtection="1">
      <alignment horizontal="center"/>
      <protection/>
    </xf>
    <xf numFmtId="0" fontId="20" fillId="0" borderId="65" xfId="0" applyFont="1" applyFill="1" applyBorder="1" applyAlignment="1" applyProtection="1">
      <alignment horizontal="center"/>
      <protection/>
    </xf>
    <xf numFmtId="0" fontId="20" fillId="0" borderId="66" xfId="0" applyFont="1" applyFill="1" applyBorder="1" applyAlignment="1" applyProtection="1">
      <alignment horizontal="center"/>
      <protection/>
    </xf>
    <xf numFmtId="0" fontId="20" fillId="0" borderId="67" xfId="0" applyFont="1" applyFill="1" applyBorder="1" applyAlignment="1" applyProtection="1">
      <alignment horizontal="center"/>
      <protection/>
    </xf>
    <xf numFmtId="38" fontId="20" fillId="0" borderId="68" xfId="48" applyFont="1" applyBorder="1" applyAlignment="1" applyProtection="1">
      <alignment horizontal="left" wrapText="1"/>
      <protection locked="0"/>
    </xf>
    <xf numFmtId="38" fontId="20" fillId="0" borderId="47" xfId="48" applyFont="1" applyBorder="1" applyAlignment="1" applyProtection="1">
      <alignment horizontal="left"/>
      <protection locked="0"/>
    </xf>
    <xf numFmtId="38" fontId="20" fillId="0" borderId="48" xfId="48" applyFont="1" applyBorder="1" applyAlignment="1" applyProtection="1">
      <alignment horizontal="left"/>
      <protection locked="0"/>
    </xf>
    <xf numFmtId="38" fontId="20" fillId="0" borderId="69" xfId="48" applyFont="1" applyBorder="1" applyAlignment="1" applyProtection="1">
      <alignment horizontal="left"/>
      <protection locked="0"/>
    </xf>
    <xf numFmtId="38" fontId="20" fillId="0" borderId="70" xfId="48" applyFont="1" applyBorder="1" applyAlignment="1" applyProtection="1">
      <alignment horizontal="left"/>
      <protection locked="0"/>
    </xf>
    <xf numFmtId="38" fontId="20" fillId="0" borderId="71" xfId="48" applyFont="1" applyBorder="1" applyAlignment="1" applyProtection="1">
      <alignment horizontal="left"/>
      <protection locked="0"/>
    </xf>
    <xf numFmtId="38" fontId="20" fillId="0" borderId="37" xfId="48" applyFont="1" applyBorder="1" applyAlignment="1" applyProtection="1">
      <alignment horizontal="left"/>
      <protection locked="0"/>
    </xf>
    <xf numFmtId="38" fontId="20" fillId="0" borderId="39" xfId="48" applyFont="1" applyBorder="1" applyAlignment="1" applyProtection="1">
      <alignment horizontal="left"/>
      <protection locked="0"/>
    </xf>
    <xf numFmtId="38" fontId="20" fillId="0" borderId="38" xfId="48" applyFont="1" applyBorder="1" applyAlignment="1" applyProtection="1">
      <alignment horizontal="left"/>
      <protection locked="0"/>
    </xf>
    <xf numFmtId="38" fontId="20" fillId="0" borderId="68" xfId="48" applyFont="1" applyBorder="1" applyAlignment="1" applyProtection="1">
      <alignment horizontal="left" vertical="center" wrapText="1"/>
      <protection locked="0"/>
    </xf>
    <xf numFmtId="38" fontId="20" fillId="0" borderId="72" xfId="48" applyFont="1" applyBorder="1" applyAlignment="1" applyProtection="1">
      <alignment horizontal="left" vertical="center" wrapText="1"/>
      <protection locked="0"/>
    </xf>
    <xf numFmtId="38" fontId="20" fillId="0" borderId="69" xfId="48" applyFont="1" applyBorder="1" applyAlignment="1" applyProtection="1">
      <alignment horizontal="left" vertical="center" wrapText="1"/>
      <protection locked="0"/>
    </xf>
    <xf numFmtId="38" fontId="20" fillId="0" borderId="70" xfId="48" applyFont="1" applyBorder="1" applyAlignment="1" applyProtection="1">
      <alignment horizontal="left" vertical="center" wrapText="1"/>
      <protection locked="0"/>
    </xf>
    <xf numFmtId="38" fontId="20" fillId="0" borderId="73" xfId="48" applyFont="1" applyBorder="1" applyAlignment="1" applyProtection="1">
      <alignment horizontal="left" vertical="center" wrapText="1"/>
      <protection locked="0"/>
    </xf>
    <xf numFmtId="38" fontId="20" fillId="0" borderId="71" xfId="48" applyFont="1" applyBorder="1" applyAlignment="1" applyProtection="1">
      <alignment horizontal="left" vertical="center" wrapText="1"/>
      <protection locked="0"/>
    </xf>
    <xf numFmtId="38" fontId="20" fillId="0" borderId="43" xfId="48" applyFont="1" applyBorder="1" applyAlignment="1" applyProtection="1">
      <alignment horizontal="left"/>
      <protection locked="0"/>
    </xf>
    <xf numFmtId="38" fontId="20" fillId="0" borderId="45" xfId="48" applyFont="1" applyBorder="1" applyAlignment="1" applyProtection="1">
      <alignment horizontal="left"/>
      <protection locked="0"/>
    </xf>
    <xf numFmtId="38" fontId="20" fillId="0" borderId="44" xfId="48" applyFont="1" applyBorder="1" applyAlignment="1" applyProtection="1">
      <alignment horizontal="left"/>
      <protection locked="0"/>
    </xf>
    <xf numFmtId="0" fontId="20" fillId="0" borderId="34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0" fillId="0" borderId="28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38" fontId="20" fillId="0" borderId="50" xfId="48" applyFont="1" applyBorder="1" applyAlignment="1">
      <alignment horizontal="center"/>
    </xf>
    <xf numFmtId="38" fontId="20" fillId="0" borderId="74" xfId="48" applyFont="1" applyBorder="1" applyAlignment="1">
      <alignment horizontal="center"/>
    </xf>
    <xf numFmtId="38" fontId="20" fillId="0" borderId="51" xfId="48" applyFont="1" applyBorder="1" applyAlignment="1">
      <alignment horizontal="center"/>
    </xf>
    <xf numFmtId="0" fontId="20" fillId="0" borderId="34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28" xfId="0" applyFont="1" applyBorder="1" applyAlignment="1">
      <alignment horizontal="left" wrapText="1"/>
    </xf>
    <xf numFmtId="0" fontId="20" fillId="0" borderId="42" xfId="0" applyFont="1" applyBorder="1" applyAlignment="1">
      <alignment horizontal="left" wrapText="1"/>
    </xf>
    <xf numFmtId="0" fontId="20" fillId="0" borderId="29" xfId="0" applyFont="1" applyBorder="1" applyAlignment="1">
      <alignment horizontal="left" wrapText="1"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textRotation="255"/>
      <protection/>
    </xf>
    <xf numFmtId="0" fontId="20" fillId="0" borderId="18" xfId="0" applyFont="1" applyBorder="1" applyAlignment="1" applyProtection="1">
      <alignment horizontal="center" vertical="center" textRotation="255"/>
      <protection/>
    </xf>
    <xf numFmtId="38" fontId="20" fillId="0" borderId="68" xfId="48" applyFont="1" applyFill="1" applyBorder="1" applyAlignment="1" applyProtection="1">
      <alignment horizontal="left" wrapText="1"/>
      <protection locked="0"/>
    </xf>
    <xf numFmtId="38" fontId="20" fillId="0" borderId="47" xfId="48" applyFont="1" applyFill="1" applyBorder="1" applyAlignment="1" applyProtection="1">
      <alignment horizontal="left"/>
      <protection locked="0"/>
    </xf>
    <xf numFmtId="38" fontId="20" fillId="0" borderId="48" xfId="48" applyFont="1" applyFill="1" applyBorder="1" applyAlignment="1" applyProtection="1">
      <alignment horizontal="left"/>
      <protection locked="0"/>
    </xf>
    <xf numFmtId="38" fontId="20" fillId="0" borderId="69" xfId="48" applyFont="1" applyFill="1" applyBorder="1" applyAlignment="1" applyProtection="1">
      <alignment horizontal="left"/>
      <protection locked="0"/>
    </xf>
    <xf numFmtId="38" fontId="20" fillId="0" borderId="70" xfId="48" applyFont="1" applyFill="1" applyBorder="1" applyAlignment="1" applyProtection="1">
      <alignment horizontal="left"/>
      <protection locked="0"/>
    </xf>
    <xf numFmtId="38" fontId="20" fillId="0" borderId="71" xfId="48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00390625" style="3" customWidth="1"/>
    <col min="2" max="2" width="7.50390625" style="3" bestFit="1" customWidth="1"/>
    <col min="3" max="3" width="3.50390625" style="3" bestFit="1" customWidth="1"/>
    <col min="4" max="5" width="9.625" style="3" bestFit="1" customWidth="1"/>
    <col min="6" max="11" width="9.125" style="3" bestFit="1" customWidth="1"/>
    <col min="12" max="16384" width="9.00390625" style="3" customWidth="1"/>
  </cols>
  <sheetData>
    <row r="1" spans="1:11" ht="14.25">
      <c r="A1" s="1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4" t="s">
        <v>91</v>
      </c>
    </row>
    <row r="3" spans="1:11" ht="14.25">
      <c r="A3" s="5"/>
      <c r="B3" s="6"/>
      <c r="C3" s="7" t="s">
        <v>0</v>
      </c>
      <c r="D3" s="7" t="s">
        <v>92</v>
      </c>
      <c r="E3" s="7" t="s">
        <v>93</v>
      </c>
      <c r="F3" s="7" t="s">
        <v>94</v>
      </c>
      <c r="G3" s="8" t="s">
        <v>95</v>
      </c>
      <c r="H3" s="7" t="s">
        <v>96</v>
      </c>
      <c r="I3" s="7" t="s">
        <v>97</v>
      </c>
      <c r="J3" s="7" t="s">
        <v>98</v>
      </c>
      <c r="K3" s="7" t="s">
        <v>1</v>
      </c>
    </row>
    <row r="4" spans="1:11" ht="14.25">
      <c r="A4" s="201" t="s">
        <v>99</v>
      </c>
      <c r="B4" s="202"/>
      <c r="C4" s="11" t="s">
        <v>2</v>
      </c>
      <c r="D4" s="11" t="s">
        <v>100</v>
      </c>
      <c r="E4" s="11" t="s">
        <v>100</v>
      </c>
      <c r="F4" s="11" t="s">
        <v>101</v>
      </c>
      <c r="G4" s="12" t="s">
        <v>3</v>
      </c>
      <c r="H4" s="11" t="s">
        <v>102</v>
      </c>
      <c r="I4" s="11"/>
      <c r="J4" s="11"/>
      <c r="K4" s="11" t="s">
        <v>4</v>
      </c>
    </row>
    <row r="5" spans="1:11" ht="14.25">
      <c r="A5" s="13"/>
      <c r="B5" s="14"/>
      <c r="C5" s="15" t="s">
        <v>5</v>
      </c>
      <c r="D5" s="15" t="s">
        <v>6</v>
      </c>
      <c r="E5" s="15" t="s">
        <v>7</v>
      </c>
      <c r="F5" s="15" t="s">
        <v>103</v>
      </c>
      <c r="G5" s="15" t="s">
        <v>8</v>
      </c>
      <c r="H5" s="15" t="s">
        <v>104</v>
      </c>
      <c r="I5" s="15" t="s">
        <v>9</v>
      </c>
      <c r="J5" s="15" t="s">
        <v>10</v>
      </c>
      <c r="K5" s="15" t="s">
        <v>11</v>
      </c>
    </row>
    <row r="6" spans="1:11" ht="30" customHeight="1">
      <c r="A6" s="16"/>
      <c r="B6" s="17" t="s">
        <v>105</v>
      </c>
      <c r="C6" s="18">
        <v>1</v>
      </c>
      <c r="D6" s="19">
        <v>78322</v>
      </c>
      <c r="E6" s="19">
        <v>41826</v>
      </c>
      <c r="F6" s="19">
        <v>36496</v>
      </c>
      <c r="G6" s="19">
        <v>0</v>
      </c>
      <c r="H6" s="19">
        <v>36496</v>
      </c>
      <c r="I6" s="19">
        <v>0</v>
      </c>
      <c r="J6" s="19">
        <v>15000</v>
      </c>
      <c r="K6" s="19">
        <v>51496</v>
      </c>
    </row>
    <row r="7" spans="1:11" ht="30" customHeight="1">
      <c r="A7" s="20" t="s">
        <v>12</v>
      </c>
      <c r="B7" s="21" t="s">
        <v>106</v>
      </c>
      <c r="C7" s="22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ht="30" customHeight="1">
      <c r="A8" s="24"/>
      <c r="B8" s="25" t="s">
        <v>13</v>
      </c>
      <c r="C8" s="26">
        <v>1</v>
      </c>
      <c r="D8" s="27">
        <v>78322</v>
      </c>
      <c r="E8" s="27">
        <v>41826</v>
      </c>
      <c r="F8" s="27">
        <v>36496</v>
      </c>
      <c r="G8" s="27">
        <v>0</v>
      </c>
      <c r="H8" s="27">
        <v>36496</v>
      </c>
      <c r="I8" s="27">
        <v>0</v>
      </c>
      <c r="J8" s="27">
        <v>15000</v>
      </c>
      <c r="K8" s="27">
        <v>51496</v>
      </c>
    </row>
    <row r="9" spans="1:11" ht="30" customHeight="1">
      <c r="A9" s="16" t="s">
        <v>14</v>
      </c>
      <c r="B9" s="17" t="s">
        <v>105</v>
      </c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30" customHeight="1">
      <c r="A10" s="20" t="s">
        <v>15</v>
      </c>
      <c r="B10" s="21" t="s">
        <v>106</v>
      </c>
      <c r="C10" s="22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ht="30" customHeight="1">
      <c r="A11" s="24" t="s">
        <v>16</v>
      </c>
      <c r="B11" s="25" t="s">
        <v>13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ht="30" customHeight="1">
      <c r="A12" s="16" t="s">
        <v>17</v>
      </c>
      <c r="B12" s="17" t="s">
        <v>105</v>
      </c>
      <c r="C12" s="18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30" customHeight="1">
      <c r="A13" s="20" t="s">
        <v>18</v>
      </c>
      <c r="B13" s="21" t="s">
        <v>106</v>
      </c>
      <c r="C13" s="22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30" customHeight="1">
      <c r="A14" s="24" t="s">
        <v>19</v>
      </c>
      <c r="B14" s="25" t="s">
        <v>13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30" customHeight="1">
      <c r="A15" s="16" t="s">
        <v>20</v>
      </c>
      <c r="B15" s="17" t="s">
        <v>105</v>
      </c>
      <c r="C15" s="18">
        <v>1</v>
      </c>
      <c r="D15" s="19">
        <v>78322</v>
      </c>
      <c r="E15" s="19">
        <v>41826</v>
      </c>
      <c r="F15" s="19">
        <v>36496</v>
      </c>
      <c r="G15" s="19">
        <v>0</v>
      </c>
      <c r="H15" s="19">
        <v>36496</v>
      </c>
      <c r="I15" s="19">
        <v>0</v>
      </c>
      <c r="J15" s="19">
        <v>15000</v>
      </c>
      <c r="K15" s="19">
        <v>51496</v>
      </c>
    </row>
    <row r="16" spans="1:11" ht="30" customHeight="1">
      <c r="A16" s="20" t="s">
        <v>18</v>
      </c>
      <c r="B16" s="21" t="s">
        <v>106</v>
      </c>
      <c r="C16" s="22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30" customHeight="1">
      <c r="A17" s="24" t="s">
        <v>13</v>
      </c>
      <c r="B17" s="25" t="s">
        <v>13</v>
      </c>
      <c r="C17" s="26">
        <v>1</v>
      </c>
      <c r="D17" s="27">
        <v>78322</v>
      </c>
      <c r="E17" s="27">
        <v>41826</v>
      </c>
      <c r="F17" s="27">
        <v>36496</v>
      </c>
      <c r="G17" s="27">
        <v>0</v>
      </c>
      <c r="H17" s="27">
        <v>36496</v>
      </c>
      <c r="I17" s="27">
        <v>0</v>
      </c>
      <c r="J17" s="27">
        <v>15000</v>
      </c>
      <c r="K17" s="27">
        <v>51496</v>
      </c>
    </row>
  </sheetData>
  <sheetProtection/>
  <mergeCells count="1">
    <mergeCell ref="A4:B4"/>
  </mergeCells>
  <printOptions/>
  <pageMargins left="0.61" right="0.74" top="1" bottom="1" header="0.512" footer="0.51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J14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9.50390625" style="0" bestFit="1" customWidth="1"/>
    <col min="3" max="3" width="4.50390625" style="0" bestFit="1" customWidth="1"/>
    <col min="4" max="10" width="15.625" style="0" customWidth="1"/>
  </cols>
  <sheetData>
    <row r="1" spans="1:10" ht="14.25">
      <c r="A1" s="1" t="s">
        <v>177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4" t="s">
        <v>91</v>
      </c>
    </row>
    <row r="3" spans="1:10" ht="14.25">
      <c r="A3" s="5"/>
      <c r="B3" s="6" t="s">
        <v>18</v>
      </c>
      <c r="C3" s="7" t="s">
        <v>0</v>
      </c>
      <c r="D3" s="7" t="s">
        <v>36</v>
      </c>
      <c r="E3" s="7" t="s">
        <v>37</v>
      </c>
      <c r="F3" s="7" t="s">
        <v>38</v>
      </c>
      <c r="G3" s="7" t="s">
        <v>53</v>
      </c>
      <c r="H3" s="7" t="s">
        <v>178</v>
      </c>
      <c r="I3" s="7" t="s">
        <v>179</v>
      </c>
      <c r="J3" s="7" t="s">
        <v>55</v>
      </c>
    </row>
    <row r="4" spans="1:10" ht="14.25">
      <c r="A4" s="201" t="s">
        <v>180</v>
      </c>
      <c r="B4" s="202"/>
      <c r="C4" s="11" t="s">
        <v>2</v>
      </c>
      <c r="D4" s="11"/>
      <c r="E4" s="11"/>
      <c r="F4" s="11" t="s">
        <v>44</v>
      </c>
      <c r="G4" s="91"/>
      <c r="H4" s="11"/>
      <c r="I4" s="11"/>
      <c r="J4" s="62" t="s">
        <v>181</v>
      </c>
    </row>
    <row r="5" spans="1:10" ht="14.25">
      <c r="A5" s="13"/>
      <c r="B5" s="14"/>
      <c r="C5" s="15" t="s">
        <v>5</v>
      </c>
      <c r="D5" s="15" t="s">
        <v>6</v>
      </c>
      <c r="E5" s="15" t="s">
        <v>7</v>
      </c>
      <c r="F5" s="15" t="s">
        <v>31</v>
      </c>
      <c r="G5" s="15" t="s">
        <v>8</v>
      </c>
      <c r="H5" s="15" t="s">
        <v>182</v>
      </c>
      <c r="I5" s="15" t="s">
        <v>173</v>
      </c>
      <c r="J5" s="15" t="s">
        <v>183</v>
      </c>
    </row>
    <row r="6" spans="1:10" ht="30" customHeight="1">
      <c r="A6" s="7"/>
      <c r="B6" s="17" t="s">
        <v>174</v>
      </c>
      <c r="C6" s="161">
        <v>30</v>
      </c>
      <c r="D6" s="52">
        <v>832198</v>
      </c>
      <c r="E6" s="52">
        <v>780465</v>
      </c>
      <c r="F6" s="52">
        <v>51733</v>
      </c>
      <c r="G6" s="52">
        <v>50321</v>
      </c>
      <c r="H6" s="52">
        <v>464330</v>
      </c>
      <c r="I6" s="52">
        <v>17999</v>
      </c>
      <c r="J6" s="52">
        <v>-396010</v>
      </c>
    </row>
    <row r="7" spans="1:10" ht="30" customHeight="1">
      <c r="A7" s="20" t="s">
        <v>12</v>
      </c>
      <c r="B7" s="21" t="s">
        <v>175</v>
      </c>
      <c r="C7" s="16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</row>
    <row r="8" spans="1:10" ht="30" customHeight="1">
      <c r="A8" s="24"/>
      <c r="B8" s="25" t="s">
        <v>13</v>
      </c>
      <c r="C8" s="163">
        <v>30</v>
      </c>
      <c r="D8" s="56">
        <v>832198</v>
      </c>
      <c r="E8" s="56">
        <v>780465</v>
      </c>
      <c r="F8" s="56">
        <v>51733</v>
      </c>
      <c r="G8" s="56">
        <v>50321</v>
      </c>
      <c r="H8" s="56">
        <v>464330</v>
      </c>
      <c r="I8" s="56">
        <v>17999</v>
      </c>
      <c r="J8" s="56">
        <v>-396010</v>
      </c>
    </row>
    <row r="9" spans="1:10" ht="30" customHeight="1">
      <c r="A9" s="16" t="s">
        <v>14</v>
      </c>
      <c r="B9" s="17" t="s">
        <v>174</v>
      </c>
      <c r="C9" s="164">
        <v>12</v>
      </c>
      <c r="D9" s="52">
        <v>119951</v>
      </c>
      <c r="E9" s="52">
        <v>111022</v>
      </c>
      <c r="F9" s="52">
        <v>8929</v>
      </c>
      <c r="G9" s="52">
        <v>8929</v>
      </c>
      <c r="H9" s="52">
        <v>71692</v>
      </c>
      <c r="I9" s="52">
        <v>11684</v>
      </c>
      <c r="J9" s="52">
        <v>-51079</v>
      </c>
    </row>
    <row r="10" spans="1:10" ht="30" customHeight="1">
      <c r="A10" s="20" t="s">
        <v>15</v>
      </c>
      <c r="B10" s="21" t="s">
        <v>175</v>
      </c>
      <c r="C10" s="16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</row>
    <row r="11" spans="1:10" ht="30" customHeight="1">
      <c r="A11" s="24" t="s">
        <v>16</v>
      </c>
      <c r="B11" s="25" t="s">
        <v>13</v>
      </c>
      <c r="C11" s="163">
        <v>12</v>
      </c>
      <c r="D11" s="56">
        <v>119951</v>
      </c>
      <c r="E11" s="56">
        <v>111022</v>
      </c>
      <c r="F11" s="56">
        <v>8929</v>
      </c>
      <c r="G11" s="56">
        <v>8929</v>
      </c>
      <c r="H11" s="56">
        <v>71692</v>
      </c>
      <c r="I11" s="56">
        <v>11684</v>
      </c>
      <c r="J11" s="56">
        <v>-51079</v>
      </c>
    </row>
    <row r="12" spans="1:10" ht="30" customHeight="1">
      <c r="A12" s="16" t="s">
        <v>20</v>
      </c>
      <c r="B12" s="17" t="s">
        <v>174</v>
      </c>
      <c r="C12" s="164">
        <v>42</v>
      </c>
      <c r="D12" s="52">
        <v>952149</v>
      </c>
      <c r="E12" s="52">
        <v>891487</v>
      </c>
      <c r="F12" s="52">
        <v>60662</v>
      </c>
      <c r="G12" s="52">
        <v>59250</v>
      </c>
      <c r="H12" s="52">
        <v>536022</v>
      </c>
      <c r="I12" s="52">
        <v>29683</v>
      </c>
      <c r="J12" s="52">
        <v>-447089</v>
      </c>
    </row>
    <row r="13" spans="1:10" ht="30" customHeight="1">
      <c r="A13" s="20" t="s">
        <v>15</v>
      </c>
      <c r="B13" s="21" t="s">
        <v>175</v>
      </c>
      <c r="C13" s="162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</row>
    <row r="14" spans="1:10" ht="30" customHeight="1">
      <c r="A14" s="24" t="s">
        <v>13</v>
      </c>
      <c r="B14" s="25" t="s">
        <v>13</v>
      </c>
      <c r="C14" s="163">
        <v>42</v>
      </c>
      <c r="D14" s="56">
        <v>952149</v>
      </c>
      <c r="E14" s="56">
        <v>891487</v>
      </c>
      <c r="F14" s="56">
        <v>60662</v>
      </c>
      <c r="G14" s="56">
        <v>59250</v>
      </c>
      <c r="H14" s="56">
        <v>536022</v>
      </c>
      <c r="I14" s="56">
        <v>29683</v>
      </c>
      <c r="J14" s="56">
        <v>-447089</v>
      </c>
    </row>
  </sheetData>
  <sheetProtection/>
  <mergeCells count="1">
    <mergeCell ref="A4:B4"/>
  </mergeCells>
  <printOptions/>
  <pageMargins left="0.75" right="0.75" top="1" bottom="1" header="0.512" footer="0.512"/>
  <pageSetup horizontalDpi="300" verticalDpi="3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B1:L5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625" style="131" customWidth="1"/>
    <col min="2" max="2" width="3.625" style="131" customWidth="1"/>
    <col min="3" max="3" width="0.6171875" style="131" customWidth="1"/>
    <col min="4" max="4" width="0.875" style="131" customWidth="1"/>
    <col min="5" max="5" width="13.875" style="131" bestFit="1" customWidth="1"/>
    <col min="6" max="6" width="11.00390625" style="131" customWidth="1"/>
    <col min="7" max="8" width="11.625" style="131" customWidth="1"/>
    <col min="9" max="9" width="11.00390625" style="131" customWidth="1"/>
    <col min="10" max="11" width="11.625" style="131" customWidth="1"/>
    <col min="12" max="12" width="12.75390625" style="131" customWidth="1"/>
    <col min="13" max="16384" width="9.00390625" style="131" customWidth="1"/>
  </cols>
  <sheetData>
    <row r="1" ht="17.25">
      <c r="B1" s="130" t="s">
        <v>184</v>
      </c>
    </row>
    <row r="2" spans="6:12" ht="14.25">
      <c r="F2" s="58"/>
      <c r="G2" s="58"/>
      <c r="H2" s="58"/>
      <c r="I2" s="58"/>
      <c r="J2" s="58"/>
      <c r="K2" s="58"/>
      <c r="L2" s="60" t="s">
        <v>91</v>
      </c>
    </row>
    <row r="3" spans="2:12" ht="18" customHeight="1">
      <c r="B3" s="132" t="s">
        <v>121</v>
      </c>
      <c r="C3" s="133"/>
      <c r="D3" s="258" t="s">
        <v>166</v>
      </c>
      <c r="E3" s="259"/>
      <c r="F3" s="61" t="s">
        <v>36</v>
      </c>
      <c r="G3" s="61" t="s">
        <v>37</v>
      </c>
      <c r="H3" s="137" t="s">
        <v>38</v>
      </c>
      <c r="I3" s="137" t="s">
        <v>53</v>
      </c>
      <c r="J3" s="137" t="s">
        <v>233</v>
      </c>
      <c r="K3" s="137" t="s">
        <v>179</v>
      </c>
      <c r="L3" s="137" t="s">
        <v>55</v>
      </c>
    </row>
    <row r="4" spans="2:12" ht="18" customHeight="1">
      <c r="B4" s="138"/>
      <c r="C4" s="139"/>
      <c r="D4" s="260"/>
      <c r="E4" s="261"/>
      <c r="F4" s="62"/>
      <c r="G4" s="62"/>
      <c r="H4" s="62" t="s">
        <v>44</v>
      </c>
      <c r="I4" s="71"/>
      <c r="J4" s="71"/>
      <c r="K4" s="165"/>
      <c r="L4" s="62" t="s">
        <v>234</v>
      </c>
    </row>
    <row r="5" spans="2:12" ht="18" customHeight="1">
      <c r="B5" s="138" t="s">
        <v>127</v>
      </c>
      <c r="C5" s="139"/>
      <c r="D5" s="262"/>
      <c r="E5" s="263"/>
      <c r="F5" s="62" t="s">
        <v>6</v>
      </c>
      <c r="G5" s="62" t="s">
        <v>7</v>
      </c>
      <c r="H5" s="62" t="s">
        <v>31</v>
      </c>
      <c r="I5" s="62" t="s">
        <v>8</v>
      </c>
      <c r="J5" s="62" t="s">
        <v>235</v>
      </c>
      <c r="K5" s="62" t="s">
        <v>205</v>
      </c>
      <c r="L5" s="62" t="s">
        <v>236</v>
      </c>
    </row>
    <row r="6" spans="2:12" ht="18" customHeight="1">
      <c r="B6" s="141">
        <v>1</v>
      </c>
      <c r="C6" s="142"/>
      <c r="D6" s="141"/>
      <c r="E6" s="143" t="s">
        <v>59</v>
      </c>
      <c r="F6" s="190">
        <v>68755</v>
      </c>
      <c r="G6" s="190">
        <v>57582</v>
      </c>
      <c r="H6" s="191">
        <v>11173</v>
      </c>
      <c r="I6" s="190">
        <v>11173</v>
      </c>
      <c r="J6" s="190">
        <v>0</v>
      </c>
      <c r="K6" s="190">
        <v>0</v>
      </c>
      <c r="L6" s="191">
        <v>11173</v>
      </c>
    </row>
    <row r="7" spans="2:12" ht="18" customHeight="1">
      <c r="B7" s="144">
        <v>2</v>
      </c>
      <c r="C7" s="145"/>
      <c r="D7" s="144"/>
      <c r="E7" s="146" t="s">
        <v>60</v>
      </c>
      <c r="F7" s="193">
        <v>46105</v>
      </c>
      <c r="G7" s="193">
        <v>46105</v>
      </c>
      <c r="H7" s="194">
        <v>0</v>
      </c>
      <c r="I7" s="193">
        <v>0</v>
      </c>
      <c r="J7" s="193">
        <v>6516</v>
      </c>
      <c r="K7" s="193">
        <v>0</v>
      </c>
      <c r="L7" s="194">
        <v>-6516</v>
      </c>
    </row>
    <row r="8" spans="2:12" ht="18" customHeight="1">
      <c r="B8" s="144">
        <v>3</v>
      </c>
      <c r="C8" s="145"/>
      <c r="D8" s="144"/>
      <c r="E8" s="146" t="s">
        <v>61</v>
      </c>
      <c r="F8" s="193">
        <v>47921</v>
      </c>
      <c r="G8" s="193">
        <v>47190</v>
      </c>
      <c r="H8" s="194">
        <v>731</v>
      </c>
      <c r="I8" s="193">
        <v>731</v>
      </c>
      <c r="J8" s="193">
        <v>34700</v>
      </c>
      <c r="K8" s="193">
        <v>741</v>
      </c>
      <c r="L8" s="194">
        <v>-33228</v>
      </c>
    </row>
    <row r="9" spans="2:12" ht="18" customHeight="1">
      <c r="B9" s="144">
        <v>4</v>
      </c>
      <c r="C9" s="145"/>
      <c r="D9" s="144"/>
      <c r="E9" s="146" t="s">
        <v>62</v>
      </c>
      <c r="F9" s="193">
        <v>61788</v>
      </c>
      <c r="G9" s="193">
        <v>59679</v>
      </c>
      <c r="H9" s="194">
        <v>2109</v>
      </c>
      <c r="I9" s="193">
        <v>2109</v>
      </c>
      <c r="J9" s="193">
        <v>32286</v>
      </c>
      <c r="K9" s="193">
        <v>0</v>
      </c>
      <c r="L9" s="194">
        <v>-30177</v>
      </c>
    </row>
    <row r="10" spans="2:12" ht="18" customHeight="1">
      <c r="B10" s="144">
        <v>5</v>
      </c>
      <c r="C10" s="145"/>
      <c r="D10" s="144"/>
      <c r="E10" s="146" t="s">
        <v>63</v>
      </c>
      <c r="F10" s="193">
        <v>14556</v>
      </c>
      <c r="G10" s="193">
        <v>14556</v>
      </c>
      <c r="H10" s="194">
        <v>0</v>
      </c>
      <c r="I10" s="193">
        <v>0</v>
      </c>
      <c r="J10" s="193">
        <v>0</v>
      </c>
      <c r="K10" s="193">
        <v>1907</v>
      </c>
      <c r="L10" s="194">
        <v>1907</v>
      </c>
    </row>
    <row r="11" spans="2:12" ht="18" customHeight="1">
      <c r="B11" s="144">
        <v>6</v>
      </c>
      <c r="C11" s="145"/>
      <c r="D11" s="144"/>
      <c r="E11" s="146" t="s">
        <v>64</v>
      </c>
      <c r="F11" s="193">
        <v>12236</v>
      </c>
      <c r="G11" s="193">
        <v>10824</v>
      </c>
      <c r="H11" s="194">
        <v>1412</v>
      </c>
      <c r="I11" s="193">
        <v>0</v>
      </c>
      <c r="J11" s="193">
        <v>0</v>
      </c>
      <c r="K11" s="193">
        <v>0</v>
      </c>
      <c r="L11" s="194">
        <v>0</v>
      </c>
    </row>
    <row r="12" spans="2:12" ht="18" customHeight="1">
      <c r="B12" s="144">
        <v>7</v>
      </c>
      <c r="C12" s="145"/>
      <c r="D12" s="144"/>
      <c r="E12" s="146" t="s">
        <v>65</v>
      </c>
      <c r="F12" s="193">
        <v>27020</v>
      </c>
      <c r="G12" s="193">
        <v>27020</v>
      </c>
      <c r="H12" s="194">
        <v>0</v>
      </c>
      <c r="I12" s="193">
        <v>0</v>
      </c>
      <c r="J12" s="193">
        <v>27020</v>
      </c>
      <c r="K12" s="193">
        <v>0</v>
      </c>
      <c r="L12" s="194">
        <v>-27020</v>
      </c>
    </row>
    <row r="13" spans="2:12" ht="18" customHeight="1">
      <c r="B13" s="144">
        <v>8</v>
      </c>
      <c r="C13" s="145"/>
      <c r="D13" s="144"/>
      <c r="E13" s="146" t="s">
        <v>66</v>
      </c>
      <c r="F13" s="193">
        <v>11196</v>
      </c>
      <c r="G13" s="193">
        <v>8525</v>
      </c>
      <c r="H13" s="194">
        <v>2671</v>
      </c>
      <c r="I13" s="193">
        <v>2671</v>
      </c>
      <c r="J13" s="193">
        <v>2811</v>
      </c>
      <c r="K13" s="193">
        <v>0</v>
      </c>
      <c r="L13" s="194">
        <v>-140</v>
      </c>
    </row>
    <row r="14" spans="2:12" ht="18" customHeight="1">
      <c r="B14" s="144">
        <v>9</v>
      </c>
      <c r="C14" s="145"/>
      <c r="D14" s="144"/>
      <c r="E14" s="146" t="s">
        <v>129</v>
      </c>
      <c r="F14" s="193">
        <v>9818</v>
      </c>
      <c r="G14" s="193">
        <v>4602</v>
      </c>
      <c r="H14" s="194">
        <v>5216</v>
      </c>
      <c r="I14" s="193">
        <v>5216</v>
      </c>
      <c r="J14" s="193">
        <v>0</v>
      </c>
      <c r="K14" s="193">
        <v>0</v>
      </c>
      <c r="L14" s="194">
        <v>5216</v>
      </c>
    </row>
    <row r="15" spans="2:12" ht="18" customHeight="1">
      <c r="B15" s="144">
        <v>10</v>
      </c>
      <c r="C15" s="145"/>
      <c r="D15" s="144"/>
      <c r="E15" s="146" t="s">
        <v>67</v>
      </c>
      <c r="F15" s="193">
        <v>34677</v>
      </c>
      <c r="G15" s="193">
        <v>34677</v>
      </c>
      <c r="H15" s="194">
        <v>0</v>
      </c>
      <c r="I15" s="193">
        <v>0</v>
      </c>
      <c r="J15" s="193">
        <v>34677</v>
      </c>
      <c r="K15" s="193">
        <v>0</v>
      </c>
      <c r="L15" s="194">
        <v>-34677</v>
      </c>
    </row>
    <row r="16" spans="2:12" ht="18" customHeight="1">
      <c r="B16" s="144">
        <v>11</v>
      </c>
      <c r="C16" s="145"/>
      <c r="D16" s="144"/>
      <c r="E16" s="146" t="s">
        <v>68</v>
      </c>
      <c r="F16" s="193">
        <v>5346</v>
      </c>
      <c r="G16" s="193">
        <v>5203</v>
      </c>
      <c r="H16" s="194">
        <v>143</v>
      </c>
      <c r="I16" s="193">
        <v>143</v>
      </c>
      <c r="J16" s="193">
        <v>0</v>
      </c>
      <c r="K16" s="193">
        <v>0</v>
      </c>
      <c r="L16" s="194">
        <v>143</v>
      </c>
    </row>
    <row r="17" spans="2:12" ht="18" customHeight="1">
      <c r="B17" s="144">
        <v>12</v>
      </c>
      <c r="C17" s="145"/>
      <c r="D17" s="144"/>
      <c r="E17" s="146" t="s">
        <v>69</v>
      </c>
      <c r="F17" s="193">
        <v>18574</v>
      </c>
      <c r="G17" s="193">
        <v>16577</v>
      </c>
      <c r="H17" s="194">
        <v>1997</v>
      </c>
      <c r="I17" s="193">
        <v>1997</v>
      </c>
      <c r="J17" s="193">
        <v>0</v>
      </c>
      <c r="K17" s="193">
        <v>1980</v>
      </c>
      <c r="L17" s="194">
        <v>3977</v>
      </c>
    </row>
    <row r="18" spans="2:12" ht="18" customHeight="1">
      <c r="B18" s="144">
        <v>13</v>
      </c>
      <c r="C18" s="145"/>
      <c r="D18" s="144"/>
      <c r="E18" s="146" t="s">
        <v>70</v>
      </c>
      <c r="F18" s="193">
        <v>61417</v>
      </c>
      <c r="G18" s="193">
        <v>60363</v>
      </c>
      <c r="H18" s="194">
        <v>1054</v>
      </c>
      <c r="I18" s="193">
        <v>1054</v>
      </c>
      <c r="J18" s="193">
        <v>42897</v>
      </c>
      <c r="K18" s="193">
        <v>0</v>
      </c>
      <c r="L18" s="194">
        <v>-41843</v>
      </c>
    </row>
    <row r="19" spans="2:12" ht="18" customHeight="1">
      <c r="B19" s="144">
        <v>14</v>
      </c>
      <c r="C19" s="145"/>
      <c r="D19" s="144"/>
      <c r="E19" s="146" t="s">
        <v>35</v>
      </c>
      <c r="F19" s="193">
        <v>24951</v>
      </c>
      <c r="G19" s="193">
        <v>22861</v>
      </c>
      <c r="H19" s="194">
        <v>2090</v>
      </c>
      <c r="I19" s="193">
        <v>2090</v>
      </c>
      <c r="J19" s="193">
        <v>10021</v>
      </c>
      <c r="K19" s="193">
        <v>0</v>
      </c>
      <c r="L19" s="194">
        <v>-7931</v>
      </c>
    </row>
    <row r="20" spans="2:12" ht="18" customHeight="1">
      <c r="B20" s="144">
        <v>15</v>
      </c>
      <c r="C20" s="145"/>
      <c r="D20" s="144"/>
      <c r="E20" s="146" t="s">
        <v>71</v>
      </c>
      <c r="F20" s="193">
        <v>11358</v>
      </c>
      <c r="G20" s="193">
        <v>11358</v>
      </c>
      <c r="H20" s="194">
        <v>0</v>
      </c>
      <c r="I20" s="193">
        <v>0</v>
      </c>
      <c r="J20" s="193">
        <v>11358</v>
      </c>
      <c r="K20" s="193">
        <v>0</v>
      </c>
      <c r="L20" s="194">
        <v>-11358</v>
      </c>
    </row>
    <row r="21" spans="2:12" ht="18" customHeight="1">
      <c r="B21" s="144">
        <v>16</v>
      </c>
      <c r="C21" s="145"/>
      <c r="D21" s="144"/>
      <c r="E21" s="146" t="s">
        <v>72</v>
      </c>
      <c r="F21" s="193">
        <v>33460</v>
      </c>
      <c r="G21" s="193">
        <v>33424</v>
      </c>
      <c r="H21" s="194">
        <v>36</v>
      </c>
      <c r="I21" s="193">
        <v>36</v>
      </c>
      <c r="J21" s="193">
        <v>7192</v>
      </c>
      <c r="K21" s="193">
        <v>0</v>
      </c>
      <c r="L21" s="194">
        <v>-7156</v>
      </c>
    </row>
    <row r="22" spans="2:12" ht="18" customHeight="1">
      <c r="B22" s="144">
        <v>17</v>
      </c>
      <c r="C22" s="145"/>
      <c r="D22" s="144"/>
      <c r="E22" s="146" t="s">
        <v>73</v>
      </c>
      <c r="F22" s="193">
        <v>58368</v>
      </c>
      <c r="G22" s="193">
        <v>58368</v>
      </c>
      <c r="H22" s="194">
        <v>0</v>
      </c>
      <c r="I22" s="193">
        <v>0</v>
      </c>
      <c r="J22" s="193">
        <v>58368</v>
      </c>
      <c r="K22" s="193">
        <v>0</v>
      </c>
      <c r="L22" s="194">
        <v>-58368</v>
      </c>
    </row>
    <row r="23" spans="2:12" ht="18" customHeight="1">
      <c r="B23" s="144">
        <v>18</v>
      </c>
      <c r="C23" s="145"/>
      <c r="D23" s="144"/>
      <c r="E23" s="146" t="s">
        <v>74</v>
      </c>
      <c r="F23" s="193">
        <v>31300</v>
      </c>
      <c r="G23" s="193">
        <v>31300</v>
      </c>
      <c r="H23" s="194">
        <v>0</v>
      </c>
      <c r="I23" s="193">
        <v>0</v>
      </c>
      <c r="J23" s="193">
        <v>31300</v>
      </c>
      <c r="K23" s="193">
        <v>0</v>
      </c>
      <c r="L23" s="194">
        <v>-31300</v>
      </c>
    </row>
    <row r="24" spans="2:12" ht="18" customHeight="1">
      <c r="B24" s="144">
        <v>19</v>
      </c>
      <c r="C24" s="145"/>
      <c r="D24" s="144"/>
      <c r="E24" s="146" t="s">
        <v>75</v>
      </c>
      <c r="F24" s="193">
        <v>728</v>
      </c>
      <c r="G24" s="193">
        <v>728</v>
      </c>
      <c r="H24" s="194">
        <v>0</v>
      </c>
      <c r="I24" s="193">
        <v>0</v>
      </c>
      <c r="J24" s="193">
        <v>728</v>
      </c>
      <c r="K24" s="193">
        <v>0</v>
      </c>
      <c r="L24" s="194">
        <v>-728</v>
      </c>
    </row>
    <row r="25" spans="2:12" ht="18" customHeight="1">
      <c r="B25" s="144">
        <v>20</v>
      </c>
      <c r="C25" s="145"/>
      <c r="D25" s="144"/>
      <c r="E25" s="146" t="s">
        <v>76</v>
      </c>
      <c r="F25" s="193">
        <v>9920</v>
      </c>
      <c r="G25" s="193">
        <v>8855</v>
      </c>
      <c r="H25" s="194">
        <v>1065</v>
      </c>
      <c r="I25" s="193">
        <v>1065</v>
      </c>
      <c r="J25" s="193">
        <v>3923</v>
      </c>
      <c r="K25" s="193">
        <v>1410</v>
      </c>
      <c r="L25" s="194">
        <v>-1448</v>
      </c>
    </row>
    <row r="26" spans="2:12" ht="18" customHeight="1">
      <c r="B26" s="144">
        <v>21</v>
      </c>
      <c r="C26" s="145"/>
      <c r="D26" s="144"/>
      <c r="E26" s="146" t="s">
        <v>77</v>
      </c>
      <c r="F26" s="193">
        <v>60000</v>
      </c>
      <c r="G26" s="193">
        <v>60000</v>
      </c>
      <c r="H26" s="194">
        <v>0</v>
      </c>
      <c r="I26" s="193">
        <v>0</v>
      </c>
      <c r="J26" s="193">
        <v>60000</v>
      </c>
      <c r="K26" s="193">
        <v>0</v>
      </c>
      <c r="L26" s="194">
        <v>-60000</v>
      </c>
    </row>
    <row r="27" spans="2:12" ht="18" customHeight="1">
      <c r="B27" s="144">
        <v>22</v>
      </c>
      <c r="C27" s="145"/>
      <c r="D27" s="144"/>
      <c r="E27" s="146" t="s">
        <v>78</v>
      </c>
      <c r="F27" s="193">
        <v>0</v>
      </c>
      <c r="G27" s="193">
        <v>0</v>
      </c>
      <c r="H27" s="194">
        <v>0</v>
      </c>
      <c r="I27" s="193">
        <v>0</v>
      </c>
      <c r="J27" s="193">
        <v>0</v>
      </c>
      <c r="K27" s="193">
        <v>0</v>
      </c>
      <c r="L27" s="194">
        <v>0</v>
      </c>
    </row>
    <row r="28" spans="2:12" ht="18" customHeight="1">
      <c r="B28" s="144">
        <v>23</v>
      </c>
      <c r="C28" s="145"/>
      <c r="D28" s="144"/>
      <c r="E28" s="146" t="s">
        <v>79</v>
      </c>
      <c r="F28" s="193">
        <v>51445</v>
      </c>
      <c r="G28" s="193">
        <v>37752</v>
      </c>
      <c r="H28" s="194">
        <v>13693</v>
      </c>
      <c r="I28" s="193">
        <v>13693</v>
      </c>
      <c r="J28" s="193">
        <v>16309</v>
      </c>
      <c r="K28" s="193">
        <v>7255</v>
      </c>
      <c r="L28" s="194">
        <v>4639</v>
      </c>
    </row>
    <row r="29" spans="2:12" ht="18" customHeight="1">
      <c r="B29" s="144">
        <v>24</v>
      </c>
      <c r="C29" s="147"/>
      <c r="D29" s="144"/>
      <c r="E29" s="146" t="s">
        <v>80</v>
      </c>
      <c r="F29" s="193">
        <v>8489</v>
      </c>
      <c r="G29" s="193">
        <v>8489</v>
      </c>
      <c r="H29" s="194">
        <v>0</v>
      </c>
      <c r="I29" s="193">
        <v>0</v>
      </c>
      <c r="J29" s="193">
        <v>8489</v>
      </c>
      <c r="K29" s="193">
        <v>0</v>
      </c>
      <c r="L29" s="194">
        <v>-8489</v>
      </c>
    </row>
    <row r="30" spans="2:12" ht="18" customHeight="1">
      <c r="B30" s="144">
        <v>25</v>
      </c>
      <c r="C30" s="147"/>
      <c r="D30" s="144"/>
      <c r="E30" s="146" t="s">
        <v>81</v>
      </c>
      <c r="F30" s="193">
        <v>22875</v>
      </c>
      <c r="G30" s="193">
        <v>22875</v>
      </c>
      <c r="H30" s="194">
        <v>0</v>
      </c>
      <c r="I30" s="193">
        <v>0</v>
      </c>
      <c r="J30" s="193">
        <v>22875</v>
      </c>
      <c r="K30" s="193">
        <v>0</v>
      </c>
      <c r="L30" s="194">
        <v>-22875</v>
      </c>
    </row>
    <row r="31" spans="2:12" ht="18" customHeight="1">
      <c r="B31" s="148">
        <v>26</v>
      </c>
      <c r="C31" s="149"/>
      <c r="D31" s="148"/>
      <c r="E31" s="150" t="s">
        <v>130</v>
      </c>
      <c r="F31" s="193">
        <v>9298</v>
      </c>
      <c r="G31" s="193">
        <v>6570</v>
      </c>
      <c r="H31" s="194">
        <v>2728</v>
      </c>
      <c r="I31" s="193">
        <v>2728</v>
      </c>
      <c r="J31" s="193">
        <v>0</v>
      </c>
      <c r="K31" s="193">
        <v>0</v>
      </c>
      <c r="L31" s="194">
        <v>2728</v>
      </c>
    </row>
    <row r="32" spans="2:12" ht="18" customHeight="1">
      <c r="B32" s="148">
        <v>27</v>
      </c>
      <c r="C32" s="149"/>
      <c r="D32" s="148"/>
      <c r="E32" s="150" t="s">
        <v>131</v>
      </c>
      <c r="F32" s="193">
        <v>17506</v>
      </c>
      <c r="G32" s="193">
        <v>15291</v>
      </c>
      <c r="H32" s="194">
        <v>2215</v>
      </c>
      <c r="I32" s="193">
        <v>2215</v>
      </c>
      <c r="J32" s="193">
        <v>7502</v>
      </c>
      <c r="K32" s="193">
        <v>0</v>
      </c>
      <c r="L32" s="194">
        <v>-5287</v>
      </c>
    </row>
    <row r="33" spans="2:12" ht="18" customHeight="1">
      <c r="B33" s="148">
        <v>28</v>
      </c>
      <c r="C33" s="149"/>
      <c r="D33" s="148"/>
      <c r="E33" s="150" t="s">
        <v>132</v>
      </c>
      <c r="F33" s="193">
        <v>0</v>
      </c>
      <c r="G33" s="193">
        <v>0</v>
      </c>
      <c r="H33" s="194">
        <v>0</v>
      </c>
      <c r="I33" s="193">
        <v>0</v>
      </c>
      <c r="J33" s="193">
        <v>0</v>
      </c>
      <c r="K33" s="193">
        <v>0</v>
      </c>
      <c r="L33" s="194">
        <v>0</v>
      </c>
    </row>
    <row r="34" spans="2:12" ht="18" customHeight="1">
      <c r="B34" s="148">
        <v>29</v>
      </c>
      <c r="C34" s="149"/>
      <c r="D34" s="148"/>
      <c r="E34" s="150" t="s">
        <v>133</v>
      </c>
      <c r="F34" s="193">
        <v>21710</v>
      </c>
      <c r="G34" s="193">
        <v>21252</v>
      </c>
      <c r="H34" s="194">
        <v>458</v>
      </c>
      <c r="I34" s="193">
        <v>458</v>
      </c>
      <c r="J34" s="193">
        <v>12254</v>
      </c>
      <c r="K34" s="193">
        <v>1693</v>
      </c>
      <c r="L34" s="194">
        <v>-10103</v>
      </c>
    </row>
    <row r="35" spans="2:12" ht="18" customHeight="1">
      <c r="B35" s="148">
        <v>30</v>
      </c>
      <c r="C35" s="149"/>
      <c r="D35" s="148"/>
      <c r="E35" s="150" t="s">
        <v>134</v>
      </c>
      <c r="F35" s="193">
        <v>13577</v>
      </c>
      <c r="G35" s="193">
        <v>11958</v>
      </c>
      <c r="H35" s="194">
        <v>1619</v>
      </c>
      <c r="I35" s="193">
        <v>1619</v>
      </c>
      <c r="J35" s="193">
        <v>0</v>
      </c>
      <c r="K35" s="193">
        <v>3013</v>
      </c>
      <c r="L35" s="194">
        <v>4632</v>
      </c>
    </row>
    <row r="36" spans="2:12" ht="18" customHeight="1">
      <c r="B36" s="148">
        <v>31</v>
      </c>
      <c r="C36" s="149"/>
      <c r="D36" s="148"/>
      <c r="E36" s="150" t="s">
        <v>135</v>
      </c>
      <c r="F36" s="193">
        <v>33104</v>
      </c>
      <c r="G36" s="193">
        <v>33104</v>
      </c>
      <c r="H36" s="194">
        <v>0</v>
      </c>
      <c r="I36" s="193">
        <v>0</v>
      </c>
      <c r="J36" s="193">
        <v>33104</v>
      </c>
      <c r="K36" s="193">
        <v>0</v>
      </c>
      <c r="L36" s="194">
        <v>-33104</v>
      </c>
    </row>
    <row r="37" spans="2:12" ht="18" customHeight="1">
      <c r="B37" s="148">
        <v>32</v>
      </c>
      <c r="C37" s="151"/>
      <c r="D37" s="152"/>
      <c r="E37" s="153" t="s">
        <v>136</v>
      </c>
      <c r="F37" s="197">
        <v>4700</v>
      </c>
      <c r="G37" s="197">
        <v>3377</v>
      </c>
      <c r="H37" s="198">
        <v>1323</v>
      </c>
      <c r="I37" s="197">
        <v>1323</v>
      </c>
      <c r="J37" s="197">
        <v>0</v>
      </c>
      <c r="K37" s="197">
        <v>0</v>
      </c>
      <c r="L37" s="198">
        <v>1323</v>
      </c>
    </row>
    <row r="38" spans="2:12" ht="18" customHeight="1">
      <c r="B38" s="154"/>
      <c r="C38" s="155"/>
      <c r="D38" s="154"/>
      <c r="E38" s="156" t="s">
        <v>170</v>
      </c>
      <c r="F38" s="199">
        <v>832198</v>
      </c>
      <c r="G38" s="199">
        <v>780465</v>
      </c>
      <c r="H38" s="199">
        <v>51733</v>
      </c>
      <c r="I38" s="199">
        <v>50321</v>
      </c>
      <c r="J38" s="199">
        <v>464330</v>
      </c>
      <c r="K38" s="199">
        <v>17999</v>
      </c>
      <c r="L38" s="199">
        <v>-396010</v>
      </c>
    </row>
    <row r="39" spans="2:12" ht="18" customHeight="1">
      <c r="B39" s="157">
        <v>33</v>
      </c>
      <c r="C39" s="158"/>
      <c r="D39" s="159"/>
      <c r="E39" s="143" t="s">
        <v>82</v>
      </c>
      <c r="F39" s="190">
        <v>19025</v>
      </c>
      <c r="G39" s="190">
        <v>19025</v>
      </c>
      <c r="H39" s="191">
        <v>0</v>
      </c>
      <c r="I39" s="190">
        <v>0</v>
      </c>
      <c r="J39" s="190">
        <v>19025</v>
      </c>
      <c r="K39" s="190">
        <v>0</v>
      </c>
      <c r="L39" s="191">
        <v>-19025</v>
      </c>
    </row>
    <row r="40" spans="2:12" ht="18" customHeight="1">
      <c r="B40" s="144">
        <v>34</v>
      </c>
      <c r="C40" s="145"/>
      <c r="D40" s="147"/>
      <c r="E40" s="146" t="s">
        <v>87</v>
      </c>
      <c r="F40" s="193">
        <v>7500</v>
      </c>
      <c r="G40" s="193">
        <v>7500</v>
      </c>
      <c r="H40" s="194">
        <v>0</v>
      </c>
      <c r="I40" s="193">
        <v>0</v>
      </c>
      <c r="J40" s="193">
        <v>7500</v>
      </c>
      <c r="K40" s="193">
        <v>0</v>
      </c>
      <c r="L40" s="194">
        <v>-7500</v>
      </c>
    </row>
    <row r="41" spans="2:12" ht="18" customHeight="1">
      <c r="B41" s="144">
        <v>35</v>
      </c>
      <c r="C41" s="145"/>
      <c r="D41" s="147"/>
      <c r="E41" s="146" t="s">
        <v>88</v>
      </c>
      <c r="F41" s="193">
        <v>4336</v>
      </c>
      <c r="G41" s="193">
        <v>4335</v>
      </c>
      <c r="H41" s="194">
        <v>1</v>
      </c>
      <c r="I41" s="193">
        <v>1</v>
      </c>
      <c r="J41" s="193">
        <v>0</v>
      </c>
      <c r="K41" s="193">
        <v>2091</v>
      </c>
      <c r="L41" s="194">
        <v>2092</v>
      </c>
    </row>
    <row r="42" spans="2:12" ht="18" customHeight="1">
      <c r="B42" s="144">
        <v>36</v>
      </c>
      <c r="C42" s="145"/>
      <c r="D42" s="147"/>
      <c r="E42" s="146" t="s">
        <v>89</v>
      </c>
      <c r="F42" s="193">
        <v>15557</v>
      </c>
      <c r="G42" s="193">
        <v>11941</v>
      </c>
      <c r="H42" s="194">
        <v>3616</v>
      </c>
      <c r="I42" s="193">
        <v>3616</v>
      </c>
      <c r="J42" s="193">
        <v>7221</v>
      </c>
      <c r="K42" s="193">
        <v>3714</v>
      </c>
      <c r="L42" s="194">
        <v>109</v>
      </c>
    </row>
    <row r="43" spans="2:12" ht="18" customHeight="1">
      <c r="B43" s="144">
        <v>37</v>
      </c>
      <c r="C43" s="145"/>
      <c r="D43" s="147"/>
      <c r="E43" s="146" t="s">
        <v>90</v>
      </c>
      <c r="F43" s="193">
        <v>12664</v>
      </c>
      <c r="G43" s="193">
        <v>10480</v>
      </c>
      <c r="H43" s="194">
        <v>2184</v>
      </c>
      <c r="I43" s="193">
        <v>2184</v>
      </c>
      <c r="J43" s="193">
        <v>0</v>
      </c>
      <c r="K43" s="193">
        <v>0</v>
      </c>
      <c r="L43" s="194">
        <v>2184</v>
      </c>
    </row>
    <row r="44" spans="2:12" ht="18" customHeight="1">
      <c r="B44" s="144">
        <v>38</v>
      </c>
      <c r="C44" s="145"/>
      <c r="D44" s="147"/>
      <c r="E44" s="146" t="s">
        <v>138</v>
      </c>
      <c r="F44" s="193">
        <v>3867</v>
      </c>
      <c r="G44" s="193">
        <v>3867</v>
      </c>
      <c r="H44" s="194">
        <v>0</v>
      </c>
      <c r="I44" s="193">
        <v>0</v>
      </c>
      <c r="J44" s="193">
        <v>0</v>
      </c>
      <c r="K44" s="193">
        <v>3422</v>
      </c>
      <c r="L44" s="194">
        <v>3422</v>
      </c>
    </row>
    <row r="45" spans="2:12" ht="18" customHeight="1">
      <c r="B45" s="144">
        <v>39</v>
      </c>
      <c r="C45" s="145"/>
      <c r="D45" s="147"/>
      <c r="E45" s="146" t="s">
        <v>139</v>
      </c>
      <c r="F45" s="193">
        <v>7967</v>
      </c>
      <c r="G45" s="193">
        <v>7967</v>
      </c>
      <c r="H45" s="194">
        <v>0</v>
      </c>
      <c r="I45" s="193">
        <v>0</v>
      </c>
      <c r="J45" s="193">
        <v>7967</v>
      </c>
      <c r="K45" s="193">
        <v>0</v>
      </c>
      <c r="L45" s="194">
        <v>-7967</v>
      </c>
    </row>
    <row r="46" spans="2:12" ht="18" customHeight="1">
      <c r="B46" s="144">
        <v>40</v>
      </c>
      <c r="C46" s="145"/>
      <c r="D46" s="147"/>
      <c r="E46" s="146" t="s">
        <v>140</v>
      </c>
      <c r="F46" s="193">
        <v>6886</v>
      </c>
      <c r="G46" s="193">
        <v>6381</v>
      </c>
      <c r="H46" s="194">
        <v>505</v>
      </c>
      <c r="I46" s="193">
        <v>505</v>
      </c>
      <c r="J46" s="193">
        <v>3879</v>
      </c>
      <c r="K46" s="193">
        <v>760</v>
      </c>
      <c r="L46" s="194">
        <v>-2614</v>
      </c>
    </row>
    <row r="47" spans="2:12" ht="18" customHeight="1">
      <c r="B47" s="144">
        <v>41</v>
      </c>
      <c r="C47" s="145"/>
      <c r="D47" s="147"/>
      <c r="E47" s="146" t="s">
        <v>141</v>
      </c>
      <c r="F47" s="193">
        <v>6333</v>
      </c>
      <c r="G47" s="193">
        <v>5769</v>
      </c>
      <c r="H47" s="194">
        <v>564</v>
      </c>
      <c r="I47" s="193">
        <v>564</v>
      </c>
      <c r="J47" s="193">
        <v>0</v>
      </c>
      <c r="K47" s="193">
        <v>200</v>
      </c>
      <c r="L47" s="194">
        <v>764</v>
      </c>
    </row>
    <row r="48" spans="2:12" ht="18" customHeight="1">
      <c r="B48" s="144">
        <v>42</v>
      </c>
      <c r="C48" s="145"/>
      <c r="D48" s="147"/>
      <c r="E48" s="146" t="s">
        <v>142</v>
      </c>
      <c r="F48" s="193">
        <v>4319</v>
      </c>
      <c r="G48" s="193">
        <v>2770</v>
      </c>
      <c r="H48" s="194">
        <v>1549</v>
      </c>
      <c r="I48" s="193">
        <v>1549</v>
      </c>
      <c r="J48" s="193">
        <v>0</v>
      </c>
      <c r="K48" s="193">
        <v>0</v>
      </c>
      <c r="L48" s="194">
        <v>1549</v>
      </c>
    </row>
    <row r="49" spans="2:12" ht="18" customHeight="1">
      <c r="B49" s="144">
        <v>43</v>
      </c>
      <c r="C49" s="145"/>
      <c r="D49" s="147"/>
      <c r="E49" s="146" t="s">
        <v>143</v>
      </c>
      <c r="F49" s="193">
        <v>25070</v>
      </c>
      <c r="G49" s="193">
        <v>25070</v>
      </c>
      <c r="H49" s="194">
        <v>0</v>
      </c>
      <c r="I49" s="193">
        <v>0</v>
      </c>
      <c r="J49" s="193">
        <v>25070</v>
      </c>
      <c r="K49" s="193">
        <v>0</v>
      </c>
      <c r="L49" s="194">
        <v>-25070</v>
      </c>
    </row>
    <row r="50" spans="2:12" ht="18" customHeight="1">
      <c r="B50" s="144">
        <v>44</v>
      </c>
      <c r="C50" s="145"/>
      <c r="D50" s="147"/>
      <c r="E50" s="153" t="s">
        <v>144</v>
      </c>
      <c r="F50" s="197">
        <v>6427</v>
      </c>
      <c r="G50" s="197">
        <v>5917</v>
      </c>
      <c r="H50" s="198">
        <v>510</v>
      </c>
      <c r="I50" s="197">
        <v>510</v>
      </c>
      <c r="J50" s="197">
        <v>1030</v>
      </c>
      <c r="K50" s="197">
        <v>1497</v>
      </c>
      <c r="L50" s="198">
        <v>977</v>
      </c>
    </row>
    <row r="51" spans="2:12" ht="18" customHeight="1">
      <c r="B51" s="154"/>
      <c r="C51" s="155"/>
      <c r="D51" s="155"/>
      <c r="E51" s="156" t="s">
        <v>145</v>
      </c>
      <c r="F51" s="199">
        <v>119951</v>
      </c>
      <c r="G51" s="199">
        <v>111022</v>
      </c>
      <c r="H51" s="199">
        <v>8929</v>
      </c>
      <c r="I51" s="199">
        <v>8929</v>
      </c>
      <c r="J51" s="199">
        <v>71692</v>
      </c>
      <c r="K51" s="199">
        <v>11684</v>
      </c>
      <c r="L51" s="199">
        <v>-51079</v>
      </c>
    </row>
    <row r="52" spans="2:12" ht="18" customHeight="1">
      <c r="B52" s="154"/>
      <c r="C52" s="155"/>
      <c r="D52" s="155"/>
      <c r="E52" s="156" t="s">
        <v>146</v>
      </c>
      <c r="F52" s="199">
        <v>952149</v>
      </c>
      <c r="G52" s="199">
        <v>891487</v>
      </c>
      <c r="H52" s="199">
        <v>60662</v>
      </c>
      <c r="I52" s="199">
        <v>59250</v>
      </c>
      <c r="J52" s="199">
        <v>536022</v>
      </c>
      <c r="K52" s="199">
        <v>29683</v>
      </c>
      <c r="L52" s="199">
        <v>-447089</v>
      </c>
    </row>
  </sheetData>
  <sheetProtection/>
  <mergeCells count="1">
    <mergeCell ref="D3:E5"/>
  </mergeCells>
  <printOptions/>
  <pageMargins left="0.7874015748031497" right="0.7874015748031497" top="0.5511811023622047" bottom="0.62992125984251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O31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11" width="10.625" style="3" customWidth="1"/>
    <col min="12" max="12" width="12.875" style="3" bestFit="1" customWidth="1"/>
    <col min="13" max="13" width="13.125" style="3" customWidth="1"/>
    <col min="14" max="14" width="9.125" style="3" bestFit="1" customWidth="1"/>
    <col min="15" max="15" width="9.75390625" style="3" bestFit="1" customWidth="1"/>
    <col min="16" max="16384" width="9.00390625" style="3" customWidth="1"/>
  </cols>
  <sheetData>
    <row r="1" spans="1:15" ht="14.25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 t="s">
        <v>108</v>
      </c>
    </row>
    <row r="3" spans="1:15" ht="14.25">
      <c r="A3" s="28"/>
      <c r="B3" s="7" t="s">
        <v>21</v>
      </c>
      <c r="C3" s="29"/>
      <c r="D3" s="30"/>
      <c r="E3" s="31" t="s">
        <v>22</v>
      </c>
      <c r="F3" s="30"/>
      <c r="G3" s="30"/>
      <c r="H3" s="32"/>
      <c r="I3" s="30" t="s">
        <v>22</v>
      </c>
      <c r="J3" s="30"/>
      <c r="K3" s="32"/>
      <c r="L3" s="7" t="s">
        <v>186</v>
      </c>
      <c r="M3" s="7" t="s">
        <v>109</v>
      </c>
      <c r="N3" s="28"/>
      <c r="O3" s="28"/>
    </row>
    <row r="4" spans="1:15" ht="14.25">
      <c r="A4" s="11" t="s">
        <v>110</v>
      </c>
      <c r="B4" s="11" t="s">
        <v>23</v>
      </c>
      <c r="C4" s="7" t="s">
        <v>24</v>
      </c>
      <c r="D4" s="7" t="s">
        <v>25</v>
      </c>
      <c r="E4" s="7" t="s">
        <v>26</v>
      </c>
      <c r="F4" s="7" t="s">
        <v>111</v>
      </c>
      <c r="G4" s="7" t="s">
        <v>27</v>
      </c>
      <c r="H4" s="7" t="s">
        <v>28</v>
      </c>
      <c r="I4" s="7" t="s">
        <v>29</v>
      </c>
      <c r="J4" s="7" t="s">
        <v>30</v>
      </c>
      <c r="K4" s="33" t="s">
        <v>112</v>
      </c>
      <c r="L4" s="11" t="s">
        <v>7</v>
      </c>
      <c r="M4" s="11" t="s">
        <v>31</v>
      </c>
      <c r="N4" s="11" t="s">
        <v>187</v>
      </c>
      <c r="O4" s="11" t="s">
        <v>32</v>
      </c>
    </row>
    <row r="5" spans="1:15" ht="14.25">
      <c r="A5" s="34"/>
      <c r="B5" s="15" t="s">
        <v>6</v>
      </c>
      <c r="C5" s="15"/>
      <c r="D5" s="15"/>
      <c r="E5" s="15"/>
      <c r="F5" s="15" t="s">
        <v>188</v>
      </c>
      <c r="G5" s="15"/>
      <c r="H5" s="15"/>
      <c r="I5" s="15" t="s">
        <v>33</v>
      </c>
      <c r="J5" s="15"/>
      <c r="K5" s="35" t="s">
        <v>34</v>
      </c>
      <c r="L5" s="34"/>
      <c r="M5" s="34"/>
      <c r="N5" s="34"/>
      <c r="O5" s="34"/>
    </row>
    <row r="6" spans="1:15" s="39" customFormat="1" ht="25.5" customHeight="1">
      <c r="A6" s="36" t="s">
        <v>35</v>
      </c>
      <c r="B6" s="37">
        <v>15000</v>
      </c>
      <c r="C6" s="37">
        <v>0</v>
      </c>
      <c r="D6" s="37">
        <v>0</v>
      </c>
      <c r="E6" s="37">
        <v>15000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15166376</v>
      </c>
      <c r="M6" s="37">
        <v>25719575</v>
      </c>
      <c r="N6" s="38">
        <v>0.09890299436068313</v>
      </c>
      <c r="O6" s="38">
        <v>0.05832133695832843</v>
      </c>
    </row>
    <row r="7" spans="1:15" s="39" customFormat="1" ht="25.5" customHeight="1">
      <c r="A7" s="40" t="s">
        <v>189</v>
      </c>
      <c r="B7" s="41">
        <v>15000</v>
      </c>
      <c r="C7" s="41">
        <v>0</v>
      </c>
      <c r="D7" s="41">
        <v>0</v>
      </c>
      <c r="E7" s="41">
        <v>15000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15166376</v>
      </c>
      <c r="M7" s="41">
        <v>25719575</v>
      </c>
      <c r="N7" s="42">
        <v>0.09890299436068313</v>
      </c>
      <c r="O7" s="42">
        <v>0.05832133695832843</v>
      </c>
    </row>
    <row r="15" spans="1:13" ht="14.25">
      <c r="A15" s="1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" t="s">
        <v>91</v>
      </c>
    </row>
    <row r="17" spans="1:13" s="47" customFormat="1" ht="14.25">
      <c r="A17" s="43"/>
      <c r="B17" s="44" t="s">
        <v>18</v>
      </c>
      <c r="C17" s="16"/>
      <c r="D17" s="16" t="s">
        <v>36</v>
      </c>
      <c r="E17" s="16" t="s">
        <v>37</v>
      </c>
      <c r="F17" s="45" t="s">
        <v>38</v>
      </c>
      <c r="G17" s="46" t="s">
        <v>39</v>
      </c>
      <c r="H17" s="46" t="s">
        <v>40</v>
      </c>
      <c r="I17" s="16" t="s">
        <v>23</v>
      </c>
      <c r="J17" s="16" t="s">
        <v>41</v>
      </c>
      <c r="K17" s="16" t="s">
        <v>42</v>
      </c>
      <c r="L17" s="16" t="s">
        <v>43</v>
      </c>
      <c r="M17" s="16" t="s">
        <v>1</v>
      </c>
    </row>
    <row r="18" spans="1:13" s="47" customFormat="1" ht="14.25">
      <c r="A18" s="203" t="s">
        <v>190</v>
      </c>
      <c r="B18" s="204"/>
      <c r="C18" s="20" t="s">
        <v>114</v>
      </c>
      <c r="D18" s="20"/>
      <c r="E18" s="20"/>
      <c r="F18" s="20" t="s">
        <v>44</v>
      </c>
      <c r="G18" s="48" t="s">
        <v>45</v>
      </c>
      <c r="H18" s="48" t="s">
        <v>45</v>
      </c>
      <c r="I18" s="20"/>
      <c r="J18" s="20"/>
      <c r="K18" s="20"/>
      <c r="L18" s="20"/>
      <c r="M18" s="20" t="s">
        <v>46</v>
      </c>
    </row>
    <row r="19" spans="1:13" s="47" customFormat="1" ht="14.25">
      <c r="A19" s="49"/>
      <c r="B19" s="50"/>
      <c r="C19" s="24"/>
      <c r="D19" s="24" t="s">
        <v>6</v>
      </c>
      <c r="E19" s="24" t="s">
        <v>7</v>
      </c>
      <c r="F19" s="24" t="s">
        <v>31</v>
      </c>
      <c r="G19" s="24" t="s">
        <v>8</v>
      </c>
      <c r="H19" s="24" t="s">
        <v>47</v>
      </c>
      <c r="I19" s="24" t="s">
        <v>9</v>
      </c>
      <c r="J19" s="24" t="s">
        <v>10</v>
      </c>
      <c r="K19" s="24" t="s">
        <v>11</v>
      </c>
      <c r="L19" s="24" t="s">
        <v>48</v>
      </c>
      <c r="M19" s="24" t="s">
        <v>49</v>
      </c>
    </row>
    <row r="20" spans="1:13" ht="25.5" customHeight="1">
      <c r="A20" s="16"/>
      <c r="B20" s="17" t="s">
        <v>191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</row>
    <row r="21" spans="1:13" ht="25.5" customHeight="1">
      <c r="A21" s="20" t="s">
        <v>12</v>
      </c>
      <c r="B21" s="21" t="s">
        <v>192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5.5" customHeight="1">
      <c r="A22" s="24"/>
      <c r="B22" s="25" t="s">
        <v>13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</row>
    <row r="23" spans="1:13" ht="25.5" customHeight="1">
      <c r="A23" s="16" t="s">
        <v>14</v>
      </c>
      <c r="B23" s="17" t="s">
        <v>191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</row>
    <row r="24" spans="1:13" ht="25.5" customHeight="1">
      <c r="A24" s="20" t="s">
        <v>15</v>
      </c>
      <c r="B24" s="21" t="s">
        <v>192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1:13" ht="25.5" customHeight="1">
      <c r="A25" s="24" t="s">
        <v>16</v>
      </c>
      <c r="B25" s="25" t="s">
        <v>13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1:13" ht="25.5" customHeight="1">
      <c r="A26" s="16" t="s">
        <v>17</v>
      </c>
      <c r="B26" s="17" t="s">
        <v>191</v>
      </c>
      <c r="C26" s="18">
        <v>2</v>
      </c>
      <c r="D26" s="51">
        <v>1288137</v>
      </c>
      <c r="E26" s="51">
        <v>1241404</v>
      </c>
      <c r="F26" s="51">
        <v>46733</v>
      </c>
      <c r="G26" s="51">
        <v>0</v>
      </c>
      <c r="H26" s="51">
        <v>29581</v>
      </c>
      <c r="I26" s="51">
        <v>342142</v>
      </c>
      <c r="J26" s="51">
        <v>0</v>
      </c>
      <c r="K26" s="51">
        <v>26815</v>
      </c>
      <c r="L26" s="51">
        <v>22256</v>
      </c>
      <c r="M26" s="52">
        <v>-320431</v>
      </c>
    </row>
    <row r="27" spans="1:13" ht="25.5" customHeight="1">
      <c r="A27" s="20" t="s">
        <v>18</v>
      </c>
      <c r="B27" s="21" t="s">
        <v>192</v>
      </c>
      <c r="C27" s="2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4">
        <v>0</v>
      </c>
    </row>
    <row r="28" spans="1:13" ht="25.5" customHeight="1">
      <c r="A28" s="24" t="s">
        <v>19</v>
      </c>
      <c r="B28" s="25" t="s">
        <v>13</v>
      </c>
      <c r="C28" s="26">
        <v>2</v>
      </c>
      <c r="D28" s="55">
        <v>1288137</v>
      </c>
      <c r="E28" s="55">
        <v>1241404</v>
      </c>
      <c r="F28" s="55">
        <v>46733</v>
      </c>
      <c r="G28" s="55">
        <v>0</v>
      </c>
      <c r="H28" s="55">
        <v>29581</v>
      </c>
      <c r="I28" s="55">
        <v>342142</v>
      </c>
      <c r="J28" s="55">
        <v>0</v>
      </c>
      <c r="K28" s="55">
        <v>26815</v>
      </c>
      <c r="L28" s="55">
        <v>22256</v>
      </c>
      <c r="M28" s="56">
        <v>-320431</v>
      </c>
    </row>
    <row r="29" spans="1:13" ht="25.5" customHeight="1">
      <c r="A29" s="16" t="s">
        <v>20</v>
      </c>
      <c r="B29" s="17" t="s">
        <v>191</v>
      </c>
      <c r="C29" s="18">
        <v>2</v>
      </c>
      <c r="D29" s="51">
        <v>1288137</v>
      </c>
      <c r="E29" s="51">
        <v>1241404</v>
      </c>
      <c r="F29" s="51">
        <v>46733</v>
      </c>
      <c r="G29" s="51">
        <v>0</v>
      </c>
      <c r="H29" s="51">
        <v>29581</v>
      </c>
      <c r="I29" s="51">
        <v>342142</v>
      </c>
      <c r="J29" s="51">
        <v>0</v>
      </c>
      <c r="K29" s="51">
        <v>26815</v>
      </c>
      <c r="L29" s="51">
        <v>22256</v>
      </c>
      <c r="M29" s="52">
        <v>-320431</v>
      </c>
    </row>
    <row r="30" spans="1:13" ht="25.5" customHeight="1">
      <c r="A30" s="20" t="s">
        <v>18</v>
      </c>
      <c r="B30" s="21" t="s">
        <v>192</v>
      </c>
      <c r="C30" s="22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4">
        <v>0</v>
      </c>
    </row>
    <row r="31" spans="1:13" ht="25.5" customHeight="1">
      <c r="A31" s="24" t="s">
        <v>13</v>
      </c>
      <c r="B31" s="25" t="s">
        <v>13</v>
      </c>
      <c r="C31" s="26">
        <v>2</v>
      </c>
      <c r="D31" s="55">
        <v>1288137</v>
      </c>
      <c r="E31" s="55">
        <v>1241404</v>
      </c>
      <c r="F31" s="55">
        <v>46733</v>
      </c>
      <c r="G31" s="55">
        <v>0</v>
      </c>
      <c r="H31" s="55">
        <v>29581</v>
      </c>
      <c r="I31" s="55">
        <v>342142</v>
      </c>
      <c r="J31" s="55">
        <v>0</v>
      </c>
      <c r="K31" s="55">
        <v>26815</v>
      </c>
      <c r="L31" s="55">
        <v>22256</v>
      </c>
      <c r="M31" s="56">
        <v>-320431</v>
      </c>
    </row>
  </sheetData>
  <sheetProtection/>
  <mergeCells count="1">
    <mergeCell ref="A18:B18"/>
  </mergeCells>
  <printOptions/>
  <pageMargins left="0.75" right="0.95" top="1" bottom="1" header="0.512" footer="0.512"/>
  <pageSetup fitToWidth="0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L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75390625" style="39" customWidth="1"/>
    <col min="2" max="2" width="12.625" style="39" customWidth="1"/>
    <col min="3" max="3" width="3.50390625" style="39" bestFit="1" customWidth="1"/>
    <col min="4" max="11" width="15.625" style="39" customWidth="1"/>
    <col min="12" max="16384" width="9.00390625" style="39" customWidth="1"/>
  </cols>
  <sheetData>
    <row r="1" spans="1:11" ht="14.25">
      <c r="A1" s="57" t="s">
        <v>193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14.25">
      <c r="A2" s="58"/>
      <c r="B2" s="58"/>
      <c r="C2" s="58"/>
      <c r="D2" s="58"/>
      <c r="E2" s="58"/>
      <c r="F2" s="58"/>
      <c r="G2" s="58"/>
      <c r="H2" s="58"/>
      <c r="I2" s="58"/>
      <c r="J2" s="58"/>
      <c r="K2" s="59"/>
      <c r="L2" s="60" t="s">
        <v>91</v>
      </c>
    </row>
    <row r="3" spans="1:12" ht="14.25">
      <c r="A3" s="205" t="s">
        <v>194</v>
      </c>
      <c r="B3" s="206"/>
      <c r="C3" s="61" t="s">
        <v>0</v>
      </c>
      <c r="D3" s="61" t="s">
        <v>36</v>
      </c>
      <c r="E3" s="61" t="s">
        <v>37</v>
      </c>
      <c r="F3" s="61" t="s">
        <v>38</v>
      </c>
      <c r="G3" s="61" t="s">
        <v>50</v>
      </c>
      <c r="H3" s="61" t="s">
        <v>23</v>
      </c>
      <c r="I3" s="61" t="s">
        <v>41</v>
      </c>
      <c r="J3" s="61" t="s">
        <v>42</v>
      </c>
      <c r="K3" s="61" t="s">
        <v>43</v>
      </c>
      <c r="L3" s="61" t="s">
        <v>1</v>
      </c>
    </row>
    <row r="4" spans="1:12" ht="14.25">
      <c r="A4" s="207"/>
      <c r="B4" s="208"/>
      <c r="C4" s="62" t="s">
        <v>2</v>
      </c>
      <c r="D4" s="62"/>
      <c r="E4" s="62"/>
      <c r="F4" s="62" t="s">
        <v>44</v>
      </c>
      <c r="G4" s="62"/>
      <c r="H4" s="62"/>
      <c r="I4" s="62"/>
      <c r="J4" s="62"/>
      <c r="K4" s="62"/>
      <c r="L4" s="62" t="s">
        <v>51</v>
      </c>
    </row>
    <row r="5" spans="1:12" ht="14.25">
      <c r="A5" s="209"/>
      <c r="B5" s="210"/>
      <c r="C5" s="63" t="s">
        <v>5</v>
      </c>
      <c r="D5" s="63" t="s">
        <v>6</v>
      </c>
      <c r="E5" s="63" t="s">
        <v>7</v>
      </c>
      <c r="F5" s="63" t="s">
        <v>31</v>
      </c>
      <c r="G5" s="63" t="s">
        <v>8</v>
      </c>
      <c r="H5" s="63" t="s">
        <v>47</v>
      </c>
      <c r="I5" s="63" t="s">
        <v>9</v>
      </c>
      <c r="J5" s="63" t="s">
        <v>10</v>
      </c>
      <c r="K5" s="63" t="s">
        <v>11</v>
      </c>
      <c r="L5" s="63" t="s">
        <v>52</v>
      </c>
    </row>
    <row r="6" spans="1:12" ht="21.75" customHeight="1">
      <c r="A6" s="213" t="s">
        <v>115</v>
      </c>
      <c r="B6" s="214"/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</row>
    <row r="7" spans="1:12" ht="21.75" customHeight="1">
      <c r="A7" s="215" t="s">
        <v>116</v>
      </c>
      <c r="B7" s="216"/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</row>
    <row r="8" spans="1:12" ht="21.75" customHeight="1">
      <c r="A8" s="217" t="s">
        <v>117</v>
      </c>
      <c r="B8" s="218"/>
      <c r="C8" s="66">
        <v>1</v>
      </c>
      <c r="D8" s="37">
        <v>237459</v>
      </c>
      <c r="E8" s="37">
        <v>236194</v>
      </c>
      <c r="F8" s="67">
        <v>1265</v>
      </c>
      <c r="G8" s="37">
        <v>0</v>
      </c>
      <c r="H8" s="37">
        <v>0</v>
      </c>
      <c r="I8" s="37">
        <v>10138</v>
      </c>
      <c r="J8" s="37">
        <v>0</v>
      </c>
      <c r="K8" s="37">
        <v>0</v>
      </c>
      <c r="L8" s="37">
        <v>11403</v>
      </c>
    </row>
    <row r="13" spans="1:11" ht="14.25">
      <c r="A13" s="57" t="s">
        <v>195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4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60" t="s">
        <v>91</v>
      </c>
    </row>
    <row r="15" spans="1:11" ht="14.25">
      <c r="A15" s="68"/>
      <c r="B15" s="69" t="s">
        <v>18</v>
      </c>
      <c r="C15" s="61" t="s">
        <v>0</v>
      </c>
      <c r="D15" s="61" t="s">
        <v>36</v>
      </c>
      <c r="E15" s="61" t="s">
        <v>37</v>
      </c>
      <c r="F15" s="61" t="s">
        <v>38</v>
      </c>
      <c r="G15" s="61" t="s">
        <v>53</v>
      </c>
      <c r="H15" s="61" t="s">
        <v>54</v>
      </c>
      <c r="I15" s="61" t="s">
        <v>54</v>
      </c>
      <c r="J15" s="61" t="s">
        <v>54</v>
      </c>
      <c r="K15" s="61" t="s">
        <v>55</v>
      </c>
    </row>
    <row r="16" spans="1:11" ht="14.25">
      <c r="A16" s="211" t="s">
        <v>196</v>
      </c>
      <c r="B16" s="212"/>
      <c r="C16" s="62" t="s">
        <v>2</v>
      </c>
      <c r="D16" s="62"/>
      <c r="E16" s="62"/>
      <c r="F16" s="62" t="s">
        <v>197</v>
      </c>
      <c r="G16" s="71"/>
      <c r="H16" s="62" t="s">
        <v>56</v>
      </c>
      <c r="I16" s="62" t="s">
        <v>198</v>
      </c>
      <c r="J16" s="62" t="s">
        <v>57</v>
      </c>
      <c r="K16" s="62" t="s">
        <v>199</v>
      </c>
    </row>
    <row r="17" spans="1:11" ht="14.25">
      <c r="A17" s="72"/>
      <c r="B17" s="73"/>
      <c r="C17" s="63" t="s">
        <v>5</v>
      </c>
      <c r="D17" s="63" t="s">
        <v>6</v>
      </c>
      <c r="E17" s="63" t="s">
        <v>7</v>
      </c>
      <c r="F17" s="63" t="s">
        <v>31</v>
      </c>
      <c r="G17" s="63" t="s">
        <v>8</v>
      </c>
      <c r="H17" s="63" t="s">
        <v>47</v>
      </c>
      <c r="I17" s="63" t="s">
        <v>200</v>
      </c>
      <c r="J17" s="63" t="s">
        <v>10</v>
      </c>
      <c r="K17" s="63" t="s">
        <v>11</v>
      </c>
    </row>
    <row r="18" spans="1:11" ht="20.25" customHeight="1">
      <c r="A18" s="61"/>
      <c r="B18" s="74" t="s">
        <v>201</v>
      </c>
      <c r="C18" s="75">
        <f>COUNTIF('第６表'!$I$6:$I$37,"&gt;=0")</f>
        <v>29</v>
      </c>
      <c r="D18" s="166">
        <v>246404284</v>
      </c>
      <c r="E18" s="166">
        <v>239641053</v>
      </c>
      <c r="F18" s="75">
        <v>6763231</v>
      </c>
      <c r="G18" s="166">
        <v>6763231</v>
      </c>
      <c r="H18" s="166">
        <v>1238392</v>
      </c>
      <c r="I18" s="166">
        <v>5143589</v>
      </c>
      <c r="J18" s="166">
        <v>21432</v>
      </c>
      <c r="K18" s="167">
        <v>402682</v>
      </c>
    </row>
    <row r="19" spans="1:11" ht="20.25" customHeight="1">
      <c r="A19" s="62" t="s">
        <v>115</v>
      </c>
      <c r="B19" s="76" t="s">
        <v>118</v>
      </c>
      <c r="C19" s="77">
        <f>COUNTIF('第６表'!$I$6:$I$37,"&lt;0")</f>
        <v>3</v>
      </c>
      <c r="D19" s="168">
        <v>39811007</v>
      </c>
      <c r="E19" s="168">
        <v>42369375</v>
      </c>
      <c r="F19" s="77">
        <v>-2558368</v>
      </c>
      <c r="G19" s="168">
        <v>-2558368</v>
      </c>
      <c r="H19" s="168">
        <v>191107</v>
      </c>
      <c r="I19" s="168">
        <v>444642</v>
      </c>
      <c r="J19" s="168">
        <v>0</v>
      </c>
      <c r="K19" s="169">
        <v>-3194117</v>
      </c>
    </row>
    <row r="20" spans="1:11" ht="20.25" customHeight="1">
      <c r="A20" s="63"/>
      <c r="B20" s="78" t="s">
        <v>13</v>
      </c>
      <c r="C20" s="67">
        <f>SUM(C18:C19)</f>
        <v>32</v>
      </c>
      <c r="D20" s="67">
        <v>286215291</v>
      </c>
      <c r="E20" s="67">
        <v>282010428</v>
      </c>
      <c r="F20" s="67">
        <v>4204863</v>
      </c>
      <c r="G20" s="67">
        <v>4204863</v>
      </c>
      <c r="H20" s="67">
        <v>1429499</v>
      </c>
      <c r="I20" s="67">
        <v>5588231</v>
      </c>
      <c r="J20" s="67">
        <v>21432</v>
      </c>
      <c r="K20" s="67">
        <v>-2791435</v>
      </c>
    </row>
    <row r="21" spans="1:11" ht="20.25" customHeight="1">
      <c r="A21" s="61" t="s">
        <v>119</v>
      </c>
      <c r="B21" s="74" t="s">
        <v>202</v>
      </c>
      <c r="C21" s="75">
        <f>COUNTIF('第６表'!$I$39:$I$50,"&gt;=0")</f>
        <v>12</v>
      </c>
      <c r="D21" s="166">
        <v>33747190</v>
      </c>
      <c r="E21" s="167">
        <v>32057281</v>
      </c>
      <c r="F21" s="75">
        <v>1689909</v>
      </c>
      <c r="G21" s="167">
        <v>1689909</v>
      </c>
      <c r="H21" s="167">
        <v>158348</v>
      </c>
      <c r="I21" s="166">
        <v>920906</v>
      </c>
      <c r="J21" s="167">
        <v>0</v>
      </c>
      <c r="K21" s="167">
        <v>610655</v>
      </c>
    </row>
    <row r="22" spans="1:11" ht="20.25" customHeight="1">
      <c r="A22" s="62"/>
      <c r="B22" s="76" t="s">
        <v>203</v>
      </c>
      <c r="C22" s="77">
        <f>COUNTIF('第６表'!$I$39:$I$50,"&lt;0")</f>
        <v>0</v>
      </c>
      <c r="D22" s="168">
        <v>0</v>
      </c>
      <c r="E22" s="169">
        <v>0</v>
      </c>
      <c r="F22" s="77">
        <v>0</v>
      </c>
      <c r="G22" s="169">
        <v>0</v>
      </c>
      <c r="H22" s="169">
        <v>0</v>
      </c>
      <c r="I22" s="168">
        <v>0</v>
      </c>
      <c r="J22" s="169">
        <v>0</v>
      </c>
      <c r="K22" s="169">
        <v>0</v>
      </c>
    </row>
    <row r="23" spans="1:11" ht="20.25" customHeight="1">
      <c r="A23" s="63" t="s">
        <v>16</v>
      </c>
      <c r="B23" s="78" t="s">
        <v>13</v>
      </c>
      <c r="C23" s="67">
        <f>SUM(C21:C22)</f>
        <v>12</v>
      </c>
      <c r="D23" s="67">
        <v>33747190</v>
      </c>
      <c r="E23" s="67">
        <v>32057281</v>
      </c>
      <c r="F23" s="67">
        <v>1689909</v>
      </c>
      <c r="G23" s="67">
        <v>1689909</v>
      </c>
      <c r="H23" s="67">
        <v>158348</v>
      </c>
      <c r="I23" s="67">
        <v>920906</v>
      </c>
      <c r="J23" s="67">
        <v>0</v>
      </c>
      <c r="K23" s="67">
        <v>610655</v>
      </c>
    </row>
    <row r="24" spans="1:11" ht="20.25" customHeight="1">
      <c r="A24" s="61" t="s">
        <v>20</v>
      </c>
      <c r="B24" s="74" t="s">
        <v>202</v>
      </c>
      <c r="C24" s="75">
        <f>C18+C21</f>
        <v>41</v>
      </c>
      <c r="D24" s="75">
        <v>280151474</v>
      </c>
      <c r="E24" s="75">
        <v>271698334</v>
      </c>
      <c r="F24" s="75">
        <v>8453140</v>
      </c>
      <c r="G24" s="75">
        <v>8453140</v>
      </c>
      <c r="H24" s="75">
        <v>1396740</v>
      </c>
      <c r="I24" s="75">
        <v>6064495</v>
      </c>
      <c r="J24" s="75">
        <v>21432</v>
      </c>
      <c r="K24" s="75">
        <v>1013337</v>
      </c>
    </row>
    <row r="25" spans="1:11" ht="20.25" customHeight="1">
      <c r="A25" s="62" t="s">
        <v>18</v>
      </c>
      <c r="B25" s="76" t="s">
        <v>203</v>
      </c>
      <c r="C25" s="77">
        <f>C19+C22</f>
        <v>3</v>
      </c>
      <c r="D25" s="77">
        <v>39811007</v>
      </c>
      <c r="E25" s="77">
        <v>42369375</v>
      </c>
      <c r="F25" s="77">
        <v>-2558368</v>
      </c>
      <c r="G25" s="77">
        <v>-2558368</v>
      </c>
      <c r="H25" s="77">
        <v>191107</v>
      </c>
      <c r="I25" s="77">
        <v>444642</v>
      </c>
      <c r="J25" s="77">
        <v>0</v>
      </c>
      <c r="K25" s="77">
        <v>-3194117</v>
      </c>
    </row>
    <row r="26" spans="1:11" ht="20.25" customHeight="1">
      <c r="A26" s="63" t="s">
        <v>13</v>
      </c>
      <c r="B26" s="78" t="s">
        <v>13</v>
      </c>
      <c r="C26" s="67">
        <f>SUM(C20,C23)</f>
        <v>44</v>
      </c>
      <c r="D26" s="67">
        <v>319962481</v>
      </c>
      <c r="E26" s="67">
        <v>314067709</v>
      </c>
      <c r="F26" s="67">
        <v>5894772</v>
      </c>
      <c r="G26" s="67">
        <v>5894772</v>
      </c>
      <c r="H26" s="67">
        <v>1587847</v>
      </c>
      <c r="I26" s="67">
        <v>6509137</v>
      </c>
      <c r="J26" s="67">
        <v>21432</v>
      </c>
      <c r="K26" s="67">
        <v>-2180780</v>
      </c>
    </row>
  </sheetData>
  <sheetProtection/>
  <mergeCells count="5">
    <mergeCell ref="A3:B5"/>
    <mergeCell ref="A16:B16"/>
    <mergeCell ref="A6:B6"/>
    <mergeCell ref="A7:B7"/>
    <mergeCell ref="A8:B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O52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1.12109375" style="81" customWidth="1"/>
    <col min="2" max="2" width="4.00390625" style="81" bestFit="1" customWidth="1"/>
    <col min="3" max="3" width="0.37109375" style="81" customWidth="1"/>
    <col min="4" max="4" width="0.875" style="81" customWidth="1"/>
    <col min="5" max="5" width="13.875" style="81" bestFit="1" customWidth="1"/>
    <col min="6" max="6" width="14.125" style="81" bestFit="1" customWidth="1"/>
    <col min="7" max="7" width="12.75390625" style="81" customWidth="1"/>
    <col min="8" max="8" width="13.75390625" style="81" customWidth="1"/>
    <col min="9" max="9" width="14.00390625" style="81" customWidth="1"/>
    <col min="10" max="12" width="12.625" style="81" customWidth="1"/>
    <col min="13" max="13" width="15.25390625" style="81" bestFit="1" customWidth="1"/>
    <col min="14" max="14" width="12.625" style="81" customWidth="1"/>
    <col min="15" max="15" width="13.625" style="81" customWidth="1"/>
    <col min="16" max="16384" width="9.00390625" style="81" customWidth="1"/>
  </cols>
  <sheetData>
    <row r="1" spans="1:14" ht="27" customHeight="1">
      <c r="A1" s="79"/>
      <c r="B1" s="80" t="s">
        <v>120</v>
      </c>
      <c r="E1" s="79"/>
      <c r="G1" s="79"/>
      <c r="I1" s="79"/>
      <c r="J1" s="79"/>
      <c r="K1" s="79"/>
      <c r="L1" s="79"/>
      <c r="M1" s="79"/>
      <c r="N1" s="79"/>
    </row>
    <row r="2" spans="1:15" ht="32.25" customHeight="1">
      <c r="A2" s="79"/>
      <c r="B2" s="79"/>
      <c r="C2" s="79"/>
      <c r="D2" s="79"/>
      <c r="E2" s="82"/>
      <c r="F2" s="82"/>
      <c r="G2" s="82"/>
      <c r="H2" s="82"/>
      <c r="I2" s="82"/>
      <c r="J2" s="82"/>
      <c r="K2" s="82"/>
      <c r="L2" s="82"/>
      <c r="M2" s="82"/>
      <c r="N2" s="82"/>
      <c r="O2" s="83" t="s">
        <v>91</v>
      </c>
    </row>
    <row r="3" spans="1:15" ht="19.5" customHeight="1">
      <c r="A3" s="79"/>
      <c r="B3" s="84" t="s">
        <v>121</v>
      </c>
      <c r="C3" s="85"/>
      <c r="D3" s="219" t="s">
        <v>122</v>
      </c>
      <c r="E3" s="220"/>
      <c r="F3" s="7" t="s">
        <v>36</v>
      </c>
      <c r="G3" s="7" t="s">
        <v>37</v>
      </c>
      <c r="H3" s="33" t="s">
        <v>38</v>
      </c>
      <c r="I3" s="7" t="s">
        <v>53</v>
      </c>
      <c r="J3" s="86" t="s">
        <v>54</v>
      </c>
      <c r="K3" s="86" t="s">
        <v>54</v>
      </c>
      <c r="L3" s="86" t="s">
        <v>54</v>
      </c>
      <c r="M3" s="5" t="s">
        <v>55</v>
      </c>
      <c r="N3" s="87" t="s">
        <v>123</v>
      </c>
      <c r="O3" s="88" t="s">
        <v>124</v>
      </c>
    </row>
    <row r="4" spans="1:15" ht="19.5" customHeight="1">
      <c r="A4" s="79"/>
      <c r="B4" s="89"/>
      <c r="C4" s="90"/>
      <c r="D4" s="221"/>
      <c r="E4" s="222"/>
      <c r="F4" s="11"/>
      <c r="G4" s="11"/>
      <c r="H4" s="11" t="s">
        <v>44</v>
      </c>
      <c r="I4" s="91"/>
      <c r="J4" s="92" t="s">
        <v>56</v>
      </c>
      <c r="K4" s="92" t="s">
        <v>204</v>
      </c>
      <c r="L4" s="92" t="s">
        <v>57</v>
      </c>
      <c r="M4" s="9" t="s">
        <v>58</v>
      </c>
      <c r="N4" s="93" t="s">
        <v>125</v>
      </c>
      <c r="O4" s="94" t="s">
        <v>126</v>
      </c>
    </row>
    <row r="5" spans="1:15" ht="19.5" customHeight="1">
      <c r="A5" s="79"/>
      <c r="B5" s="89" t="s">
        <v>127</v>
      </c>
      <c r="C5" s="90"/>
      <c r="D5" s="223"/>
      <c r="E5" s="224"/>
      <c r="F5" s="11" t="s">
        <v>6</v>
      </c>
      <c r="G5" s="11" t="s">
        <v>7</v>
      </c>
      <c r="H5" s="11" t="s">
        <v>31</v>
      </c>
      <c r="I5" s="11" t="s">
        <v>8</v>
      </c>
      <c r="J5" s="11" t="s">
        <v>47</v>
      </c>
      <c r="K5" s="95" t="s">
        <v>205</v>
      </c>
      <c r="L5" s="95" t="s">
        <v>10</v>
      </c>
      <c r="M5" s="9" t="s">
        <v>11</v>
      </c>
      <c r="N5" s="96"/>
      <c r="O5" s="97" t="s">
        <v>128</v>
      </c>
    </row>
    <row r="6" spans="1:15" ht="18.75" customHeight="1">
      <c r="A6" s="79"/>
      <c r="B6" s="98">
        <v>1</v>
      </c>
      <c r="C6" s="99"/>
      <c r="D6" s="100"/>
      <c r="E6" s="99" t="s">
        <v>59</v>
      </c>
      <c r="F6" s="170">
        <v>25198045</v>
      </c>
      <c r="G6" s="170">
        <v>27597067</v>
      </c>
      <c r="H6" s="171">
        <v>-2399022</v>
      </c>
      <c r="I6" s="170">
        <v>-2399022</v>
      </c>
      <c r="J6" s="170">
        <v>109602</v>
      </c>
      <c r="K6" s="170">
        <v>74376</v>
      </c>
      <c r="L6" s="170">
        <v>0</v>
      </c>
      <c r="M6" s="170">
        <v>-2583000</v>
      </c>
      <c r="N6" s="170">
        <v>6367530</v>
      </c>
      <c r="O6" s="170">
        <v>16760421</v>
      </c>
    </row>
    <row r="7" spans="1:15" ht="18.75" customHeight="1">
      <c r="A7" s="79"/>
      <c r="B7" s="101">
        <v>2</v>
      </c>
      <c r="C7" s="102"/>
      <c r="D7" s="103"/>
      <c r="E7" s="102" t="s">
        <v>60</v>
      </c>
      <c r="F7" s="172">
        <v>15042370</v>
      </c>
      <c r="G7" s="172">
        <v>15034995</v>
      </c>
      <c r="H7" s="172">
        <v>7375</v>
      </c>
      <c r="I7" s="172">
        <v>7375</v>
      </c>
      <c r="J7" s="172">
        <v>70091</v>
      </c>
      <c r="K7" s="172">
        <v>51770</v>
      </c>
      <c r="L7" s="172">
        <v>0</v>
      </c>
      <c r="M7" s="172">
        <v>-114486</v>
      </c>
      <c r="N7" s="172">
        <v>3512105</v>
      </c>
      <c r="O7" s="172">
        <v>10153434</v>
      </c>
    </row>
    <row r="8" spans="1:15" ht="18.75" customHeight="1">
      <c r="A8" s="79"/>
      <c r="B8" s="101">
        <v>3</v>
      </c>
      <c r="C8" s="102"/>
      <c r="D8" s="103"/>
      <c r="E8" s="102" t="s">
        <v>61</v>
      </c>
      <c r="F8" s="172">
        <v>15036387</v>
      </c>
      <c r="G8" s="172">
        <v>15030393</v>
      </c>
      <c r="H8" s="172">
        <v>5994</v>
      </c>
      <c r="I8" s="172">
        <v>5994</v>
      </c>
      <c r="J8" s="172">
        <v>88196</v>
      </c>
      <c r="K8" s="172">
        <v>632995</v>
      </c>
      <c r="L8" s="172">
        <v>0</v>
      </c>
      <c r="M8" s="172">
        <v>-715197</v>
      </c>
      <c r="N8" s="172">
        <v>3947889</v>
      </c>
      <c r="O8" s="172">
        <v>10052820</v>
      </c>
    </row>
    <row r="9" spans="1:15" ht="18.75" customHeight="1">
      <c r="A9" s="79"/>
      <c r="B9" s="101">
        <v>4</v>
      </c>
      <c r="C9" s="102"/>
      <c r="D9" s="103"/>
      <c r="E9" s="102" t="s">
        <v>62</v>
      </c>
      <c r="F9" s="172">
        <v>15471722</v>
      </c>
      <c r="G9" s="172">
        <v>15354273</v>
      </c>
      <c r="H9" s="172">
        <v>117449</v>
      </c>
      <c r="I9" s="172">
        <v>117449</v>
      </c>
      <c r="J9" s="172">
        <v>71136</v>
      </c>
      <c r="K9" s="172">
        <v>928941</v>
      </c>
      <c r="L9" s="172">
        <v>0</v>
      </c>
      <c r="M9" s="172">
        <v>-882628</v>
      </c>
      <c r="N9" s="172">
        <v>3985381</v>
      </c>
      <c r="O9" s="172">
        <v>10015926</v>
      </c>
    </row>
    <row r="10" spans="1:15" ht="18.75" customHeight="1">
      <c r="A10" s="79"/>
      <c r="B10" s="101">
        <v>5</v>
      </c>
      <c r="C10" s="102"/>
      <c r="D10" s="103"/>
      <c r="E10" s="102" t="s">
        <v>63</v>
      </c>
      <c r="F10" s="172">
        <v>8517693</v>
      </c>
      <c r="G10" s="172">
        <v>8404114</v>
      </c>
      <c r="H10" s="172">
        <v>113579</v>
      </c>
      <c r="I10" s="172">
        <v>113579</v>
      </c>
      <c r="J10" s="172">
        <v>47473</v>
      </c>
      <c r="K10" s="172">
        <v>26358</v>
      </c>
      <c r="L10" s="172">
        <v>0</v>
      </c>
      <c r="M10" s="172">
        <v>39748</v>
      </c>
      <c r="N10" s="172">
        <v>2308066</v>
      </c>
      <c r="O10" s="172">
        <v>5459252</v>
      </c>
    </row>
    <row r="11" spans="1:15" ht="18.75" customHeight="1">
      <c r="A11" s="79"/>
      <c r="B11" s="101">
        <v>6</v>
      </c>
      <c r="C11" s="102"/>
      <c r="D11" s="103"/>
      <c r="E11" s="102" t="s">
        <v>64</v>
      </c>
      <c r="F11" s="172">
        <v>5990916</v>
      </c>
      <c r="G11" s="172">
        <v>5819478</v>
      </c>
      <c r="H11" s="172">
        <v>171438</v>
      </c>
      <c r="I11" s="172">
        <v>171438</v>
      </c>
      <c r="J11" s="172">
        <v>22153</v>
      </c>
      <c r="K11" s="172">
        <v>22577</v>
      </c>
      <c r="L11" s="172">
        <v>0</v>
      </c>
      <c r="M11" s="172">
        <v>126708</v>
      </c>
      <c r="N11" s="172">
        <v>1722838</v>
      </c>
      <c r="O11" s="172">
        <v>3774281</v>
      </c>
    </row>
    <row r="12" spans="1:15" ht="18.75" customHeight="1">
      <c r="A12" s="79"/>
      <c r="B12" s="101">
        <v>7</v>
      </c>
      <c r="C12" s="102"/>
      <c r="D12" s="103"/>
      <c r="E12" s="102" t="s">
        <v>65</v>
      </c>
      <c r="F12" s="172">
        <v>7370993</v>
      </c>
      <c r="G12" s="172">
        <v>7231698</v>
      </c>
      <c r="H12" s="172">
        <v>139295</v>
      </c>
      <c r="I12" s="172">
        <v>139295</v>
      </c>
      <c r="J12" s="172">
        <v>41135</v>
      </c>
      <c r="K12" s="172">
        <v>75823</v>
      </c>
      <c r="L12" s="172">
        <v>0</v>
      </c>
      <c r="M12" s="172">
        <v>22337</v>
      </c>
      <c r="N12" s="172">
        <v>1928937</v>
      </c>
      <c r="O12" s="172">
        <v>4777816</v>
      </c>
    </row>
    <row r="13" spans="1:15" ht="18.75" customHeight="1">
      <c r="A13" s="79"/>
      <c r="B13" s="101">
        <v>8</v>
      </c>
      <c r="C13" s="102"/>
      <c r="D13" s="103"/>
      <c r="E13" s="102" t="s">
        <v>66</v>
      </c>
      <c r="F13" s="172">
        <v>5736080</v>
      </c>
      <c r="G13" s="172">
        <v>5245444</v>
      </c>
      <c r="H13" s="172">
        <v>490636</v>
      </c>
      <c r="I13" s="172">
        <v>490636</v>
      </c>
      <c r="J13" s="172">
        <v>32315</v>
      </c>
      <c r="K13" s="172">
        <v>10461</v>
      </c>
      <c r="L13" s="172">
        <v>0</v>
      </c>
      <c r="M13" s="172">
        <v>447860</v>
      </c>
      <c r="N13" s="172">
        <v>1511682</v>
      </c>
      <c r="O13" s="172">
        <v>3301818</v>
      </c>
    </row>
    <row r="14" spans="1:15" ht="18.75" customHeight="1">
      <c r="A14" s="79"/>
      <c r="B14" s="101">
        <v>9</v>
      </c>
      <c r="C14" s="102"/>
      <c r="D14" s="103"/>
      <c r="E14" s="102" t="s">
        <v>129</v>
      </c>
      <c r="F14" s="172">
        <v>8231113</v>
      </c>
      <c r="G14" s="172">
        <v>7717681</v>
      </c>
      <c r="H14" s="172">
        <v>513432</v>
      </c>
      <c r="I14" s="172">
        <v>513432</v>
      </c>
      <c r="J14" s="172">
        <v>48594</v>
      </c>
      <c r="K14" s="172">
        <v>18656</v>
      </c>
      <c r="L14" s="172">
        <v>0</v>
      </c>
      <c r="M14" s="172">
        <v>446182</v>
      </c>
      <c r="N14" s="172">
        <v>2040847</v>
      </c>
      <c r="O14" s="172">
        <v>5102493</v>
      </c>
    </row>
    <row r="15" spans="1:15" ht="18.75" customHeight="1">
      <c r="A15" s="79"/>
      <c r="B15" s="101">
        <v>10</v>
      </c>
      <c r="C15" s="102"/>
      <c r="D15" s="103"/>
      <c r="E15" s="102" t="s">
        <v>67</v>
      </c>
      <c r="F15" s="172">
        <v>6201062</v>
      </c>
      <c r="G15" s="172">
        <v>5878794</v>
      </c>
      <c r="H15" s="172">
        <v>322268</v>
      </c>
      <c r="I15" s="172">
        <v>322268</v>
      </c>
      <c r="J15" s="172">
        <v>24421</v>
      </c>
      <c r="K15" s="172">
        <v>18814</v>
      </c>
      <c r="L15" s="172">
        <v>0</v>
      </c>
      <c r="M15" s="172">
        <v>279033</v>
      </c>
      <c r="N15" s="172">
        <v>1130284</v>
      </c>
      <c r="O15" s="172">
        <v>3876362</v>
      </c>
    </row>
    <row r="16" spans="2:15" ht="18.75" customHeight="1">
      <c r="B16" s="101">
        <v>11</v>
      </c>
      <c r="C16" s="102"/>
      <c r="D16" s="103"/>
      <c r="E16" s="102" t="s">
        <v>68</v>
      </c>
      <c r="F16" s="172">
        <v>3037576</v>
      </c>
      <c r="G16" s="172">
        <v>3076721</v>
      </c>
      <c r="H16" s="172">
        <v>-39145</v>
      </c>
      <c r="I16" s="172">
        <v>-39145</v>
      </c>
      <c r="J16" s="172">
        <v>14907</v>
      </c>
      <c r="K16" s="172">
        <v>52583</v>
      </c>
      <c r="L16" s="172">
        <v>0</v>
      </c>
      <c r="M16" s="173">
        <v>-106635</v>
      </c>
      <c r="N16" s="172">
        <v>575945</v>
      </c>
      <c r="O16" s="172">
        <v>2086967</v>
      </c>
    </row>
    <row r="17" spans="2:15" ht="18.75" customHeight="1">
      <c r="B17" s="101">
        <v>12</v>
      </c>
      <c r="C17" s="102"/>
      <c r="D17" s="103"/>
      <c r="E17" s="102" t="s">
        <v>69</v>
      </c>
      <c r="F17" s="172">
        <v>5232929</v>
      </c>
      <c r="G17" s="172">
        <v>4948657</v>
      </c>
      <c r="H17" s="172">
        <v>284272</v>
      </c>
      <c r="I17" s="172">
        <v>284272</v>
      </c>
      <c r="J17" s="172">
        <v>24837</v>
      </c>
      <c r="K17" s="172">
        <v>14298</v>
      </c>
      <c r="L17" s="172">
        <v>0</v>
      </c>
      <c r="M17" s="173">
        <v>245137</v>
      </c>
      <c r="N17" s="172">
        <v>1024657</v>
      </c>
      <c r="O17" s="172">
        <v>3340617</v>
      </c>
    </row>
    <row r="18" spans="2:15" ht="18.75" customHeight="1">
      <c r="B18" s="101">
        <v>13</v>
      </c>
      <c r="C18" s="102"/>
      <c r="D18" s="103"/>
      <c r="E18" s="102" t="s">
        <v>70</v>
      </c>
      <c r="F18" s="172">
        <v>8387002</v>
      </c>
      <c r="G18" s="172">
        <v>8334839</v>
      </c>
      <c r="H18" s="172">
        <v>52163</v>
      </c>
      <c r="I18" s="172">
        <v>52163</v>
      </c>
      <c r="J18" s="172">
        <v>36597</v>
      </c>
      <c r="K18" s="172">
        <v>24974</v>
      </c>
      <c r="L18" s="172">
        <v>0</v>
      </c>
      <c r="M18" s="173">
        <v>-9408</v>
      </c>
      <c r="N18" s="172">
        <v>2175789</v>
      </c>
      <c r="O18" s="172">
        <v>5394962</v>
      </c>
    </row>
    <row r="19" spans="2:15" ht="18.75" customHeight="1">
      <c r="B19" s="101">
        <v>14</v>
      </c>
      <c r="C19" s="102"/>
      <c r="D19" s="103"/>
      <c r="E19" s="102" t="s">
        <v>35</v>
      </c>
      <c r="F19" s="172">
        <v>12058730</v>
      </c>
      <c r="G19" s="172">
        <v>11728062</v>
      </c>
      <c r="H19" s="172">
        <v>330668</v>
      </c>
      <c r="I19" s="172">
        <v>330668</v>
      </c>
      <c r="J19" s="172">
        <v>57017</v>
      </c>
      <c r="K19" s="172">
        <v>103128</v>
      </c>
      <c r="L19" s="172">
        <v>0</v>
      </c>
      <c r="M19" s="173">
        <v>170523</v>
      </c>
      <c r="N19" s="172">
        <v>3197458</v>
      </c>
      <c r="O19" s="172">
        <v>7855176</v>
      </c>
    </row>
    <row r="20" spans="2:15" ht="18.75" customHeight="1">
      <c r="B20" s="101">
        <v>15</v>
      </c>
      <c r="C20" s="102"/>
      <c r="D20" s="103"/>
      <c r="E20" s="102" t="s">
        <v>71</v>
      </c>
      <c r="F20" s="172">
        <v>7660621</v>
      </c>
      <c r="G20" s="172">
        <v>7660621</v>
      </c>
      <c r="H20" s="172">
        <v>0</v>
      </c>
      <c r="I20" s="172">
        <v>0</v>
      </c>
      <c r="J20" s="172">
        <v>47717</v>
      </c>
      <c r="K20" s="172">
        <v>308185</v>
      </c>
      <c r="L20" s="172">
        <v>0</v>
      </c>
      <c r="M20" s="173">
        <v>-355902</v>
      </c>
      <c r="N20" s="172">
        <v>1957150</v>
      </c>
      <c r="O20" s="172">
        <v>5239800</v>
      </c>
    </row>
    <row r="21" spans="2:15" ht="18.75" customHeight="1">
      <c r="B21" s="101">
        <v>16</v>
      </c>
      <c r="C21" s="102"/>
      <c r="D21" s="103"/>
      <c r="E21" s="102" t="s">
        <v>72</v>
      </c>
      <c r="F21" s="172">
        <v>17180287</v>
      </c>
      <c r="G21" s="172">
        <v>16981739</v>
      </c>
      <c r="H21" s="172">
        <v>198548</v>
      </c>
      <c r="I21" s="172">
        <v>198548</v>
      </c>
      <c r="J21" s="172">
        <v>102592</v>
      </c>
      <c r="K21" s="172">
        <v>757336</v>
      </c>
      <c r="L21" s="172">
        <v>0</v>
      </c>
      <c r="M21" s="173">
        <v>-661380</v>
      </c>
      <c r="N21" s="172">
        <v>5085394</v>
      </c>
      <c r="O21" s="172">
        <v>11148645</v>
      </c>
    </row>
    <row r="22" spans="2:15" ht="18.75" customHeight="1">
      <c r="B22" s="101">
        <v>17</v>
      </c>
      <c r="C22" s="102"/>
      <c r="D22" s="103"/>
      <c r="E22" s="102" t="s">
        <v>73</v>
      </c>
      <c r="F22" s="172">
        <v>13145492</v>
      </c>
      <c r="G22" s="172">
        <v>12855269</v>
      </c>
      <c r="H22" s="172">
        <v>290223</v>
      </c>
      <c r="I22" s="172">
        <v>290223</v>
      </c>
      <c r="J22" s="172">
        <v>61036</v>
      </c>
      <c r="K22" s="172">
        <v>36294</v>
      </c>
      <c r="L22" s="172">
        <v>0</v>
      </c>
      <c r="M22" s="173">
        <v>192893</v>
      </c>
      <c r="N22" s="172">
        <v>3076631</v>
      </c>
      <c r="O22" s="172">
        <v>8658360</v>
      </c>
    </row>
    <row r="23" spans="2:15" ht="18.75" customHeight="1">
      <c r="B23" s="101">
        <v>18</v>
      </c>
      <c r="C23" s="102"/>
      <c r="D23" s="103"/>
      <c r="E23" s="102" t="s">
        <v>74</v>
      </c>
      <c r="F23" s="172">
        <v>8793778</v>
      </c>
      <c r="G23" s="172">
        <v>8325091</v>
      </c>
      <c r="H23" s="172">
        <v>468687</v>
      </c>
      <c r="I23" s="172">
        <v>468687</v>
      </c>
      <c r="J23" s="172">
        <v>40429</v>
      </c>
      <c r="K23" s="172">
        <v>25108</v>
      </c>
      <c r="L23" s="172">
        <v>0</v>
      </c>
      <c r="M23" s="173">
        <v>403150</v>
      </c>
      <c r="N23" s="172">
        <v>2002874</v>
      </c>
      <c r="O23" s="172">
        <v>5543299</v>
      </c>
    </row>
    <row r="24" spans="2:15" ht="18.75" customHeight="1">
      <c r="B24" s="101">
        <v>19</v>
      </c>
      <c r="C24" s="102"/>
      <c r="D24" s="103"/>
      <c r="E24" s="102" t="s">
        <v>75</v>
      </c>
      <c r="F24" s="172">
        <v>3914765</v>
      </c>
      <c r="G24" s="172">
        <v>4034966</v>
      </c>
      <c r="H24" s="172">
        <v>-120201</v>
      </c>
      <c r="I24" s="172">
        <v>-120201</v>
      </c>
      <c r="J24" s="172">
        <v>18881</v>
      </c>
      <c r="K24" s="172">
        <v>9498</v>
      </c>
      <c r="L24" s="172">
        <v>0</v>
      </c>
      <c r="M24" s="173">
        <v>-148580</v>
      </c>
      <c r="N24" s="172">
        <v>876560</v>
      </c>
      <c r="O24" s="172">
        <v>2722010</v>
      </c>
    </row>
    <row r="25" spans="2:15" ht="18.75" customHeight="1">
      <c r="B25" s="101">
        <v>20</v>
      </c>
      <c r="C25" s="102"/>
      <c r="D25" s="103"/>
      <c r="E25" s="102" t="s">
        <v>76</v>
      </c>
      <c r="F25" s="172">
        <v>4861374</v>
      </c>
      <c r="G25" s="172">
        <v>4676539</v>
      </c>
      <c r="H25" s="172">
        <v>184835</v>
      </c>
      <c r="I25" s="172">
        <v>184835</v>
      </c>
      <c r="J25" s="172">
        <v>23010</v>
      </c>
      <c r="K25" s="172">
        <v>11010</v>
      </c>
      <c r="L25" s="172">
        <v>0</v>
      </c>
      <c r="M25" s="173">
        <v>150815</v>
      </c>
      <c r="N25" s="172">
        <v>1498191</v>
      </c>
      <c r="O25" s="172">
        <v>3058088</v>
      </c>
    </row>
    <row r="26" spans="2:15" ht="18.75" customHeight="1">
      <c r="B26" s="101">
        <v>21</v>
      </c>
      <c r="C26" s="102"/>
      <c r="D26" s="103"/>
      <c r="E26" s="102" t="s">
        <v>77</v>
      </c>
      <c r="F26" s="172">
        <v>5200790</v>
      </c>
      <c r="G26" s="172">
        <v>4999259</v>
      </c>
      <c r="H26" s="172">
        <v>201531</v>
      </c>
      <c r="I26" s="172">
        <v>201531</v>
      </c>
      <c r="J26" s="172">
        <v>21902</v>
      </c>
      <c r="K26" s="172">
        <v>14498</v>
      </c>
      <c r="L26" s="172">
        <v>10846</v>
      </c>
      <c r="M26" s="173">
        <v>175977</v>
      </c>
      <c r="N26" s="172">
        <v>945452</v>
      </c>
      <c r="O26" s="172">
        <v>3319188</v>
      </c>
    </row>
    <row r="27" spans="2:15" ht="18.75" customHeight="1">
      <c r="B27" s="101">
        <v>22</v>
      </c>
      <c r="C27" s="102"/>
      <c r="D27" s="103"/>
      <c r="E27" s="102" t="s">
        <v>78</v>
      </c>
      <c r="F27" s="172">
        <v>5259616</v>
      </c>
      <c r="G27" s="172">
        <v>5137325</v>
      </c>
      <c r="H27" s="172">
        <v>122291</v>
      </c>
      <c r="I27" s="172">
        <v>122291</v>
      </c>
      <c r="J27" s="172">
        <v>22046</v>
      </c>
      <c r="K27" s="172">
        <v>114945</v>
      </c>
      <c r="L27" s="172">
        <v>0</v>
      </c>
      <c r="M27" s="173">
        <v>-14700</v>
      </c>
      <c r="N27" s="172">
        <v>1369413</v>
      </c>
      <c r="O27" s="172">
        <v>3473102</v>
      </c>
    </row>
    <row r="28" spans="2:15" ht="18.75" customHeight="1">
      <c r="B28" s="101">
        <v>23</v>
      </c>
      <c r="C28" s="102"/>
      <c r="D28" s="103"/>
      <c r="E28" s="104" t="s">
        <v>79</v>
      </c>
      <c r="F28" s="172">
        <v>12483437</v>
      </c>
      <c r="G28" s="172">
        <v>11922125</v>
      </c>
      <c r="H28" s="172">
        <v>561312</v>
      </c>
      <c r="I28" s="172">
        <v>561312</v>
      </c>
      <c r="J28" s="172">
        <v>57543</v>
      </c>
      <c r="K28" s="172">
        <v>492909</v>
      </c>
      <c r="L28" s="172">
        <v>0</v>
      </c>
      <c r="M28" s="173">
        <v>10860</v>
      </c>
      <c r="N28" s="172">
        <v>3285233</v>
      </c>
      <c r="O28" s="172">
        <v>7950421</v>
      </c>
    </row>
    <row r="29" spans="2:15" ht="18.75" customHeight="1">
      <c r="B29" s="101">
        <v>24</v>
      </c>
      <c r="C29" s="102"/>
      <c r="D29" s="103"/>
      <c r="E29" s="102" t="s">
        <v>80</v>
      </c>
      <c r="F29" s="172">
        <v>7218805</v>
      </c>
      <c r="G29" s="172">
        <v>6925991</v>
      </c>
      <c r="H29" s="172">
        <v>292814</v>
      </c>
      <c r="I29" s="172">
        <v>292814</v>
      </c>
      <c r="J29" s="172">
        <v>34940</v>
      </c>
      <c r="K29" s="172">
        <v>11805</v>
      </c>
      <c r="L29" s="172">
        <v>0</v>
      </c>
      <c r="M29" s="173">
        <v>246069</v>
      </c>
      <c r="N29" s="172">
        <v>2194894</v>
      </c>
      <c r="O29" s="172">
        <v>4379951</v>
      </c>
    </row>
    <row r="30" spans="2:15" ht="18.75" customHeight="1">
      <c r="B30" s="101">
        <v>25</v>
      </c>
      <c r="C30" s="102"/>
      <c r="D30" s="103"/>
      <c r="E30" s="102" t="s">
        <v>81</v>
      </c>
      <c r="F30" s="172">
        <v>6265726</v>
      </c>
      <c r="G30" s="172">
        <v>5835898</v>
      </c>
      <c r="H30" s="172">
        <v>429828</v>
      </c>
      <c r="I30" s="172">
        <v>429828</v>
      </c>
      <c r="J30" s="172">
        <v>30661</v>
      </c>
      <c r="K30" s="172">
        <v>441976</v>
      </c>
      <c r="L30" s="172">
        <v>0</v>
      </c>
      <c r="M30" s="173">
        <v>-42809</v>
      </c>
      <c r="N30" s="172">
        <v>1258697</v>
      </c>
      <c r="O30" s="172">
        <v>3752891</v>
      </c>
    </row>
    <row r="31" spans="2:15" ht="18.75" customHeight="1">
      <c r="B31" s="101">
        <v>26</v>
      </c>
      <c r="C31" s="105"/>
      <c r="D31" s="106"/>
      <c r="E31" s="107" t="s">
        <v>130</v>
      </c>
      <c r="F31" s="172">
        <v>5076362</v>
      </c>
      <c r="G31" s="172">
        <v>4810621</v>
      </c>
      <c r="H31" s="172">
        <v>265741</v>
      </c>
      <c r="I31" s="172">
        <v>265741</v>
      </c>
      <c r="J31" s="172">
        <v>25705</v>
      </c>
      <c r="K31" s="172">
        <v>200010</v>
      </c>
      <c r="L31" s="172">
        <v>0</v>
      </c>
      <c r="M31" s="173">
        <v>40026</v>
      </c>
      <c r="N31" s="172">
        <v>1302447</v>
      </c>
      <c r="O31" s="172">
        <v>3227989</v>
      </c>
    </row>
    <row r="32" spans="2:15" ht="18.75" customHeight="1">
      <c r="B32" s="101">
        <v>27</v>
      </c>
      <c r="C32" s="105"/>
      <c r="D32" s="106"/>
      <c r="E32" s="105" t="s">
        <v>131</v>
      </c>
      <c r="F32" s="172">
        <v>6027060</v>
      </c>
      <c r="G32" s="172">
        <v>5605140</v>
      </c>
      <c r="H32" s="172">
        <v>421920</v>
      </c>
      <c r="I32" s="172">
        <v>421920</v>
      </c>
      <c r="J32" s="172">
        <v>35504</v>
      </c>
      <c r="K32" s="172">
        <v>310794</v>
      </c>
      <c r="L32" s="172">
        <v>0</v>
      </c>
      <c r="M32" s="173">
        <v>75622</v>
      </c>
      <c r="N32" s="172">
        <v>1382306</v>
      </c>
      <c r="O32" s="172">
        <v>3605982</v>
      </c>
    </row>
    <row r="33" spans="2:15" ht="18.75" customHeight="1">
      <c r="B33" s="101">
        <v>28</v>
      </c>
      <c r="C33" s="105"/>
      <c r="D33" s="106"/>
      <c r="E33" s="105" t="s">
        <v>132</v>
      </c>
      <c r="F33" s="172">
        <v>10320095</v>
      </c>
      <c r="G33" s="172">
        <v>9958882</v>
      </c>
      <c r="H33" s="172">
        <v>361213</v>
      </c>
      <c r="I33" s="172">
        <v>361213</v>
      </c>
      <c r="J33" s="172">
        <v>44532</v>
      </c>
      <c r="K33" s="172">
        <v>412471</v>
      </c>
      <c r="L33" s="172">
        <v>0</v>
      </c>
      <c r="M33" s="173">
        <v>-95790</v>
      </c>
      <c r="N33" s="172">
        <v>2870168</v>
      </c>
      <c r="O33" s="172">
        <v>6319951</v>
      </c>
    </row>
    <row r="34" spans="2:15" ht="18.75" customHeight="1">
      <c r="B34" s="101">
        <v>29</v>
      </c>
      <c r="C34" s="105"/>
      <c r="D34" s="106"/>
      <c r="E34" s="105" t="s">
        <v>133</v>
      </c>
      <c r="F34" s="172">
        <v>5099203</v>
      </c>
      <c r="G34" s="172">
        <v>5077349</v>
      </c>
      <c r="H34" s="172">
        <v>21854</v>
      </c>
      <c r="I34" s="172">
        <v>21854</v>
      </c>
      <c r="J34" s="172">
        <v>31383</v>
      </c>
      <c r="K34" s="172">
        <v>10800</v>
      </c>
      <c r="L34" s="172">
        <v>0</v>
      </c>
      <c r="M34" s="173">
        <v>-20329</v>
      </c>
      <c r="N34" s="172">
        <v>1283381</v>
      </c>
      <c r="O34" s="172">
        <v>3192881</v>
      </c>
    </row>
    <row r="35" spans="2:15" ht="18.75" customHeight="1">
      <c r="B35" s="101">
        <v>30</v>
      </c>
      <c r="C35" s="105"/>
      <c r="D35" s="106"/>
      <c r="E35" s="105" t="s">
        <v>134</v>
      </c>
      <c r="F35" s="172">
        <v>7678009</v>
      </c>
      <c r="G35" s="172">
        <v>7574675</v>
      </c>
      <c r="H35" s="172">
        <v>103334</v>
      </c>
      <c r="I35" s="172">
        <v>103334</v>
      </c>
      <c r="J35" s="172">
        <v>37741</v>
      </c>
      <c r="K35" s="172">
        <v>36164</v>
      </c>
      <c r="L35" s="172">
        <v>0</v>
      </c>
      <c r="M35" s="173">
        <v>29429</v>
      </c>
      <c r="N35" s="172">
        <v>2050817</v>
      </c>
      <c r="O35" s="172">
        <v>4672689</v>
      </c>
    </row>
    <row r="36" spans="2:15" ht="18.75" customHeight="1">
      <c r="B36" s="101">
        <v>31</v>
      </c>
      <c r="C36" s="105"/>
      <c r="D36" s="106"/>
      <c r="E36" s="107" t="s">
        <v>135</v>
      </c>
      <c r="F36" s="172">
        <v>4979919</v>
      </c>
      <c r="G36" s="172">
        <v>4811848</v>
      </c>
      <c r="H36" s="172">
        <v>168071</v>
      </c>
      <c r="I36" s="172">
        <v>168071</v>
      </c>
      <c r="J36" s="172">
        <v>23738</v>
      </c>
      <c r="K36" s="172">
        <v>16081</v>
      </c>
      <c r="L36" s="172">
        <v>10586</v>
      </c>
      <c r="M36" s="173">
        <v>138838</v>
      </c>
      <c r="N36" s="172">
        <v>1397936</v>
      </c>
      <c r="O36" s="172">
        <v>3196480</v>
      </c>
    </row>
    <row r="37" spans="2:15" ht="18.75" customHeight="1">
      <c r="B37" s="101">
        <v>32</v>
      </c>
      <c r="C37" s="105"/>
      <c r="D37" s="106"/>
      <c r="E37" s="105" t="s">
        <v>136</v>
      </c>
      <c r="F37" s="174">
        <v>5876713</v>
      </c>
      <c r="G37" s="174">
        <v>5754253</v>
      </c>
      <c r="H37" s="174">
        <v>122460</v>
      </c>
      <c r="I37" s="174">
        <v>122460</v>
      </c>
      <c r="J37" s="174">
        <v>33948</v>
      </c>
      <c r="K37" s="174">
        <v>14408</v>
      </c>
      <c r="L37" s="174">
        <v>0</v>
      </c>
      <c r="M37" s="175">
        <v>74104</v>
      </c>
      <c r="N37" s="174">
        <v>1454710</v>
      </c>
      <c r="O37" s="174">
        <v>3694324</v>
      </c>
    </row>
    <row r="38" spans="2:15" ht="18.75" customHeight="1">
      <c r="B38" s="108"/>
      <c r="C38" s="109"/>
      <c r="D38" s="109"/>
      <c r="E38" s="110" t="s">
        <v>137</v>
      </c>
      <c r="F38" s="176">
        <v>278554670</v>
      </c>
      <c r="G38" s="176">
        <v>274349807</v>
      </c>
      <c r="H38" s="176">
        <v>4204863</v>
      </c>
      <c r="I38" s="176">
        <v>4204863</v>
      </c>
      <c r="J38" s="176">
        <v>1381782</v>
      </c>
      <c r="K38" s="176">
        <v>5280046</v>
      </c>
      <c r="L38" s="176">
        <v>21432</v>
      </c>
      <c r="M38" s="176">
        <v>-2435533</v>
      </c>
      <c r="N38" s="176">
        <v>70721662</v>
      </c>
      <c r="O38" s="176">
        <v>179108396</v>
      </c>
    </row>
    <row r="39" spans="2:15" ht="18.75" customHeight="1">
      <c r="B39" s="111">
        <v>33</v>
      </c>
      <c r="C39" s="112"/>
      <c r="D39" s="113"/>
      <c r="E39" s="112" t="s">
        <v>82</v>
      </c>
      <c r="F39" s="170">
        <v>4225345</v>
      </c>
      <c r="G39" s="170">
        <v>4045726</v>
      </c>
      <c r="H39" s="170">
        <v>179619</v>
      </c>
      <c r="I39" s="170">
        <v>179619</v>
      </c>
      <c r="J39" s="170">
        <v>15487</v>
      </c>
      <c r="K39" s="170">
        <v>10665</v>
      </c>
      <c r="L39" s="170">
        <v>0</v>
      </c>
      <c r="M39" s="177">
        <v>153467</v>
      </c>
      <c r="N39" s="170">
        <v>1100665</v>
      </c>
      <c r="O39" s="170">
        <v>2675842</v>
      </c>
    </row>
    <row r="40" spans="2:15" ht="18.75" customHeight="1">
      <c r="B40" s="101">
        <v>34</v>
      </c>
      <c r="C40" s="102"/>
      <c r="D40" s="103"/>
      <c r="E40" s="102" t="s">
        <v>206</v>
      </c>
      <c r="F40" s="172">
        <v>2341001</v>
      </c>
      <c r="G40" s="172">
        <v>2324773</v>
      </c>
      <c r="H40" s="172">
        <v>16228</v>
      </c>
      <c r="I40" s="172">
        <v>16228</v>
      </c>
      <c r="J40" s="172">
        <v>10770</v>
      </c>
      <c r="K40" s="172">
        <v>185912</v>
      </c>
      <c r="L40" s="172">
        <v>0</v>
      </c>
      <c r="M40" s="173">
        <v>-180454</v>
      </c>
      <c r="N40" s="172">
        <v>494026</v>
      </c>
      <c r="O40" s="172">
        <v>1513113</v>
      </c>
    </row>
    <row r="41" spans="2:15" ht="18.75" customHeight="1">
      <c r="B41" s="111">
        <v>35</v>
      </c>
      <c r="C41" s="102"/>
      <c r="D41" s="103"/>
      <c r="E41" s="102" t="s">
        <v>207</v>
      </c>
      <c r="F41" s="172">
        <v>2394256</v>
      </c>
      <c r="G41" s="172">
        <v>2378603</v>
      </c>
      <c r="H41" s="172">
        <v>15653</v>
      </c>
      <c r="I41" s="172">
        <v>15653</v>
      </c>
      <c r="J41" s="172">
        <v>13252</v>
      </c>
      <c r="K41" s="172">
        <v>6496</v>
      </c>
      <c r="L41" s="172">
        <v>0</v>
      </c>
      <c r="M41" s="173">
        <v>-4095</v>
      </c>
      <c r="N41" s="172">
        <v>570460</v>
      </c>
      <c r="O41" s="172">
        <v>1546521</v>
      </c>
    </row>
    <row r="42" spans="2:15" ht="18.75" customHeight="1">
      <c r="B42" s="101">
        <v>36</v>
      </c>
      <c r="C42" s="102"/>
      <c r="D42" s="103"/>
      <c r="E42" s="102" t="s">
        <v>208</v>
      </c>
      <c r="F42" s="172">
        <v>3181471</v>
      </c>
      <c r="G42" s="172">
        <v>3049012</v>
      </c>
      <c r="H42" s="172">
        <v>132459</v>
      </c>
      <c r="I42" s="172">
        <v>132459</v>
      </c>
      <c r="J42" s="172">
        <v>14510</v>
      </c>
      <c r="K42" s="172">
        <v>560123</v>
      </c>
      <c r="L42" s="172">
        <v>0</v>
      </c>
      <c r="M42" s="173">
        <v>-442174</v>
      </c>
      <c r="N42" s="172">
        <v>531589</v>
      </c>
      <c r="O42" s="172">
        <v>1992127</v>
      </c>
    </row>
    <row r="43" spans="2:15" ht="18.75" customHeight="1">
      <c r="B43" s="111">
        <v>37</v>
      </c>
      <c r="C43" s="102"/>
      <c r="D43" s="103"/>
      <c r="E43" s="102" t="s">
        <v>209</v>
      </c>
      <c r="F43" s="172">
        <v>2795841</v>
      </c>
      <c r="G43" s="172">
        <v>2761070</v>
      </c>
      <c r="H43" s="172">
        <v>34771</v>
      </c>
      <c r="I43" s="172">
        <v>34771</v>
      </c>
      <c r="J43" s="172">
        <v>10835</v>
      </c>
      <c r="K43" s="172">
        <v>64688</v>
      </c>
      <c r="L43" s="172">
        <v>0</v>
      </c>
      <c r="M43" s="173">
        <v>-40752</v>
      </c>
      <c r="N43" s="172">
        <v>574949</v>
      </c>
      <c r="O43" s="172">
        <v>1808581</v>
      </c>
    </row>
    <row r="44" spans="2:15" ht="18.75" customHeight="1">
      <c r="B44" s="101">
        <v>38</v>
      </c>
      <c r="C44" s="102"/>
      <c r="D44" s="103"/>
      <c r="E44" s="102" t="s">
        <v>138</v>
      </c>
      <c r="F44" s="172">
        <v>2032799</v>
      </c>
      <c r="G44" s="172">
        <v>1933019</v>
      </c>
      <c r="H44" s="172">
        <v>99780</v>
      </c>
      <c r="I44" s="172">
        <v>99780</v>
      </c>
      <c r="J44" s="172">
        <v>9925</v>
      </c>
      <c r="K44" s="172">
        <v>61834</v>
      </c>
      <c r="L44" s="172">
        <v>0</v>
      </c>
      <c r="M44" s="173">
        <v>28021</v>
      </c>
      <c r="N44" s="172">
        <v>472803</v>
      </c>
      <c r="O44" s="172">
        <v>1284942</v>
      </c>
    </row>
    <row r="45" spans="2:15" ht="18.75" customHeight="1">
      <c r="B45" s="111">
        <v>39</v>
      </c>
      <c r="C45" s="102"/>
      <c r="D45" s="103"/>
      <c r="E45" s="102" t="s">
        <v>139</v>
      </c>
      <c r="F45" s="172">
        <v>5577482</v>
      </c>
      <c r="G45" s="172">
        <v>4982631</v>
      </c>
      <c r="H45" s="172">
        <v>594851</v>
      </c>
      <c r="I45" s="172">
        <v>594851</v>
      </c>
      <c r="J45" s="172">
        <v>26024</v>
      </c>
      <c r="K45" s="172">
        <v>14326</v>
      </c>
      <c r="L45" s="172">
        <v>0</v>
      </c>
      <c r="M45" s="173">
        <v>554501</v>
      </c>
      <c r="N45" s="172">
        <v>1301766</v>
      </c>
      <c r="O45" s="172">
        <v>3308578</v>
      </c>
    </row>
    <row r="46" spans="2:15" ht="18.75" customHeight="1">
      <c r="B46" s="101">
        <v>40</v>
      </c>
      <c r="C46" s="102"/>
      <c r="D46" s="103"/>
      <c r="E46" s="102" t="s">
        <v>140</v>
      </c>
      <c r="F46" s="172">
        <v>1320814</v>
      </c>
      <c r="G46" s="172">
        <v>1301618</v>
      </c>
      <c r="H46" s="172">
        <v>19196</v>
      </c>
      <c r="I46" s="172">
        <v>19196</v>
      </c>
      <c r="J46" s="172">
        <v>7065</v>
      </c>
      <c r="K46" s="172">
        <v>3711</v>
      </c>
      <c r="L46" s="172">
        <v>0</v>
      </c>
      <c r="M46" s="173">
        <v>8420</v>
      </c>
      <c r="N46" s="172">
        <v>335202</v>
      </c>
      <c r="O46" s="172">
        <v>858226</v>
      </c>
    </row>
    <row r="47" spans="2:15" ht="18.75" customHeight="1">
      <c r="B47" s="111">
        <v>41</v>
      </c>
      <c r="C47" s="102"/>
      <c r="D47" s="103"/>
      <c r="E47" s="102" t="s">
        <v>141</v>
      </c>
      <c r="F47" s="172">
        <v>3197575</v>
      </c>
      <c r="G47" s="172">
        <v>2938172</v>
      </c>
      <c r="H47" s="172">
        <v>259403</v>
      </c>
      <c r="I47" s="172">
        <v>259403</v>
      </c>
      <c r="J47" s="172">
        <v>16147</v>
      </c>
      <c r="K47" s="172">
        <v>4000</v>
      </c>
      <c r="L47" s="172">
        <v>0</v>
      </c>
      <c r="M47" s="173">
        <v>239256</v>
      </c>
      <c r="N47" s="172">
        <v>933942</v>
      </c>
      <c r="O47" s="172">
        <v>1851085</v>
      </c>
    </row>
    <row r="48" spans="2:15" ht="18.75" customHeight="1">
      <c r="B48" s="101">
        <v>42</v>
      </c>
      <c r="C48" s="102"/>
      <c r="D48" s="103"/>
      <c r="E48" s="102" t="s">
        <v>142</v>
      </c>
      <c r="F48" s="172">
        <v>1076242</v>
      </c>
      <c r="G48" s="172">
        <v>1057120</v>
      </c>
      <c r="H48" s="172">
        <v>19122</v>
      </c>
      <c r="I48" s="172">
        <v>19122</v>
      </c>
      <c r="J48" s="172">
        <v>6095</v>
      </c>
      <c r="K48" s="172">
        <v>2655</v>
      </c>
      <c r="L48" s="172">
        <v>0</v>
      </c>
      <c r="M48" s="173">
        <v>10372</v>
      </c>
      <c r="N48" s="172">
        <v>324873</v>
      </c>
      <c r="O48" s="172">
        <v>691503</v>
      </c>
    </row>
    <row r="49" spans="2:15" ht="18.75" customHeight="1">
      <c r="B49" s="111">
        <v>43</v>
      </c>
      <c r="C49" s="102"/>
      <c r="D49" s="103"/>
      <c r="E49" s="102" t="s">
        <v>143</v>
      </c>
      <c r="F49" s="172">
        <v>3232619</v>
      </c>
      <c r="G49" s="172">
        <v>3066504</v>
      </c>
      <c r="H49" s="172">
        <v>166115</v>
      </c>
      <c r="I49" s="172">
        <v>166115</v>
      </c>
      <c r="J49" s="172">
        <v>18932</v>
      </c>
      <c r="K49" s="172">
        <v>6496</v>
      </c>
      <c r="L49" s="172">
        <v>0</v>
      </c>
      <c r="M49" s="173">
        <v>140687</v>
      </c>
      <c r="N49" s="172">
        <v>1091105</v>
      </c>
      <c r="O49" s="172">
        <v>1880596</v>
      </c>
    </row>
    <row r="50" spans="2:15" ht="18.75" customHeight="1">
      <c r="B50" s="101">
        <v>44</v>
      </c>
      <c r="C50" s="102"/>
      <c r="D50" s="103"/>
      <c r="E50" s="102" t="s">
        <v>144</v>
      </c>
      <c r="F50" s="174">
        <v>2371745</v>
      </c>
      <c r="G50" s="174">
        <v>2219033</v>
      </c>
      <c r="H50" s="174">
        <v>152712</v>
      </c>
      <c r="I50" s="174">
        <v>152712</v>
      </c>
      <c r="J50" s="174">
        <v>9306</v>
      </c>
      <c r="K50" s="174">
        <v>0</v>
      </c>
      <c r="L50" s="174">
        <v>0</v>
      </c>
      <c r="M50" s="175">
        <v>143406</v>
      </c>
      <c r="N50" s="174">
        <v>620412</v>
      </c>
      <c r="O50" s="174">
        <v>1454516</v>
      </c>
    </row>
    <row r="51" spans="2:15" ht="18.75" customHeight="1">
      <c r="B51" s="108"/>
      <c r="C51" s="109"/>
      <c r="D51" s="109"/>
      <c r="E51" s="114" t="s">
        <v>145</v>
      </c>
      <c r="F51" s="176">
        <v>33747190</v>
      </c>
      <c r="G51" s="176">
        <v>32057281</v>
      </c>
      <c r="H51" s="176">
        <v>1689909</v>
      </c>
      <c r="I51" s="176">
        <v>1689909</v>
      </c>
      <c r="J51" s="176">
        <v>158348</v>
      </c>
      <c r="K51" s="176">
        <v>920906</v>
      </c>
      <c r="L51" s="176">
        <v>0</v>
      </c>
      <c r="M51" s="176">
        <v>610655</v>
      </c>
      <c r="N51" s="176">
        <v>8351792</v>
      </c>
      <c r="O51" s="176">
        <v>20865630</v>
      </c>
    </row>
    <row r="52" spans="2:15" ht="18.75" customHeight="1">
      <c r="B52" s="108"/>
      <c r="C52" s="109"/>
      <c r="D52" s="109"/>
      <c r="E52" s="114" t="s">
        <v>146</v>
      </c>
      <c r="F52" s="176">
        <v>312301860</v>
      </c>
      <c r="G52" s="176">
        <v>306407088</v>
      </c>
      <c r="H52" s="176">
        <v>5894772</v>
      </c>
      <c r="I52" s="176">
        <v>5894772</v>
      </c>
      <c r="J52" s="176">
        <v>1540130</v>
      </c>
      <c r="K52" s="176">
        <v>6200952</v>
      </c>
      <c r="L52" s="176">
        <v>21432</v>
      </c>
      <c r="M52" s="176">
        <v>-1824878</v>
      </c>
      <c r="N52" s="176">
        <v>79073454</v>
      </c>
      <c r="O52" s="176">
        <v>199974026</v>
      </c>
    </row>
  </sheetData>
  <sheetProtection/>
  <mergeCells count="1">
    <mergeCell ref="D3:E5"/>
  </mergeCells>
  <printOptions verticalCentered="1"/>
  <pageMargins left="0.7874015748031497" right="0.7874015748031497" top="0.6299212598425197" bottom="0.6692913385826772" header="0.5118110236220472" footer="0.5118110236220472"/>
  <pageSetup horizontalDpi="300" verticalDpi="300" orientation="portrait" pageOrder="overThenDown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L3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50390625" style="178" customWidth="1"/>
    <col min="2" max="2" width="9.50390625" style="178" bestFit="1" customWidth="1"/>
    <col min="3" max="3" width="3.50390625" style="178" bestFit="1" customWidth="1"/>
    <col min="4" max="12" width="16.125" style="178" customWidth="1"/>
    <col min="13" max="16384" width="9.00390625" style="178" customWidth="1"/>
  </cols>
  <sheetData>
    <row r="1" spans="1:12" ht="14.25">
      <c r="A1" s="1" t="s">
        <v>210</v>
      </c>
      <c r="B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91</v>
      </c>
    </row>
    <row r="3" spans="1:12" ht="14.25">
      <c r="A3" s="5"/>
      <c r="B3" s="6" t="s">
        <v>18</v>
      </c>
      <c r="C3" s="7" t="s">
        <v>0</v>
      </c>
      <c r="D3" s="7" t="s">
        <v>36</v>
      </c>
      <c r="E3" s="7" t="s">
        <v>37</v>
      </c>
      <c r="F3" s="7" t="s">
        <v>38</v>
      </c>
      <c r="G3" s="7" t="s">
        <v>83</v>
      </c>
      <c r="H3" s="7" t="s">
        <v>211</v>
      </c>
      <c r="I3" s="7" t="s">
        <v>53</v>
      </c>
      <c r="J3" s="7" t="s">
        <v>84</v>
      </c>
      <c r="K3" s="7" t="s">
        <v>41</v>
      </c>
      <c r="L3" s="7" t="s">
        <v>55</v>
      </c>
    </row>
    <row r="4" spans="1:12" ht="14.25">
      <c r="A4" s="201" t="s">
        <v>212</v>
      </c>
      <c r="B4" s="202"/>
      <c r="C4" s="11" t="s">
        <v>2</v>
      </c>
      <c r="D4" s="11"/>
      <c r="E4" s="11"/>
      <c r="F4" s="11" t="s">
        <v>44</v>
      </c>
      <c r="G4" s="11" t="s">
        <v>85</v>
      </c>
      <c r="H4" s="11" t="s">
        <v>147</v>
      </c>
      <c r="I4" s="11" t="s">
        <v>213</v>
      </c>
      <c r="J4" s="11"/>
      <c r="K4" s="11"/>
      <c r="L4" s="11"/>
    </row>
    <row r="5" spans="1:12" ht="14.25">
      <c r="A5" s="13"/>
      <c r="B5" s="14"/>
      <c r="C5" s="15" t="s">
        <v>5</v>
      </c>
      <c r="D5" s="15" t="s">
        <v>6</v>
      </c>
      <c r="E5" s="15" t="s">
        <v>7</v>
      </c>
      <c r="F5" s="15" t="s">
        <v>31</v>
      </c>
      <c r="G5" s="15" t="s">
        <v>8</v>
      </c>
      <c r="H5" s="11" t="s">
        <v>214</v>
      </c>
      <c r="I5" s="15" t="s">
        <v>9</v>
      </c>
      <c r="J5" s="15" t="s">
        <v>10</v>
      </c>
      <c r="K5" s="15" t="s">
        <v>11</v>
      </c>
      <c r="L5" s="15" t="s">
        <v>86</v>
      </c>
    </row>
    <row r="6" spans="1:12" ht="15" customHeight="1">
      <c r="A6" s="7"/>
      <c r="B6" s="115" t="s">
        <v>215</v>
      </c>
      <c r="C6" s="121">
        <v>3</v>
      </c>
      <c r="D6" s="116">
        <v>449510</v>
      </c>
      <c r="E6" s="116">
        <v>410677</v>
      </c>
      <c r="F6" s="116">
        <v>38833</v>
      </c>
      <c r="G6" s="116">
        <v>0</v>
      </c>
      <c r="H6" s="116">
        <v>0</v>
      </c>
      <c r="I6" s="116">
        <v>38833</v>
      </c>
      <c r="J6" s="116">
        <v>121551</v>
      </c>
      <c r="K6" s="116">
        <v>0</v>
      </c>
      <c r="L6" s="116">
        <v>-82718</v>
      </c>
    </row>
    <row r="7" spans="1:12" ht="15" customHeight="1">
      <c r="A7" s="11" t="s">
        <v>12</v>
      </c>
      <c r="B7" s="117" t="s">
        <v>216</v>
      </c>
      <c r="C7" s="122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</row>
    <row r="8" spans="1:12" ht="15" customHeight="1">
      <c r="A8" s="15"/>
      <c r="B8" s="25" t="s">
        <v>13</v>
      </c>
      <c r="C8" s="119">
        <v>3</v>
      </c>
      <c r="D8" s="120">
        <v>449510</v>
      </c>
      <c r="E8" s="120">
        <v>410677</v>
      </c>
      <c r="F8" s="120">
        <v>38833</v>
      </c>
      <c r="G8" s="120">
        <v>0</v>
      </c>
      <c r="H8" s="120">
        <v>0</v>
      </c>
      <c r="I8" s="120">
        <v>38833</v>
      </c>
      <c r="J8" s="120">
        <v>121551</v>
      </c>
      <c r="K8" s="120">
        <v>0</v>
      </c>
      <c r="L8" s="120">
        <v>-82718</v>
      </c>
    </row>
    <row r="9" spans="1:12" ht="15" customHeight="1">
      <c r="A9" s="7" t="s">
        <v>14</v>
      </c>
      <c r="B9" s="115" t="s">
        <v>215</v>
      </c>
      <c r="C9" s="121">
        <v>2</v>
      </c>
      <c r="D9" s="116">
        <v>377030</v>
      </c>
      <c r="E9" s="116">
        <v>348702</v>
      </c>
      <c r="F9" s="116">
        <v>28328</v>
      </c>
      <c r="G9" s="116">
        <v>0</v>
      </c>
      <c r="H9" s="116">
        <v>0</v>
      </c>
      <c r="I9" s="116">
        <v>28328</v>
      </c>
      <c r="J9" s="116">
        <v>64300</v>
      </c>
      <c r="K9" s="116">
        <v>347</v>
      </c>
      <c r="L9" s="116">
        <v>-35625</v>
      </c>
    </row>
    <row r="10" spans="1:12" ht="15" customHeight="1">
      <c r="A10" s="11" t="s">
        <v>15</v>
      </c>
      <c r="B10" s="117" t="s">
        <v>216</v>
      </c>
      <c r="C10" s="122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</row>
    <row r="11" spans="1:12" ht="15" customHeight="1">
      <c r="A11" s="15" t="s">
        <v>16</v>
      </c>
      <c r="B11" s="25" t="s">
        <v>13</v>
      </c>
      <c r="C11" s="119">
        <v>2</v>
      </c>
      <c r="D11" s="120">
        <v>377030</v>
      </c>
      <c r="E11" s="120">
        <v>348702</v>
      </c>
      <c r="F11" s="120">
        <v>28328</v>
      </c>
      <c r="G11" s="120">
        <v>0</v>
      </c>
      <c r="H11" s="120">
        <v>0</v>
      </c>
      <c r="I11" s="120">
        <v>28328</v>
      </c>
      <c r="J11" s="120">
        <v>64300</v>
      </c>
      <c r="K11" s="120">
        <v>347</v>
      </c>
      <c r="L11" s="120">
        <v>-35625</v>
      </c>
    </row>
    <row r="12" spans="1:12" ht="15" customHeight="1">
      <c r="A12" s="7" t="s">
        <v>17</v>
      </c>
      <c r="B12" s="115" t="s">
        <v>215</v>
      </c>
      <c r="C12" s="121">
        <v>1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</row>
    <row r="13" spans="1:12" ht="15" customHeight="1">
      <c r="A13" s="11" t="s">
        <v>18</v>
      </c>
      <c r="B13" s="117" t="s">
        <v>216</v>
      </c>
      <c r="C13" s="122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</row>
    <row r="14" spans="1:12" ht="15" customHeight="1">
      <c r="A14" s="15" t="s">
        <v>19</v>
      </c>
      <c r="B14" s="25" t="s">
        <v>13</v>
      </c>
      <c r="C14" s="119">
        <v>1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</row>
    <row r="15" spans="1:12" ht="15" customHeight="1">
      <c r="A15" s="7" t="s">
        <v>20</v>
      </c>
      <c r="B15" s="115" t="s">
        <v>215</v>
      </c>
      <c r="C15" s="121">
        <v>6</v>
      </c>
      <c r="D15" s="116">
        <v>826540</v>
      </c>
      <c r="E15" s="116">
        <v>759379</v>
      </c>
      <c r="F15" s="116">
        <v>67161</v>
      </c>
      <c r="G15" s="116">
        <v>0</v>
      </c>
      <c r="H15" s="116">
        <v>0</v>
      </c>
      <c r="I15" s="116">
        <v>67161</v>
      </c>
      <c r="J15" s="116">
        <v>185851</v>
      </c>
      <c r="K15" s="116">
        <v>347</v>
      </c>
      <c r="L15" s="116">
        <v>-118343</v>
      </c>
    </row>
    <row r="16" spans="1:12" ht="15" customHeight="1">
      <c r="A16" s="11" t="s">
        <v>15</v>
      </c>
      <c r="B16" s="117" t="s">
        <v>216</v>
      </c>
      <c r="C16" s="122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</row>
    <row r="17" spans="1:12" ht="15" customHeight="1">
      <c r="A17" s="15" t="s">
        <v>13</v>
      </c>
      <c r="B17" s="25" t="s">
        <v>13</v>
      </c>
      <c r="C17" s="123">
        <v>6</v>
      </c>
      <c r="D17" s="120">
        <v>826540</v>
      </c>
      <c r="E17" s="120">
        <v>759379</v>
      </c>
      <c r="F17" s="120">
        <v>67161</v>
      </c>
      <c r="G17" s="120">
        <v>0</v>
      </c>
      <c r="H17" s="120">
        <v>0</v>
      </c>
      <c r="I17" s="120">
        <v>67161</v>
      </c>
      <c r="J17" s="120">
        <v>185851</v>
      </c>
      <c r="K17" s="120">
        <v>347</v>
      </c>
      <c r="L17" s="120">
        <v>-118343</v>
      </c>
    </row>
    <row r="21" spans="1:10" ht="14.25">
      <c r="A21" s="124" t="s">
        <v>148</v>
      </c>
      <c r="B21" s="81"/>
      <c r="C21" s="81"/>
      <c r="D21" s="81"/>
      <c r="E21" s="81"/>
      <c r="F21" s="81"/>
      <c r="G21" s="81"/>
      <c r="H21" s="81"/>
      <c r="I21" s="81"/>
      <c r="J21" s="81"/>
    </row>
    <row r="22" spans="1:12" ht="14.25">
      <c r="A22" s="81"/>
      <c r="B22" s="81"/>
      <c r="C22" s="81"/>
      <c r="D22" s="81"/>
      <c r="E22" s="81"/>
      <c r="F22" s="81"/>
      <c r="G22" s="81"/>
      <c r="H22" s="81"/>
      <c r="I22" s="81"/>
      <c r="L22" s="83" t="s">
        <v>91</v>
      </c>
    </row>
    <row r="23" spans="1:12" ht="14.25" customHeight="1">
      <c r="A23" s="228" t="s">
        <v>149</v>
      </c>
      <c r="B23" s="134"/>
      <c r="C23" s="135"/>
      <c r="D23" s="7" t="s">
        <v>36</v>
      </c>
      <c r="E23" s="7" t="s">
        <v>37</v>
      </c>
      <c r="F23" s="7" t="s">
        <v>38</v>
      </c>
      <c r="G23" s="7" t="s">
        <v>83</v>
      </c>
      <c r="H23" s="7" t="s">
        <v>217</v>
      </c>
      <c r="I23" s="7" t="s">
        <v>53</v>
      </c>
      <c r="J23" s="7" t="s">
        <v>84</v>
      </c>
      <c r="K23" s="7" t="s">
        <v>41</v>
      </c>
      <c r="L23" s="7" t="s">
        <v>55</v>
      </c>
    </row>
    <row r="24" spans="1:12" ht="14.25">
      <c r="A24" s="136"/>
      <c r="B24" s="229"/>
      <c r="C24" s="230"/>
      <c r="D24" s="11"/>
      <c r="E24" s="11"/>
      <c r="F24" s="11" t="s">
        <v>44</v>
      </c>
      <c r="G24" s="11" t="s">
        <v>85</v>
      </c>
      <c r="H24" s="11" t="s">
        <v>147</v>
      </c>
      <c r="I24" s="11" t="s">
        <v>213</v>
      </c>
      <c r="J24" s="11"/>
      <c r="K24" s="11"/>
      <c r="L24" s="11"/>
    </row>
    <row r="25" spans="1:12" ht="14.25">
      <c r="A25" s="231"/>
      <c r="B25" s="232"/>
      <c r="C25" s="233"/>
      <c r="D25" s="11" t="s">
        <v>6</v>
      </c>
      <c r="E25" s="11" t="s">
        <v>7</v>
      </c>
      <c r="F25" s="11" t="s">
        <v>31</v>
      </c>
      <c r="G25" s="11" t="s">
        <v>8</v>
      </c>
      <c r="H25" s="11" t="s">
        <v>214</v>
      </c>
      <c r="I25" s="11" t="s">
        <v>9</v>
      </c>
      <c r="J25" s="11" t="s">
        <v>10</v>
      </c>
      <c r="K25" s="11" t="s">
        <v>11</v>
      </c>
      <c r="L25" s="11" t="s">
        <v>86</v>
      </c>
    </row>
    <row r="26" spans="1:12" ht="14.25">
      <c r="A26" s="237" t="s">
        <v>150</v>
      </c>
      <c r="B26" s="238"/>
      <c r="C26" s="239"/>
      <c r="D26" s="170">
        <v>76429</v>
      </c>
      <c r="E26" s="170">
        <v>74260</v>
      </c>
      <c r="F26" s="171">
        <v>2169</v>
      </c>
      <c r="G26" s="170">
        <v>0</v>
      </c>
      <c r="H26" s="170">
        <v>0</v>
      </c>
      <c r="I26" s="179">
        <v>2169</v>
      </c>
      <c r="J26" s="170">
        <v>35825</v>
      </c>
      <c r="K26" s="170">
        <v>0</v>
      </c>
      <c r="L26" s="171">
        <v>-33656</v>
      </c>
    </row>
    <row r="27" spans="1:12" ht="14.25">
      <c r="A27" s="234" t="s">
        <v>151</v>
      </c>
      <c r="B27" s="235"/>
      <c r="C27" s="236"/>
      <c r="D27" s="172">
        <v>180440</v>
      </c>
      <c r="E27" s="172">
        <v>166397</v>
      </c>
      <c r="F27" s="180">
        <v>14043</v>
      </c>
      <c r="G27" s="172">
        <v>0</v>
      </c>
      <c r="H27" s="172">
        <v>0</v>
      </c>
      <c r="I27" s="181">
        <v>14043</v>
      </c>
      <c r="J27" s="172">
        <v>59025</v>
      </c>
      <c r="K27" s="172">
        <v>0</v>
      </c>
      <c r="L27" s="181">
        <v>-44982</v>
      </c>
    </row>
    <row r="28" spans="1:12" ht="14.25">
      <c r="A28" s="225" t="s">
        <v>136</v>
      </c>
      <c r="B28" s="226"/>
      <c r="C28" s="227"/>
      <c r="D28" s="172">
        <v>192641</v>
      </c>
      <c r="E28" s="172">
        <v>170020</v>
      </c>
      <c r="F28" s="181">
        <v>22621</v>
      </c>
      <c r="G28" s="172">
        <v>0</v>
      </c>
      <c r="H28" s="172">
        <v>0</v>
      </c>
      <c r="I28" s="181">
        <v>22621</v>
      </c>
      <c r="J28" s="172">
        <v>26701</v>
      </c>
      <c r="K28" s="172">
        <v>0</v>
      </c>
      <c r="L28" s="182">
        <v>-4080</v>
      </c>
    </row>
    <row r="29" spans="1:12" ht="14.25">
      <c r="A29" s="225" t="s">
        <v>152</v>
      </c>
      <c r="B29" s="226"/>
      <c r="C29" s="227"/>
      <c r="D29" s="172">
        <v>243381</v>
      </c>
      <c r="E29" s="172">
        <v>239425</v>
      </c>
      <c r="F29" s="181">
        <v>3956</v>
      </c>
      <c r="G29" s="172">
        <v>0</v>
      </c>
      <c r="H29" s="172">
        <v>0</v>
      </c>
      <c r="I29" s="181">
        <v>3956</v>
      </c>
      <c r="J29" s="172">
        <v>53370</v>
      </c>
      <c r="K29" s="172">
        <v>0</v>
      </c>
      <c r="L29" s="181">
        <v>-49414</v>
      </c>
    </row>
    <row r="30" spans="1:12" ht="14.25">
      <c r="A30" s="225" t="s">
        <v>144</v>
      </c>
      <c r="B30" s="226"/>
      <c r="C30" s="227"/>
      <c r="D30" s="172">
        <v>133649</v>
      </c>
      <c r="E30" s="172">
        <v>109277</v>
      </c>
      <c r="F30" s="181">
        <v>24372</v>
      </c>
      <c r="G30" s="172">
        <v>0</v>
      </c>
      <c r="H30" s="172">
        <v>0</v>
      </c>
      <c r="I30" s="181">
        <v>24372</v>
      </c>
      <c r="J30" s="172">
        <v>10930</v>
      </c>
      <c r="K30" s="172">
        <v>347</v>
      </c>
      <c r="L30" s="181">
        <v>13789</v>
      </c>
    </row>
    <row r="31" spans="1:12" ht="14.25">
      <c r="A31" s="243" t="s">
        <v>146</v>
      </c>
      <c r="B31" s="244"/>
      <c r="C31" s="245"/>
      <c r="D31" s="183">
        <v>826540</v>
      </c>
      <c r="E31" s="183">
        <v>759379</v>
      </c>
      <c r="F31" s="183">
        <v>67161</v>
      </c>
      <c r="G31" s="183">
        <v>0</v>
      </c>
      <c r="H31" s="183">
        <v>0</v>
      </c>
      <c r="I31" s="182">
        <v>67161</v>
      </c>
      <c r="J31" s="183">
        <v>185851</v>
      </c>
      <c r="K31" s="183">
        <v>347</v>
      </c>
      <c r="L31" s="183">
        <v>-118343</v>
      </c>
    </row>
    <row r="32" spans="1:12" ht="14.25">
      <c r="A32" s="246" t="s">
        <v>153</v>
      </c>
      <c r="B32" s="247"/>
      <c r="C32" s="248"/>
      <c r="D32" s="170">
        <v>0</v>
      </c>
      <c r="E32" s="170">
        <v>0</v>
      </c>
      <c r="F32" s="171">
        <v>0</v>
      </c>
      <c r="G32" s="170">
        <v>0</v>
      </c>
      <c r="H32" s="170">
        <v>0</v>
      </c>
      <c r="I32" s="171">
        <v>0</v>
      </c>
      <c r="J32" s="170">
        <v>0</v>
      </c>
      <c r="K32" s="170">
        <v>0</v>
      </c>
      <c r="L32" s="171">
        <v>0</v>
      </c>
    </row>
    <row r="33" spans="1:12" ht="14.25">
      <c r="A33" s="249" t="s">
        <v>154</v>
      </c>
      <c r="B33" s="250"/>
      <c r="C33" s="251"/>
      <c r="D33" s="184">
        <v>0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</row>
    <row r="34" spans="1:12" ht="14.25">
      <c r="A34" s="240" t="s">
        <v>155</v>
      </c>
      <c r="B34" s="241"/>
      <c r="C34" s="242"/>
      <c r="D34" s="185">
        <v>826540</v>
      </c>
      <c r="E34" s="185">
        <v>759379</v>
      </c>
      <c r="F34" s="185">
        <v>67161</v>
      </c>
      <c r="G34" s="185">
        <v>0</v>
      </c>
      <c r="H34" s="185">
        <v>0</v>
      </c>
      <c r="I34" s="185">
        <v>67161</v>
      </c>
      <c r="J34" s="185">
        <v>185851</v>
      </c>
      <c r="K34" s="185">
        <v>347</v>
      </c>
      <c r="L34" s="185">
        <v>-118343</v>
      </c>
    </row>
  </sheetData>
  <sheetProtection/>
  <mergeCells count="11">
    <mergeCell ref="A34:C34"/>
    <mergeCell ref="A30:C30"/>
    <mergeCell ref="A31:C31"/>
    <mergeCell ref="A32:C32"/>
    <mergeCell ref="A33:C33"/>
    <mergeCell ref="A28:C28"/>
    <mergeCell ref="A29:C29"/>
    <mergeCell ref="A4:B4"/>
    <mergeCell ref="A23:C25"/>
    <mergeCell ref="A27:C27"/>
    <mergeCell ref="A26:C26"/>
  </mergeCells>
  <printOptions/>
  <pageMargins left="0.69" right="0.73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H25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3.875" style="178" customWidth="1"/>
    <col min="2" max="2" width="10.875" style="178" customWidth="1"/>
    <col min="3" max="3" width="4.50390625" style="178" bestFit="1" customWidth="1"/>
    <col min="4" max="6" width="13.625" style="178" customWidth="1"/>
    <col min="7" max="7" width="14.625" style="178" bestFit="1" customWidth="1"/>
    <col min="8" max="8" width="13.625" style="178" customWidth="1"/>
    <col min="9" max="16384" width="9.00390625" style="178" customWidth="1"/>
  </cols>
  <sheetData>
    <row r="1" spans="1:6" ht="14.25">
      <c r="A1" s="1" t="s">
        <v>156</v>
      </c>
      <c r="B1" s="2"/>
      <c r="C1" s="2"/>
      <c r="D1" s="2"/>
      <c r="E1" s="2"/>
      <c r="F1" s="2"/>
    </row>
    <row r="2" spans="1:8" ht="14.25">
      <c r="A2" s="2"/>
      <c r="B2" s="2"/>
      <c r="C2" s="2"/>
      <c r="D2" s="2"/>
      <c r="E2" s="2"/>
      <c r="H2" s="4" t="s">
        <v>91</v>
      </c>
    </row>
    <row r="3" spans="1:8" ht="14.25">
      <c r="A3" s="5"/>
      <c r="B3" s="6" t="s">
        <v>18</v>
      </c>
      <c r="C3" s="7" t="s">
        <v>0</v>
      </c>
      <c r="D3" s="7" t="s">
        <v>36</v>
      </c>
      <c r="E3" s="7" t="s">
        <v>37</v>
      </c>
      <c r="F3" s="7" t="s">
        <v>38</v>
      </c>
      <c r="G3" s="7" t="s">
        <v>83</v>
      </c>
      <c r="H3" s="7" t="s">
        <v>53</v>
      </c>
    </row>
    <row r="4" spans="1:8" ht="14.25">
      <c r="A4" s="201" t="s">
        <v>218</v>
      </c>
      <c r="B4" s="202"/>
      <c r="C4" s="11" t="s">
        <v>2</v>
      </c>
      <c r="D4" s="11"/>
      <c r="E4" s="11"/>
      <c r="F4" s="11" t="s">
        <v>44</v>
      </c>
      <c r="G4" s="11" t="s">
        <v>85</v>
      </c>
      <c r="H4" s="11" t="s">
        <v>219</v>
      </c>
    </row>
    <row r="5" spans="1:8" ht="14.25">
      <c r="A5" s="9"/>
      <c r="B5" s="10"/>
      <c r="C5" s="11"/>
      <c r="D5" s="11"/>
      <c r="E5" s="11"/>
      <c r="F5" s="11"/>
      <c r="G5" s="125" t="s">
        <v>157</v>
      </c>
      <c r="H5" s="11"/>
    </row>
    <row r="6" spans="1:8" ht="14.25">
      <c r="A6" s="9"/>
      <c r="B6" s="10"/>
      <c r="C6" s="11"/>
      <c r="D6" s="11"/>
      <c r="E6" s="11"/>
      <c r="F6" s="11"/>
      <c r="G6" s="95" t="s">
        <v>158</v>
      </c>
      <c r="H6" s="11"/>
    </row>
    <row r="7" spans="1:8" ht="14.25">
      <c r="A7" s="13"/>
      <c r="B7" s="14"/>
      <c r="C7" s="15" t="s">
        <v>5</v>
      </c>
      <c r="D7" s="15" t="s">
        <v>6</v>
      </c>
      <c r="E7" s="15" t="s">
        <v>7</v>
      </c>
      <c r="F7" s="15" t="s">
        <v>31</v>
      </c>
      <c r="G7" s="70" t="s">
        <v>220</v>
      </c>
      <c r="H7" s="11" t="s">
        <v>9</v>
      </c>
    </row>
    <row r="8" spans="1:8" ht="30" customHeight="1">
      <c r="A8" s="256" t="s">
        <v>159</v>
      </c>
      <c r="B8" s="126" t="s">
        <v>160</v>
      </c>
      <c r="C8" s="127">
        <v>31</v>
      </c>
      <c r="D8" s="127">
        <v>22685401</v>
      </c>
      <c r="E8" s="127">
        <v>22553958</v>
      </c>
      <c r="F8" s="127">
        <v>131443</v>
      </c>
      <c r="G8" s="186">
        <v>0</v>
      </c>
      <c r="H8" s="187">
        <v>131443</v>
      </c>
    </row>
    <row r="9" spans="1:8" ht="30" customHeight="1">
      <c r="A9" s="257"/>
      <c r="B9" s="126" t="s">
        <v>161</v>
      </c>
      <c r="C9" s="127">
        <v>1</v>
      </c>
      <c r="D9" s="188">
        <v>346692</v>
      </c>
      <c r="E9" s="188">
        <v>346777</v>
      </c>
      <c r="F9" s="188">
        <v>-85</v>
      </c>
      <c r="G9" s="186">
        <v>0</v>
      </c>
      <c r="H9" s="186">
        <v>-85</v>
      </c>
    </row>
    <row r="10" spans="1:8" ht="30" customHeight="1">
      <c r="A10" s="256" t="s">
        <v>162</v>
      </c>
      <c r="B10" s="126" t="s">
        <v>160</v>
      </c>
      <c r="C10" s="127">
        <v>12</v>
      </c>
      <c r="D10" s="127">
        <v>2588559</v>
      </c>
      <c r="E10" s="127">
        <v>2565422</v>
      </c>
      <c r="F10" s="127">
        <v>23137</v>
      </c>
      <c r="G10" s="186">
        <v>2532</v>
      </c>
      <c r="H10" s="187">
        <v>20605</v>
      </c>
    </row>
    <row r="11" spans="1:8" ht="30" customHeight="1">
      <c r="A11" s="257"/>
      <c r="B11" s="126" t="s">
        <v>161</v>
      </c>
      <c r="C11" s="127">
        <v>0</v>
      </c>
      <c r="D11" s="127">
        <v>0</v>
      </c>
      <c r="E11" s="127">
        <v>0</v>
      </c>
      <c r="F11" s="127">
        <v>0</v>
      </c>
      <c r="G11" s="187">
        <v>0</v>
      </c>
      <c r="H11" s="187">
        <v>0</v>
      </c>
    </row>
    <row r="12" spans="1:8" ht="30" customHeight="1">
      <c r="A12" s="255" t="s">
        <v>13</v>
      </c>
      <c r="B12" s="255"/>
      <c r="C12" s="127">
        <v>44</v>
      </c>
      <c r="D12" s="127">
        <v>25620652</v>
      </c>
      <c r="E12" s="127">
        <v>25466157</v>
      </c>
      <c r="F12" s="127">
        <v>154495</v>
      </c>
      <c r="G12" s="127">
        <v>2532</v>
      </c>
      <c r="H12" s="127">
        <v>151963</v>
      </c>
    </row>
    <row r="13" spans="1:6" ht="13.5" customHeight="1">
      <c r="A13" s="128"/>
      <c r="B13" s="128"/>
      <c r="C13" s="129"/>
      <c r="D13" s="129"/>
      <c r="E13" s="129"/>
      <c r="F13" s="129"/>
    </row>
    <row r="14" spans="1:6" ht="13.5" customHeight="1">
      <c r="A14" s="128"/>
      <c r="B14" s="128"/>
      <c r="C14" s="129"/>
      <c r="D14" s="129"/>
      <c r="E14" s="129"/>
      <c r="F14" s="129"/>
    </row>
    <row r="15" spans="1:6" ht="13.5" customHeight="1">
      <c r="A15" s="128"/>
      <c r="B15" s="128"/>
      <c r="C15" s="129"/>
      <c r="D15" s="129"/>
      <c r="E15" s="129"/>
      <c r="F15" s="129"/>
    </row>
    <row r="16" spans="1:6" ht="13.5" customHeight="1">
      <c r="A16" s="128"/>
      <c r="B16" s="128"/>
      <c r="C16" s="129"/>
      <c r="D16" s="129"/>
      <c r="E16" s="129"/>
      <c r="F16" s="129"/>
    </row>
    <row r="17" spans="1:6" ht="13.5" customHeight="1">
      <c r="A17" s="128"/>
      <c r="B17" s="128"/>
      <c r="C17" s="129"/>
      <c r="D17" s="129"/>
      <c r="E17" s="129"/>
      <c r="F17" s="129"/>
    </row>
    <row r="18" spans="1:6" ht="13.5" customHeight="1">
      <c r="A18" s="128"/>
      <c r="B18" s="128"/>
      <c r="C18" s="129"/>
      <c r="D18" s="129"/>
      <c r="E18" s="129"/>
      <c r="F18" s="129"/>
    </row>
    <row r="19" ht="13.5" customHeight="1"/>
    <row r="20" ht="13.5">
      <c r="A20" s="1" t="s">
        <v>163</v>
      </c>
    </row>
    <row r="21" ht="13.5">
      <c r="H21" s="4" t="s">
        <v>91</v>
      </c>
    </row>
    <row r="22" spans="1:8" ht="14.25">
      <c r="A22" s="228" t="s">
        <v>149</v>
      </c>
      <c r="B22" s="134"/>
      <c r="C22" s="135"/>
      <c r="D22" s="7" t="s">
        <v>36</v>
      </c>
      <c r="E22" s="7" t="s">
        <v>37</v>
      </c>
      <c r="F22" s="7" t="s">
        <v>38</v>
      </c>
      <c r="G22" s="7" t="s">
        <v>83</v>
      </c>
      <c r="H22" s="7" t="s">
        <v>53</v>
      </c>
    </row>
    <row r="23" spans="1:8" ht="14.25">
      <c r="A23" s="136"/>
      <c r="B23" s="229"/>
      <c r="C23" s="230"/>
      <c r="D23" s="11"/>
      <c r="E23" s="11"/>
      <c r="F23" s="11" t="s">
        <v>44</v>
      </c>
      <c r="G23" s="11" t="s">
        <v>85</v>
      </c>
      <c r="H23" s="11" t="s">
        <v>221</v>
      </c>
    </row>
    <row r="24" spans="1:8" ht="14.25">
      <c r="A24" s="231"/>
      <c r="B24" s="232"/>
      <c r="C24" s="233"/>
      <c r="D24" s="11" t="s">
        <v>6</v>
      </c>
      <c r="E24" s="11" t="s">
        <v>7</v>
      </c>
      <c r="F24" s="11" t="s">
        <v>31</v>
      </c>
      <c r="G24" s="11" t="s">
        <v>8</v>
      </c>
      <c r="H24" s="11" t="s">
        <v>9</v>
      </c>
    </row>
    <row r="25" spans="1:8" ht="30" customHeight="1">
      <c r="A25" s="252" t="s">
        <v>164</v>
      </c>
      <c r="B25" s="253"/>
      <c r="C25" s="254"/>
      <c r="D25" s="189">
        <v>252912065</v>
      </c>
      <c r="E25" s="189">
        <v>252187166</v>
      </c>
      <c r="F25" s="189">
        <v>724899</v>
      </c>
      <c r="G25" s="189">
        <v>14396</v>
      </c>
      <c r="H25" s="189">
        <v>710503</v>
      </c>
    </row>
  </sheetData>
  <sheetProtection/>
  <mergeCells count="6">
    <mergeCell ref="A22:C24"/>
    <mergeCell ref="A25:C25"/>
    <mergeCell ref="A4:B4"/>
    <mergeCell ref="A12:B12"/>
    <mergeCell ref="A8:A9"/>
    <mergeCell ref="A10:A11"/>
  </mergeCells>
  <printOptions/>
  <pageMargins left="0.75" right="0.75" top="1" bottom="1" header="0.512" footer="0.51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B1:J5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131" customWidth="1"/>
    <col min="2" max="2" width="3.625" style="131" customWidth="1"/>
    <col min="3" max="3" width="0.6171875" style="131" customWidth="1"/>
    <col min="4" max="4" width="0.875" style="131" customWidth="1"/>
    <col min="5" max="5" width="13.875" style="131" customWidth="1"/>
    <col min="6" max="6" width="16.25390625" style="131" customWidth="1"/>
    <col min="7" max="7" width="16.125" style="131" customWidth="1"/>
    <col min="8" max="8" width="16.00390625" style="131" customWidth="1"/>
    <col min="9" max="9" width="20.375" style="131" customWidth="1"/>
    <col min="10" max="10" width="15.875" style="131" customWidth="1"/>
    <col min="11" max="16384" width="9.00390625" style="131" customWidth="1"/>
  </cols>
  <sheetData>
    <row r="1" ht="17.25">
      <c r="B1" s="130" t="s">
        <v>165</v>
      </c>
    </row>
    <row r="2" spans="6:10" ht="35.25" customHeight="1">
      <c r="F2" s="58"/>
      <c r="G2" s="58"/>
      <c r="J2" s="60" t="s">
        <v>91</v>
      </c>
    </row>
    <row r="3" spans="2:10" ht="18" customHeight="1">
      <c r="B3" s="132" t="s">
        <v>121</v>
      </c>
      <c r="C3" s="133"/>
      <c r="D3" s="258" t="s">
        <v>166</v>
      </c>
      <c r="E3" s="259"/>
      <c r="F3" s="61" t="s">
        <v>36</v>
      </c>
      <c r="G3" s="61" t="s">
        <v>37</v>
      </c>
      <c r="H3" s="137" t="s">
        <v>38</v>
      </c>
      <c r="I3" s="7" t="s">
        <v>167</v>
      </c>
      <c r="J3" s="7" t="s">
        <v>53</v>
      </c>
    </row>
    <row r="4" spans="2:10" ht="18" customHeight="1">
      <c r="B4" s="138"/>
      <c r="C4" s="139"/>
      <c r="D4" s="260"/>
      <c r="E4" s="261"/>
      <c r="F4" s="62"/>
      <c r="G4" s="62"/>
      <c r="H4" s="62" t="s">
        <v>44</v>
      </c>
      <c r="I4" s="11" t="s">
        <v>168</v>
      </c>
      <c r="J4" s="11" t="s">
        <v>222</v>
      </c>
    </row>
    <row r="5" spans="2:10" ht="18" customHeight="1">
      <c r="B5" s="138"/>
      <c r="C5" s="139"/>
      <c r="D5" s="260"/>
      <c r="E5" s="261"/>
      <c r="F5" s="62"/>
      <c r="G5" s="62"/>
      <c r="H5" s="62"/>
      <c r="I5" s="140" t="s">
        <v>169</v>
      </c>
      <c r="J5" s="11"/>
    </row>
    <row r="6" spans="2:10" ht="18" customHeight="1">
      <c r="B6" s="138" t="s">
        <v>127</v>
      </c>
      <c r="C6" s="139"/>
      <c r="D6" s="262"/>
      <c r="E6" s="263"/>
      <c r="F6" s="62" t="s">
        <v>6</v>
      </c>
      <c r="G6" s="62" t="s">
        <v>7</v>
      </c>
      <c r="H6" s="62" t="s">
        <v>31</v>
      </c>
      <c r="I6" s="11" t="s">
        <v>8</v>
      </c>
      <c r="J6" s="11" t="s">
        <v>47</v>
      </c>
    </row>
    <row r="7" spans="2:10" ht="18" customHeight="1">
      <c r="B7" s="141">
        <v>1</v>
      </c>
      <c r="C7" s="142"/>
      <c r="D7" s="141"/>
      <c r="E7" s="143" t="s">
        <v>59</v>
      </c>
      <c r="F7" s="190">
        <v>2440381</v>
      </c>
      <c r="G7" s="190">
        <v>2439075</v>
      </c>
      <c r="H7" s="191">
        <v>1306</v>
      </c>
      <c r="I7" s="192">
        <v>0</v>
      </c>
      <c r="J7" s="170">
        <v>1306</v>
      </c>
    </row>
    <row r="8" spans="2:10" ht="18" customHeight="1">
      <c r="B8" s="144">
        <v>2</v>
      </c>
      <c r="C8" s="145"/>
      <c r="D8" s="144"/>
      <c r="E8" s="146" t="s">
        <v>60</v>
      </c>
      <c r="F8" s="193">
        <v>1809284</v>
      </c>
      <c r="G8" s="193">
        <v>1808795</v>
      </c>
      <c r="H8" s="194">
        <v>489</v>
      </c>
      <c r="I8" s="172">
        <v>0</v>
      </c>
      <c r="J8" s="172">
        <v>489</v>
      </c>
    </row>
    <row r="9" spans="2:10" ht="18" customHeight="1">
      <c r="B9" s="144">
        <v>3</v>
      </c>
      <c r="C9" s="145"/>
      <c r="D9" s="144"/>
      <c r="E9" s="146" t="s">
        <v>61</v>
      </c>
      <c r="F9" s="193">
        <v>1182733</v>
      </c>
      <c r="G9" s="193">
        <v>1181264</v>
      </c>
      <c r="H9" s="194">
        <v>1469</v>
      </c>
      <c r="I9" s="172">
        <v>0</v>
      </c>
      <c r="J9" s="172">
        <v>1469</v>
      </c>
    </row>
    <row r="10" spans="2:10" ht="18" customHeight="1">
      <c r="B10" s="144">
        <v>4</v>
      </c>
      <c r="C10" s="145"/>
      <c r="D10" s="144"/>
      <c r="E10" s="146" t="s">
        <v>62</v>
      </c>
      <c r="F10" s="193">
        <v>986358</v>
      </c>
      <c r="G10" s="193">
        <v>985058</v>
      </c>
      <c r="H10" s="194">
        <v>1300</v>
      </c>
      <c r="I10" s="172">
        <v>0</v>
      </c>
      <c r="J10" s="172">
        <v>1300</v>
      </c>
    </row>
    <row r="11" spans="2:10" ht="18" customHeight="1">
      <c r="B11" s="144">
        <v>5</v>
      </c>
      <c r="C11" s="145"/>
      <c r="D11" s="144"/>
      <c r="E11" s="146" t="s">
        <v>63</v>
      </c>
      <c r="F11" s="193">
        <v>635854</v>
      </c>
      <c r="G11" s="193">
        <v>634249</v>
      </c>
      <c r="H11" s="194">
        <v>1605</v>
      </c>
      <c r="I11" s="172">
        <v>0</v>
      </c>
      <c r="J11" s="172">
        <v>1605</v>
      </c>
    </row>
    <row r="12" spans="2:10" ht="18" customHeight="1">
      <c r="B12" s="144">
        <v>6</v>
      </c>
      <c r="C12" s="145"/>
      <c r="D12" s="144"/>
      <c r="E12" s="146" t="s">
        <v>64</v>
      </c>
      <c r="F12" s="193">
        <v>373561</v>
      </c>
      <c r="G12" s="193">
        <v>372970</v>
      </c>
      <c r="H12" s="194">
        <v>591</v>
      </c>
      <c r="I12" s="172">
        <v>0</v>
      </c>
      <c r="J12" s="172">
        <v>591</v>
      </c>
    </row>
    <row r="13" spans="2:10" ht="18" customHeight="1">
      <c r="B13" s="144">
        <v>7</v>
      </c>
      <c r="C13" s="145"/>
      <c r="D13" s="144"/>
      <c r="E13" s="146" t="s">
        <v>65</v>
      </c>
      <c r="F13" s="193">
        <v>496388</v>
      </c>
      <c r="G13" s="193">
        <v>494192</v>
      </c>
      <c r="H13" s="194">
        <v>2196</v>
      </c>
      <c r="I13" s="172">
        <v>0</v>
      </c>
      <c r="J13" s="172">
        <v>2196</v>
      </c>
    </row>
    <row r="14" spans="2:10" ht="18" customHeight="1">
      <c r="B14" s="144">
        <v>8</v>
      </c>
      <c r="C14" s="145"/>
      <c r="D14" s="144"/>
      <c r="E14" s="146" t="s">
        <v>66</v>
      </c>
      <c r="F14" s="193">
        <v>328045</v>
      </c>
      <c r="G14" s="193">
        <v>323407</v>
      </c>
      <c r="H14" s="194">
        <v>4638</v>
      </c>
      <c r="I14" s="172">
        <v>0</v>
      </c>
      <c r="J14" s="172">
        <v>4638</v>
      </c>
    </row>
    <row r="15" spans="2:10" ht="18" customHeight="1">
      <c r="B15" s="144">
        <v>9</v>
      </c>
      <c r="C15" s="145"/>
      <c r="D15" s="144"/>
      <c r="E15" s="146" t="s">
        <v>129</v>
      </c>
      <c r="F15" s="193">
        <v>1008572</v>
      </c>
      <c r="G15" s="193">
        <v>1003076</v>
      </c>
      <c r="H15" s="194">
        <v>5496</v>
      </c>
      <c r="I15" s="172">
        <v>0</v>
      </c>
      <c r="J15" s="172">
        <v>5496</v>
      </c>
    </row>
    <row r="16" spans="2:10" ht="18" customHeight="1">
      <c r="B16" s="144">
        <v>10</v>
      </c>
      <c r="C16" s="145"/>
      <c r="D16" s="144"/>
      <c r="E16" s="146" t="s">
        <v>67</v>
      </c>
      <c r="F16" s="193">
        <v>552973</v>
      </c>
      <c r="G16" s="193">
        <v>551019</v>
      </c>
      <c r="H16" s="194">
        <v>1954</v>
      </c>
      <c r="I16" s="172">
        <v>0</v>
      </c>
      <c r="J16" s="172">
        <v>1954</v>
      </c>
    </row>
    <row r="17" spans="2:10" ht="18" customHeight="1">
      <c r="B17" s="144">
        <v>11</v>
      </c>
      <c r="C17" s="145"/>
      <c r="D17" s="144"/>
      <c r="E17" s="146" t="s">
        <v>68</v>
      </c>
      <c r="F17" s="193">
        <v>266773</v>
      </c>
      <c r="G17" s="193">
        <v>266726</v>
      </c>
      <c r="H17" s="194">
        <v>47</v>
      </c>
      <c r="I17" s="172">
        <v>0</v>
      </c>
      <c r="J17" s="172">
        <v>47</v>
      </c>
    </row>
    <row r="18" spans="2:10" ht="18" customHeight="1">
      <c r="B18" s="144">
        <v>12</v>
      </c>
      <c r="C18" s="145"/>
      <c r="D18" s="144"/>
      <c r="E18" s="146" t="s">
        <v>69</v>
      </c>
      <c r="F18" s="193">
        <v>902236</v>
      </c>
      <c r="G18" s="193">
        <v>901617</v>
      </c>
      <c r="H18" s="194">
        <v>619</v>
      </c>
      <c r="I18" s="172">
        <v>0</v>
      </c>
      <c r="J18" s="96">
        <v>619</v>
      </c>
    </row>
    <row r="19" spans="2:10" ht="18" customHeight="1">
      <c r="B19" s="144">
        <v>13</v>
      </c>
      <c r="C19" s="145"/>
      <c r="D19" s="144"/>
      <c r="E19" s="146" t="s">
        <v>70</v>
      </c>
      <c r="F19" s="193">
        <v>622751</v>
      </c>
      <c r="G19" s="193">
        <v>622751</v>
      </c>
      <c r="H19" s="194">
        <v>0</v>
      </c>
      <c r="I19" s="172">
        <v>0</v>
      </c>
      <c r="J19" s="172">
        <v>0</v>
      </c>
    </row>
    <row r="20" spans="2:10" ht="18" customHeight="1">
      <c r="B20" s="144">
        <v>14</v>
      </c>
      <c r="C20" s="145"/>
      <c r="D20" s="144"/>
      <c r="E20" s="146" t="s">
        <v>35</v>
      </c>
      <c r="F20" s="193">
        <v>1647435</v>
      </c>
      <c r="G20" s="193">
        <v>1637130</v>
      </c>
      <c r="H20" s="194">
        <v>10305</v>
      </c>
      <c r="I20" s="172">
        <v>0</v>
      </c>
      <c r="J20" s="96">
        <v>10305</v>
      </c>
    </row>
    <row r="21" spans="2:10" ht="18" customHeight="1">
      <c r="B21" s="144">
        <v>15</v>
      </c>
      <c r="C21" s="145"/>
      <c r="D21" s="144"/>
      <c r="E21" s="146" t="s">
        <v>71</v>
      </c>
      <c r="F21" s="193">
        <v>546518</v>
      </c>
      <c r="G21" s="193">
        <v>522491</v>
      </c>
      <c r="H21" s="194">
        <v>24027</v>
      </c>
      <c r="I21" s="172">
        <v>0</v>
      </c>
      <c r="J21" s="172">
        <v>24027</v>
      </c>
    </row>
    <row r="22" spans="2:10" ht="18" customHeight="1">
      <c r="B22" s="144">
        <v>16</v>
      </c>
      <c r="C22" s="145"/>
      <c r="D22" s="144"/>
      <c r="E22" s="146" t="s">
        <v>72</v>
      </c>
      <c r="F22" s="193">
        <v>1236759</v>
      </c>
      <c r="G22" s="193">
        <v>1218678</v>
      </c>
      <c r="H22" s="194">
        <v>18081</v>
      </c>
      <c r="I22" s="172">
        <v>0</v>
      </c>
      <c r="J22" s="195">
        <v>18081</v>
      </c>
    </row>
    <row r="23" spans="2:10" ht="18" customHeight="1">
      <c r="B23" s="144">
        <v>17</v>
      </c>
      <c r="C23" s="145"/>
      <c r="D23" s="144"/>
      <c r="E23" s="146" t="s">
        <v>73</v>
      </c>
      <c r="F23" s="193">
        <v>1159343</v>
      </c>
      <c r="G23" s="193">
        <v>1158575</v>
      </c>
      <c r="H23" s="194">
        <v>768</v>
      </c>
      <c r="I23" s="172">
        <v>0</v>
      </c>
      <c r="J23" s="96">
        <v>768</v>
      </c>
    </row>
    <row r="24" spans="2:10" ht="18" customHeight="1">
      <c r="B24" s="144">
        <v>18</v>
      </c>
      <c r="C24" s="145"/>
      <c r="D24" s="144"/>
      <c r="E24" s="146" t="s">
        <v>74</v>
      </c>
      <c r="F24" s="193">
        <v>387609</v>
      </c>
      <c r="G24" s="193">
        <v>387096</v>
      </c>
      <c r="H24" s="194">
        <v>513</v>
      </c>
      <c r="I24" s="172">
        <v>0</v>
      </c>
      <c r="J24" s="172">
        <v>513</v>
      </c>
    </row>
    <row r="25" spans="2:10" ht="18" customHeight="1">
      <c r="B25" s="144">
        <v>19</v>
      </c>
      <c r="C25" s="145"/>
      <c r="D25" s="144"/>
      <c r="E25" s="146" t="s">
        <v>75</v>
      </c>
      <c r="F25" s="193">
        <v>190847</v>
      </c>
      <c r="G25" s="193">
        <v>189403</v>
      </c>
      <c r="H25" s="194">
        <v>1444</v>
      </c>
      <c r="I25" s="172">
        <v>0</v>
      </c>
      <c r="J25" s="96">
        <v>1444</v>
      </c>
    </row>
    <row r="26" spans="2:10" ht="18" customHeight="1">
      <c r="B26" s="144">
        <v>20</v>
      </c>
      <c r="C26" s="145"/>
      <c r="D26" s="144"/>
      <c r="E26" s="146" t="s">
        <v>76</v>
      </c>
      <c r="F26" s="193">
        <v>337087</v>
      </c>
      <c r="G26" s="193">
        <v>333847</v>
      </c>
      <c r="H26" s="194">
        <v>3240</v>
      </c>
      <c r="I26" s="172">
        <v>0</v>
      </c>
      <c r="J26" s="172">
        <v>3240</v>
      </c>
    </row>
    <row r="27" spans="2:10" ht="18" customHeight="1">
      <c r="B27" s="144">
        <v>21</v>
      </c>
      <c r="C27" s="145"/>
      <c r="D27" s="144"/>
      <c r="E27" s="146" t="s">
        <v>77</v>
      </c>
      <c r="F27" s="193">
        <v>430831</v>
      </c>
      <c r="G27" s="193">
        <v>429800</v>
      </c>
      <c r="H27" s="194">
        <v>1031</v>
      </c>
      <c r="I27" s="172">
        <v>0</v>
      </c>
      <c r="J27" s="195">
        <v>1031</v>
      </c>
    </row>
    <row r="28" spans="2:10" ht="18" customHeight="1">
      <c r="B28" s="144">
        <v>22</v>
      </c>
      <c r="C28" s="145"/>
      <c r="D28" s="144"/>
      <c r="E28" s="146" t="s">
        <v>78</v>
      </c>
      <c r="F28" s="193">
        <v>446907</v>
      </c>
      <c r="G28" s="193">
        <v>446604</v>
      </c>
      <c r="H28" s="194">
        <v>303</v>
      </c>
      <c r="I28" s="172">
        <v>0</v>
      </c>
      <c r="J28" s="96">
        <v>303</v>
      </c>
    </row>
    <row r="29" spans="2:10" ht="18" customHeight="1">
      <c r="B29" s="144">
        <v>23</v>
      </c>
      <c r="C29" s="145"/>
      <c r="D29" s="144"/>
      <c r="E29" s="146" t="s">
        <v>79</v>
      </c>
      <c r="F29" s="193">
        <v>1677470</v>
      </c>
      <c r="G29" s="193">
        <v>1657278</v>
      </c>
      <c r="H29" s="194">
        <v>20192</v>
      </c>
      <c r="I29" s="172">
        <v>0</v>
      </c>
      <c r="J29" s="196">
        <v>20192</v>
      </c>
    </row>
    <row r="30" spans="2:10" ht="18" customHeight="1">
      <c r="B30" s="144">
        <v>24</v>
      </c>
      <c r="C30" s="147"/>
      <c r="D30" s="144"/>
      <c r="E30" s="146" t="s">
        <v>80</v>
      </c>
      <c r="F30" s="193">
        <v>352883</v>
      </c>
      <c r="G30" s="193">
        <v>350382</v>
      </c>
      <c r="H30" s="194">
        <v>2501</v>
      </c>
      <c r="I30" s="172">
        <v>0</v>
      </c>
      <c r="J30" s="172">
        <v>2501</v>
      </c>
    </row>
    <row r="31" spans="2:10" ht="18" customHeight="1">
      <c r="B31" s="144">
        <v>25</v>
      </c>
      <c r="C31" s="147"/>
      <c r="D31" s="144"/>
      <c r="E31" s="146" t="s">
        <v>81</v>
      </c>
      <c r="F31" s="193">
        <v>358047</v>
      </c>
      <c r="G31" s="193">
        <v>349188</v>
      </c>
      <c r="H31" s="194">
        <v>8859</v>
      </c>
      <c r="I31" s="172">
        <v>0</v>
      </c>
      <c r="J31" s="195">
        <v>8859</v>
      </c>
    </row>
    <row r="32" spans="2:10" ht="18" customHeight="1">
      <c r="B32" s="148">
        <v>26</v>
      </c>
      <c r="C32" s="149"/>
      <c r="D32" s="148"/>
      <c r="E32" s="150" t="s">
        <v>130</v>
      </c>
      <c r="F32" s="193">
        <v>589779</v>
      </c>
      <c r="G32" s="193">
        <v>589006</v>
      </c>
      <c r="H32" s="194">
        <v>773</v>
      </c>
      <c r="I32" s="172">
        <v>0</v>
      </c>
      <c r="J32" s="196">
        <v>773</v>
      </c>
    </row>
    <row r="33" spans="2:10" ht="18" customHeight="1">
      <c r="B33" s="148">
        <v>27</v>
      </c>
      <c r="C33" s="149"/>
      <c r="D33" s="148"/>
      <c r="E33" s="150" t="s">
        <v>131</v>
      </c>
      <c r="F33" s="193">
        <v>346692</v>
      </c>
      <c r="G33" s="193">
        <v>346777</v>
      </c>
      <c r="H33" s="194">
        <v>-85</v>
      </c>
      <c r="I33" s="172">
        <v>0</v>
      </c>
      <c r="J33" s="172">
        <v>-85</v>
      </c>
    </row>
    <row r="34" spans="2:10" ht="18" customHeight="1">
      <c r="B34" s="148">
        <v>28</v>
      </c>
      <c r="C34" s="149"/>
      <c r="D34" s="148"/>
      <c r="E34" s="150" t="s">
        <v>132</v>
      </c>
      <c r="F34" s="193">
        <v>424820</v>
      </c>
      <c r="G34" s="193">
        <v>419890</v>
      </c>
      <c r="H34" s="194">
        <v>4930</v>
      </c>
      <c r="I34" s="172">
        <v>0</v>
      </c>
      <c r="J34" s="195">
        <v>4930</v>
      </c>
    </row>
    <row r="35" spans="2:10" ht="18" customHeight="1">
      <c r="B35" s="148">
        <v>29</v>
      </c>
      <c r="C35" s="149"/>
      <c r="D35" s="148"/>
      <c r="E35" s="150" t="s">
        <v>133</v>
      </c>
      <c r="F35" s="193">
        <v>277299</v>
      </c>
      <c r="G35" s="193">
        <v>273691</v>
      </c>
      <c r="H35" s="194">
        <v>3608</v>
      </c>
      <c r="I35" s="172">
        <v>0</v>
      </c>
      <c r="J35" s="96">
        <v>3608</v>
      </c>
    </row>
    <row r="36" spans="2:10" ht="18" customHeight="1">
      <c r="B36" s="148">
        <v>30</v>
      </c>
      <c r="C36" s="149"/>
      <c r="D36" s="148"/>
      <c r="E36" s="150" t="s">
        <v>134</v>
      </c>
      <c r="F36" s="193">
        <v>376820</v>
      </c>
      <c r="G36" s="193">
        <v>371698</v>
      </c>
      <c r="H36" s="194">
        <v>5122</v>
      </c>
      <c r="I36" s="172">
        <v>0</v>
      </c>
      <c r="J36" s="172">
        <v>5122</v>
      </c>
    </row>
    <row r="37" spans="2:10" ht="18" customHeight="1">
      <c r="B37" s="148">
        <v>31</v>
      </c>
      <c r="C37" s="149"/>
      <c r="D37" s="148"/>
      <c r="E37" s="150" t="s">
        <v>135</v>
      </c>
      <c r="F37" s="193">
        <v>292165</v>
      </c>
      <c r="G37" s="193">
        <v>289989</v>
      </c>
      <c r="H37" s="194">
        <v>2176</v>
      </c>
      <c r="I37" s="172">
        <v>0</v>
      </c>
      <c r="J37" s="172">
        <v>2176</v>
      </c>
    </row>
    <row r="38" spans="2:10" ht="18" customHeight="1">
      <c r="B38" s="148">
        <v>32</v>
      </c>
      <c r="C38" s="151"/>
      <c r="D38" s="152"/>
      <c r="E38" s="153" t="s">
        <v>136</v>
      </c>
      <c r="F38" s="197">
        <v>346873</v>
      </c>
      <c r="G38" s="197">
        <v>345013</v>
      </c>
      <c r="H38" s="198">
        <v>1860</v>
      </c>
      <c r="I38" s="195">
        <v>0</v>
      </c>
      <c r="J38" s="174">
        <v>1860</v>
      </c>
    </row>
    <row r="39" spans="2:10" ht="18" customHeight="1">
      <c r="B39" s="154"/>
      <c r="C39" s="155"/>
      <c r="D39" s="154"/>
      <c r="E39" s="156" t="s">
        <v>170</v>
      </c>
      <c r="F39" s="199">
        <v>23032093</v>
      </c>
      <c r="G39" s="199">
        <v>22900735</v>
      </c>
      <c r="H39" s="199">
        <v>131358</v>
      </c>
      <c r="I39" s="199">
        <v>0</v>
      </c>
      <c r="J39" s="199">
        <v>131358</v>
      </c>
    </row>
    <row r="40" spans="2:10" ht="18" customHeight="1">
      <c r="B40" s="157">
        <v>33</v>
      </c>
      <c r="C40" s="158"/>
      <c r="D40" s="159"/>
      <c r="E40" s="143" t="s">
        <v>82</v>
      </c>
      <c r="F40" s="190">
        <v>277389</v>
      </c>
      <c r="G40" s="190">
        <v>276330</v>
      </c>
      <c r="H40" s="191">
        <v>1059</v>
      </c>
      <c r="I40" s="200">
        <v>0</v>
      </c>
      <c r="J40" s="195">
        <v>1059</v>
      </c>
    </row>
    <row r="41" spans="2:10" ht="18" customHeight="1">
      <c r="B41" s="144">
        <v>34</v>
      </c>
      <c r="C41" s="145"/>
      <c r="D41" s="147"/>
      <c r="E41" s="146" t="s">
        <v>87</v>
      </c>
      <c r="F41" s="193">
        <v>158607</v>
      </c>
      <c r="G41" s="193">
        <v>157553</v>
      </c>
      <c r="H41" s="194">
        <v>1054</v>
      </c>
      <c r="I41" s="200">
        <v>0</v>
      </c>
      <c r="J41" s="195">
        <v>1054</v>
      </c>
    </row>
    <row r="42" spans="2:10" ht="18" customHeight="1">
      <c r="B42" s="144">
        <v>35</v>
      </c>
      <c r="C42" s="145"/>
      <c r="D42" s="147"/>
      <c r="E42" s="146" t="s">
        <v>88</v>
      </c>
      <c r="F42" s="193">
        <v>171289</v>
      </c>
      <c r="G42" s="193">
        <v>171210</v>
      </c>
      <c r="H42" s="194">
        <v>79</v>
      </c>
      <c r="I42" s="200">
        <v>0</v>
      </c>
      <c r="J42" s="96">
        <v>79</v>
      </c>
    </row>
    <row r="43" spans="2:10" ht="18" customHeight="1">
      <c r="B43" s="144">
        <v>36</v>
      </c>
      <c r="C43" s="145"/>
      <c r="D43" s="147"/>
      <c r="E43" s="146" t="s">
        <v>89</v>
      </c>
      <c r="F43" s="193">
        <v>274221</v>
      </c>
      <c r="G43" s="193">
        <v>271950</v>
      </c>
      <c r="H43" s="194">
        <v>2271</v>
      </c>
      <c r="I43" s="200">
        <v>0</v>
      </c>
      <c r="J43" s="172">
        <v>2271</v>
      </c>
    </row>
    <row r="44" spans="2:10" ht="18" customHeight="1">
      <c r="B44" s="144">
        <v>37</v>
      </c>
      <c r="C44" s="145"/>
      <c r="D44" s="147"/>
      <c r="E44" s="146" t="s">
        <v>90</v>
      </c>
      <c r="F44" s="193">
        <v>227665</v>
      </c>
      <c r="G44" s="193">
        <v>217727</v>
      </c>
      <c r="H44" s="194">
        <v>9938</v>
      </c>
      <c r="I44" s="200">
        <v>0</v>
      </c>
      <c r="J44" s="195">
        <v>9938</v>
      </c>
    </row>
    <row r="45" spans="2:10" ht="18" customHeight="1">
      <c r="B45" s="144">
        <v>38</v>
      </c>
      <c r="C45" s="145"/>
      <c r="D45" s="147"/>
      <c r="E45" s="146" t="s">
        <v>138</v>
      </c>
      <c r="F45" s="193">
        <v>108777</v>
      </c>
      <c r="G45" s="193">
        <v>106884</v>
      </c>
      <c r="H45" s="194">
        <v>1893</v>
      </c>
      <c r="I45" s="200">
        <v>0</v>
      </c>
      <c r="J45" s="96">
        <v>1893</v>
      </c>
    </row>
    <row r="46" spans="2:10" ht="18" customHeight="1">
      <c r="B46" s="144">
        <v>39</v>
      </c>
      <c r="C46" s="145"/>
      <c r="D46" s="147"/>
      <c r="E46" s="146" t="s">
        <v>139</v>
      </c>
      <c r="F46" s="193">
        <v>344393</v>
      </c>
      <c r="G46" s="193">
        <v>342645</v>
      </c>
      <c r="H46" s="194">
        <v>1748</v>
      </c>
      <c r="I46" s="200">
        <v>0</v>
      </c>
      <c r="J46" s="172">
        <v>1748</v>
      </c>
    </row>
    <row r="47" spans="2:10" ht="18" customHeight="1">
      <c r="B47" s="144">
        <v>40</v>
      </c>
      <c r="C47" s="145"/>
      <c r="D47" s="147"/>
      <c r="E47" s="146" t="s">
        <v>140</v>
      </c>
      <c r="F47" s="193">
        <v>82010</v>
      </c>
      <c r="G47" s="193">
        <v>81918</v>
      </c>
      <c r="H47" s="194">
        <v>92</v>
      </c>
      <c r="I47" s="200">
        <v>0</v>
      </c>
      <c r="J47" s="195">
        <v>92</v>
      </c>
    </row>
    <row r="48" spans="2:10" ht="18" customHeight="1">
      <c r="B48" s="144">
        <v>41</v>
      </c>
      <c r="C48" s="145"/>
      <c r="D48" s="147"/>
      <c r="E48" s="146" t="s">
        <v>141</v>
      </c>
      <c r="F48" s="193">
        <v>155005</v>
      </c>
      <c r="G48" s="193">
        <v>152473</v>
      </c>
      <c r="H48" s="194">
        <v>2532</v>
      </c>
      <c r="I48" s="200">
        <v>2532</v>
      </c>
      <c r="J48" s="96">
        <v>0</v>
      </c>
    </row>
    <row r="49" spans="2:10" ht="18" customHeight="1">
      <c r="B49" s="144">
        <v>42</v>
      </c>
      <c r="C49" s="145"/>
      <c r="D49" s="147"/>
      <c r="E49" s="146" t="s">
        <v>142</v>
      </c>
      <c r="F49" s="193">
        <v>134207</v>
      </c>
      <c r="G49" s="193">
        <v>133993</v>
      </c>
      <c r="H49" s="194">
        <v>214</v>
      </c>
      <c r="I49" s="200">
        <v>0</v>
      </c>
      <c r="J49" s="172">
        <v>214</v>
      </c>
    </row>
    <row r="50" spans="2:10" ht="18" customHeight="1">
      <c r="B50" s="144">
        <v>43</v>
      </c>
      <c r="C50" s="145"/>
      <c r="D50" s="147"/>
      <c r="E50" s="146" t="s">
        <v>143</v>
      </c>
      <c r="F50" s="193">
        <v>374413</v>
      </c>
      <c r="G50" s="193">
        <v>372680</v>
      </c>
      <c r="H50" s="194">
        <v>1733</v>
      </c>
      <c r="I50" s="200">
        <v>0</v>
      </c>
      <c r="J50" s="172">
        <v>1733</v>
      </c>
    </row>
    <row r="51" spans="2:10" ht="18" customHeight="1">
      <c r="B51" s="144">
        <v>44</v>
      </c>
      <c r="C51" s="145"/>
      <c r="D51" s="147"/>
      <c r="E51" s="153" t="s">
        <v>144</v>
      </c>
      <c r="F51" s="197">
        <v>280583</v>
      </c>
      <c r="G51" s="197">
        <v>280059</v>
      </c>
      <c r="H51" s="198">
        <v>524</v>
      </c>
      <c r="I51" s="200">
        <v>0</v>
      </c>
      <c r="J51" s="195">
        <v>524</v>
      </c>
    </row>
    <row r="52" spans="2:10" ht="18" customHeight="1">
      <c r="B52" s="154"/>
      <c r="C52" s="155"/>
      <c r="D52" s="155"/>
      <c r="E52" s="156" t="s">
        <v>145</v>
      </c>
      <c r="F52" s="199">
        <v>2588559</v>
      </c>
      <c r="G52" s="199">
        <v>2565422</v>
      </c>
      <c r="H52" s="199">
        <v>23137</v>
      </c>
      <c r="I52" s="199">
        <v>2532</v>
      </c>
      <c r="J52" s="199">
        <v>20605</v>
      </c>
    </row>
    <row r="53" spans="2:10" ht="18" customHeight="1">
      <c r="B53" s="154"/>
      <c r="C53" s="155"/>
      <c r="D53" s="155"/>
      <c r="E53" s="156" t="s">
        <v>146</v>
      </c>
      <c r="F53" s="199">
        <v>25620652</v>
      </c>
      <c r="G53" s="199">
        <v>25466157</v>
      </c>
      <c r="H53" s="199">
        <v>154495</v>
      </c>
      <c r="I53" s="199">
        <v>2532</v>
      </c>
      <c r="J53" s="199">
        <v>151963</v>
      </c>
    </row>
  </sheetData>
  <sheetProtection/>
  <mergeCells count="1">
    <mergeCell ref="D3:E6"/>
  </mergeCells>
  <printOptions/>
  <pageMargins left="0.7874015748031497" right="0.7874015748031497" top="0.5511811023622047" bottom="0.6299212598425197" header="0.5118110236220472" footer="0.5118110236220472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4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3.875" style="178" customWidth="1"/>
    <col min="2" max="2" width="9.50390625" style="178" bestFit="1" customWidth="1"/>
    <col min="3" max="3" width="4.50390625" style="178" bestFit="1" customWidth="1"/>
    <col min="4" max="11" width="15.625" style="178" customWidth="1"/>
    <col min="12" max="16384" width="9.00390625" style="178" customWidth="1"/>
  </cols>
  <sheetData>
    <row r="1" spans="1:11" ht="14.2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4" t="s">
        <v>91</v>
      </c>
    </row>
    <row r="3" spans="1:11" ht="14.25">
      <c r="A3" s="5"/>
      <c r="B3" s="6" t="s">
        <v>18</v>
      </c>
      <c r="C3" s="7" t="s">
        <v>0</v>
      </c>
      <c r="D3" s="7" t="s">
        <v>36</v>
      </c>
      <c r="E3" s="7" t="s">
        <v>37</v>
      </c>
      <c r="F3" s="7" t="s">
        <v>38</v>
      </c>
      <c r="G3" s="7" t="s">
        <v>53</v>
      </c>
      <c r="H3" s="7" t="s">
        <v>223</v>
      </c>
      <c r="I3" s="7" t="s">
        <v>224</v>
      </c>
      <c r="J3" s="7" t="s">
        <v>223</v>
      </c>
      <c r="K3" s="7" t="s">
        <v>55</v>
      </c>
    </row>
    <row r="4" spans="1:11" ht="14.25">
      <c r="A4" s="201" t="s">
        <v>218</v>
      </c>
      <c r="B4" s="202"/>
      <c r="C4" s="11" t="s">
        <v>2</v>
      </c>
      <c r="D4" s="11"/>
      <c r="E4" s="11"/>
      <c r="F4" s="11" t="s">
        <v>44</v>
      </c>
      <c r="G4" s="91"/>
      <c r="H4" s="11" t="s">
        <v>225</v>
      </c>
      <c r="I4" s="11" t="s">
        <v>172</v>
      </c>
      <c r="J4" s="11" t="s">
        <v>226</v>
      </c>
      <c r="K4" s="11" t="s">
        <v>58</v>
      </c>
    </row>
    <row r="5" spans="1:11" ht="14.25">
      <c r="A5" s="13"/>
      <c r="B5" s="14"/>
      <c r="C5" s="15" t="s">
        <v>5</v>
      </c>
      <c r="D5" s="15" t="s">
        <v>6</v>
      </c>
      <c r="E5" s="15" t="s">
        <v>7</v>
      </c>
      <c r="F5" s="15" t="s">
        <v>31</v>
      </c>
      <c r="G5" s="15" t="s">
        <v>8</v>
      </c>
      <c r="H5" s="15" t="s">
        <v>47</v>
      </c>
      <c r="I5" s="15" t="s">
        <v>227</v>
      </c>
      <c r="J5" s="15" t="s">
        <v>10</v>
      </c>
      <c r="K5" s="15" t="s">
        <v>11</v>
      </c>
    </row>
    <row r="6" spans="1:11" ht="30" customHeight="1">
      <c r="A6" s="7"/>
      <c r="B6" s="17" t="s">
        <v>228</v>
      </c>
      <c r="C6" s="52">
        <v>32</v>
      </c>
      <c r="D6" s="52">
        <v>148181993</v>
      </c>
      <c r="E6" s="52">
        <v>145832440</v>
      </c>
      <c r="F6" s="52">
        <v>2349553</v>
      </c>
      <c r="G6" s="52">
        <v>2336014</v>
      </c>
      <c r="H6" s="52">
        <v>0</v>
      </c>
      <c r="I6" s="52">
        <v>92518</v>
      </c>
      <c r="J6" s="52">
        <v>51116</v>
      </c>
      <c r="K6" s="52">
        <v>2294612</v>
      </c>
    </row>
    <row r="7" spans="1:11" ht="30" customHeight="1">
      <c r="A7" s="20" t="s">
        <v>12</v>
      </c>
      <c r="B7" s="21" t="s">
        <v>229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</row>
    <row r="8" spans="1:11" ht="30" customHeight="1">
      <c r="A8" s="24"/>
      <c r="B8" s="25" t="s">
        <v>13</v>
      </c>
      <c r="C8" s="56">
        <v>32</v>
      </c>
      <c r="D8" s="56">
        <v>148181993</v>
      </c>
      <c r="E8" s="56">
        <v>145832440</v>
      </c>
      <c r="F8" s="56">
        <v>2349553</v>
      </c>
      <c r="G8" s="56">
        <v>2336014</v>
      </c>
      <c r="H8" s="56">
        <v>0</v>
      </c>
      <c r="I8" s="56">
        <v>92518</v>
      </c>
      <c r="J8" s="56">
        <v>51116</v>
      </c>
      <c r="K8" s="56">
        <v>2294612</v>
      </c>
    </row>
    <row r="9" spans="1:11" ht="30" customHeight="1">
      <c r="A9" s="16" t="s">
        <v>14</v>
      </c>
      <c r="B9" s="17" t="s">
        <v>228</v>
      </c>
      <c r="C9" s="52">
        <v>12</v>
      </c>
      <c r="D9" s="52">
        <v>17693060</v>
      </c>
      <c r="E9" s="52">
        <v>17305813</v>
      </c>
      <c r="F9" s="52">
        <v>387247</v>
      </c>
      <c r="G9" s="52">
        <v>387247</v>
      </c>
      <c r="H9" s="52">
        <v>0</v>
      </c>
      <c r="I9" s="52">
        <v>0</v>
      </c>
      <c r="J9" s="52">
        <v>18817</v>
      </c>
      <c r="K9" s="52">
        <v>406064</v>
      </c>
    </row>
    <row r="10" spans="1:11" ht="30" customHeight="1">
      <c r="A10" s="20" t="s">
        <v>15</v>
      </c>
      <c r="B10" s="21" t="s">
        <v>229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1" ht="30" customHeight="1">
      <c r="A11" s="24" t="s">
        <v>16</v>
      </c>
      <c r="B11" s="25" t="s">
        <v>13</v>
      </c>
      <c r="C11" s="56">
        <v>12</v>
      </c>
      <c r="D11" s="56">
        <v>17693060</v>
      </c>
      <c r="E11" s="56">
        <v>17305813</v>
      </c>
      <c r="F11" s="56">
        <v>387247</v>
      </c>
      <c r="G11" s="56">
        <v>387247</v>
      </c>
      <c r="H11" s="56">
        <v>0</v>
      </c>
      <c r="I11" s="56">
        <v>0</v>
      </c>
      <c r="J11" s="56">
        <v>18817</v>
      </c>
      <c r="K11" s="56">
        <v>406064</v>
      </c>
    </row>
    <row r="12" spans="1:11" ht="30" customHeight="1">
      <c r="A12" s="16" t="s">
        <v>20</v>
      </c>
      <c r="B12" s="17" t="s">
        <v>228</v>
      </c>
      <c r="C12" s="52">
        <v>44</v>
      </c>
      <c r="D12" s="52">
        <v>165875053</v>
      </c>
      <c r="E12" s="52">
        <v>163138253</v>
      </c>
      <c r="F12" s="52">
        <v>2736800</v>
      </c>
      <c r="G12" s="52">
        <v>2723261</v>
      </c>
      <c r="H12" s="52">
        <v>0</v>
      </c>
      <c r="I12" s="52">
        <v>92518</v>
      </c>
      <c r="J12" s="52">
        <v>69933</v>
      </c>
      <c r="K12" s="52">
        <v>2700676</v>
      </c>
    </row>
    <row r="13" spans="1:11" ht="30" customHeight="1">
      <c r="A13" s="20" t="s">
        <v>15</v>
      </c>
      <c r="B13" s="21" t="s">
        <v>229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</row>
    <row r="14" spans="1:11" ht="30" customHeight="1">
      <c r="A14" s="24" t="s">
        <v>13</v>
      </c>
      <c r="B14" s="25" t="s">
        <v>13</v>
      </c>
      <c r="C14" s="56">
        <v>44</v>
      </c>
      <c r="D14" s="56">
        <v>165875053</v>
      </c>
      <c r="E14" s="56">
        <v>163138253</v>
      </c>
      <c r="F14" s="56">
        <v>2736800</v>
      </c>
      <c r="G14" s="56">
        <v>2723261</v>
      </c>
      <c r="H14" s="56">
        <v>0</v>
      </c>
      <c r="I14" s="56">
        <v>92518</v>
      </c>
      <c r="J14" s="56">
        <v>69933</v>
      </c>
      <c r="K14" s="56">
        <v>2700676</v>
      </c>
    </row>
  </sheetData>
  <sheetProtection/>
  <mergeCells count="1">
    <mergeCell ref="A4:B4"/>
  </mergeCells>
  <printOptions/>
  <pageMargins left="0.75" right="0.75" top="1" bottom="1" header="0.512" footer="0.512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B1:M5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131" customWidth="1"/>
    <col min="2" max="2" width="3.625" style="131" customWidth="1"/>
    <col min="3" max="3" width="0.6171875" style="131" customWidth="1"/>
    <col min="4" max="4" width="0.875" style="131" customWidth="1"/>
    <col min="5" max="5" width="13.875" style="131" bestFit="1" customWidth="1"/>
    <col min="6" max="13" width="15.625" style="131" customWidth="1"/>
    <col min="14" max="16384" width="9.00390625" style="131" customWidth="1"/>
  </cols>
  <sheetData>
    <row r="1" ht="17.25">
      <c r="B1" s="130" t="s">
        <v>176</v>
      </c>
    </row>
    <row r="2" spans="6:13" ht="35.25" customHeight="1">
      <c r="F2" s="58"/>
      <c r="G2" s="58"/>
      <c r="H2" s="58"/>
      <c r="I2" s="58"/>
      <c r="J2" s="58"/>
      <c r="K2" s="58"/>
      <c r="L2" s="58"/>
      <c r="M2" s="60" t="s">
        <v>91</v>
      </c>
    </row>
    <row r="3" spans="2:13" ht="18" customHeight="1">
      <c r="B3" s="132" t="s">
        <v>121</v>
      </c>
      <c r="C3" s="133"/>
      <c r="D3" s="258" t="s">
        <v>166</v>
      </c>
      <c r="E3" s="259"/>
      <c r="F3" s="61" t="s">
        <v>36</v>
      </c>
      <c r="G3" s="61" t="s">
        <v>37</v>
      </c>
      <c r="H3" s="61" t="s">
        <v>38</v>
      </c>
      <c r="I3" s="61" t="s">
        <v>53</v>
      </c>
      <c r="J3" s="160" t="s">
        <v>230</v>
      </c>
      <c r="K3" s="160" t="s">
        <v>231</v>
      </c>
      <c r="L3" s="160" t="s">
        <v>230</v>
      </c>
      <c r="M3" s="61" t="s">
        <v>55</v>
      </c>
    </row>
    <row r="4" spans="2:13" ht="18" customHeight="1">
      <c r="B4" s="138"/>
      <c r="C4" s="139"/>
      <c r="D4" s="260"/>
      <c r="E4" s="261"/>
      <c r="F4" s="62"/>
      <c r="G4" s="62"/>
      <c r="H4" s="62" t="s">
        <v>44</v>
      </c>
      <c r="I4" s="71"/>
      <c r="J4" s="71" t="s">
        <v>232</v>
      </c>
      <c r="K4" s="71" t="s">
        <v>172</v>
      </c>
      <c r="L4" s="71" t="s">
        <v>226</v>
      </c>
      <c r="M4" s="62" t="s">
        <v>58</v>
      </c>
    </row>
    <row r="5" spans="2:13" ht="18" customHeight="1">
      <c r="B5" s="138" t="s">
        <v>127</v>
      </c>
      <c r="C5" s="139"/>
      <c r="D5" s="262"/>
      <c r="E5" s="263"/>
      <c r="F5" s="62" t="s">
        <v>6</v>
      </c>
      <c r="G5" s="62" t="s">
        <v>7</v>
      </c>
      <c r="H5" s="62" t="s">
        <v>31</v>
      </c>
      <c r="I5" s="62" t="s">
        <v>8</v>
      </c>
      <c r="J5" s="62" t="s">
        <v>47</v>
      </c>
      <c r="K5" s="62" t="s">
        <v>205</v>
      </c>
      <c r="L5" s="62" t="s">
        <v>10</v>
      </c>
      <c r="M5" s="62" t="s">
        <v>11</v>
      </c>
    </row>
    <row r="6" spans="2:13" ht="18" customHeight="1">
      <c r="B6" s="141">
        <v>1</v>
      </c>
      <c r="C6" s="142"/>
      <c r="D6" s="141"/>
      <c r="E6" s="143" t="s">
        <v>59</v>
      </c>
      <c r="F6" s="190">
        <v>15714885</v>
      </c>
      <c r="G6" s="190">
        <v>15655586</v>
      </c>
      <c r="H6" s="191">
        <v>59299</v>
      </c>
      <c r="I6" s="190">
        <v>49299</v>
      </c>
      <c r="J6" s="190">
        <v>0</v>
      </c>
      <c r="K6" s="190">
        <v>0</v>
      </c>
      <c r="L6" s="190">
        <v>0</v>
      </c>
      <c r="M6" s="191">
        <v>49299</v>
      </c>
    </row>
    <row r="7" spans="2:13" ht="18" customHeight="1">
      <c r="B7" s="144">
        <v>2</v>
      </c>
      <c r="C7" s="145"/>
      <c r="D7" s="144"/>
      <c r="E7" s="146" t="s">
        <v>60</v>
      </c>
      <c r="F7" s="193">
        <v>11120694</v>
      </c>
      <c r="G7" s="193">
        <v>10884010</v>
      </c>
      <c r="H7" s="194">
        <v>236684</v>
      </c>
      <c r="I7" s="193">
        <v>236684</v>
      </c>
      <c r="J7" s="193">
        <v>0</v>
      </c>
      <c r="K7" s="193">
        <v>0</v>
      </c>
      <c r="L7" s="193">
        <v>0</v>
      </c>
      <c r="M7" s="194">
        <v>236684</v>
      </c>
    </row>
    <row r="8" spans="2:13" ht="18" customHeight="1">
      <c r="B8" s="144">
        <v>3</v>
      </c>
      <c r="C8" s="145"/>
      <c r="D8" s="144"/>
      <c r="E8" s="146" t="s">
        <v>61</v>
      </c>
      <c r="F8" s="193">
        <v>7756810</v>
      </c>
      <c r="G8" s="193">
        <v>7717811</v>
      </c>
      <c r="H8" s="194">
        <v>38999</v>
      </c>
      <c r="I8" s="193">
        <v>38999</v>
      </c>
      <c r="J8" s="193">
        <v>0</v>
      </c>
      <c r="K8" s="193">
        <v>0</v>
      </c>
      <c r="L8" s="193">
        <v>0</v>
      </c>
      <c r="M8" s="194">
        <v>38999</v>
      </c>
    </row>
    <row r="9" spans="2:13" ht="18" customHeight="1">
      <c r="B9" s="144">
        <v>4</v>
      </c>
      <c r="C9" s="145"/>
      <c r="D9" s="144"/>
      <c r="E9" s="146" t="s">
        <v>62</v>
      </c>
      <c r="F9" s="193">
        <v>7032507</v>
      </c>
      <c r="G9" s="193">
        <v>6898210</v>
      </c>
      <c r="H9" s="194">
        <v>134297</v>
      </c>
      <c r="I9" s="193">
        <v>134297</v>
      </c>
      <c r="J9" s="193">
        <v>0</v>
      </c>
      <c r="K9" s="193">
        <v>0</v>
      </c>
      <c r="L9" s="193">
        <v>0</v>
      </c>
      <c r="M9" s="194">
        <v>134297</v>
      </c>
    </row>
    <row r="10" spans="2:13" ht="18" customHeight="1">
      <c r="B10" s="144">
        <v>5</v>
      </c>
      <c r="C10" s="145"/>
      <c r="D10" s="144"/>
      <c r="E10" s="146" t="s">
        <v>63</v>
      </c>
      <c r="F10" s="193">
        <v>5624182</v>
      </c>
      <c r="G10" s="193">
        <v>5558353</v>
      </c>
      <c r="H10" s="194">
        <v>65829</v>
      </c>
      <c r="I10" s="193">
        <v>65829</v>
      </c>
      <c r="J10" s="193">
        <v>0</v>
      </c>
      <c r="K10" s="193">
        <v>0</v>
      </c>
      <c r="L10" s="193">
        <v>0</v>
      </c>
      <c r="M10" s="194">
        <v>65829</v>
      </c>
    </row>
    <row r="11" spans="2:13" ht="18" customHeight="1">
      <c r="B11" s="144">
        <v>6</v>
      </c>
      <c r="C11" s="145"/>
      <c r="D11" s="144"/>
      <c r="E11" s="146" t="s">
        <v>64</v>
      </c>
      <c r="F11" s="193">
        <v>2450025</v>
      </c>
      <c r="G11" s="193">
        <v>2442433</v>
      </c>
      <c r="H11" s="194">
        <v>7592</v>
      </c>
      <c r="I11" s="193">
        <v>7592</v>
      </c>
      <c r="J11" s="193">
        <v>0</v>
      </c>
      <c r="K11" s="193">
        <v>0</v>
      </c>
      <c r="L11" s="193">
        <v>0</v>
      </c>
      <c r="M11" s="194">
        <v>7592</v>
      </c>
    </row>
    <row r="12" spans="2:13" ht="18" customHeight="1">
      <c r="B12" s="144">
        <v>7</v>
      </c>
      <c r="C12" s="145"/>
      <c r="D12" s="144"/>
      <c r="E12" s="146" t="s">
        <v>65</v>
      </c>
      <c r="F12" s="193">
        <v>3723546</v>
      </c>
      <c r="G12" s="193">
        <v>3719792</v>
      </c>
      <c r="H12" s="194">
        <v>3754</v>
      </c>
      <c r="I12" s="193">
        <v>3754</v>
      </c>
      <c r="J12" s="193">
        <v>0</v>
      </c>
      <c r="K12" s="193">
        <v>0</v>
      </c>
      <c r="L12" s="193">
        <v>0</v>
      </c>
      <c r="M12" s="194">
        <v>3754</v>
      </c>
    </row>
    <row r="13" spans="2:13" ht="18" customHeight="1">
      <c r="B13" s="144">
        <v>8</v>
      </c>
      <c r="C13" s="145"/>
      <c r="D13" s="144"/>
      <c r="E13" s="146" t="s">
        <v>66</v>
      </c>
      <c r="F13" s="193">
        <v>2750112</v>
      </c>
      <c r="G13" s="193">
        <v>2740375</v>
      </c>
      <c r="H13" s="194">
        <v>9737</v>
      </c>
      <c r="I13" s="193">
        <v>9737</v>
      </c>
      <c r="J13" s="193">
        <v>0</v>
      </c>
      <c r="K13" s="193">
        <v>0</v>
      </c>
      <c r="L13" s="193">
        <v>0</v>
      </c>
      <c r="M13" s="194">
        <v>9737</v>
      </c>
    </row>
    <row r="14" spans="2:13" ht="18" customHeight="1">
      <c r="B14" s="144">
        <v>9</v>
      </c>
      <c r="C14" s="145"/>
      <c r="D14" s="144"/>
      <c r="E14" s="146" t="s">
        <v>129</v>
      </c>
      <c r="F14" s="193">
        <v>3952669</v>
      </c>
      <c r="G14" s="193">
        <v>3905682</v>
      </c>
      <c r="H14" s="194">
        <v>46987</v>
      </c>
      <c r="I14" s="193">
        <v>46987</v>
      </c>
      <c r="J14" s="193">
        <v>0</v>
      </c>
      <c r="K14" s="193">
        <v>0</v>
      </c>
      <c r="L14" s="193">
        <v>0</v>
      </c>
      <c r="M14" s="194">
        <v>46987</v>
      </c>
    </row>
    <row r="15" spans="2:13" ht="18" customHeight="1">
      <c r="B15" s="144">
        <v>10</v>
      </c>
      <c r="C15" s="145"/>
      <c r="D15" s="144"/>
      <c r="E15" s="146" t="s">
        <v>67</v>
      </c>
      <c r="F15" s="193">
        <v>4539167</v>
      </c>
      <c r="G15" s="193">
        <v>4527085</v>
      </c>
      <c r="H15" s="194">
        <v>12082</v>
      </c>
      <c r="I15" s="193">
        <v>12082</v>
      </c>
      <c r="J15" s="193">
        <v>0</v>
      </c>
      <c r="K15" s="193">
        <v>44770</v>
      </c>
      <c r="L15" s="193">
        <v>0</v>
      </c>
      <c r="M15" s="194">
        <v>-32688</v>
      </c>
    </row>
    <row r="16" spans="2:13" ht="18" customHeight="1">
      <c r="B16" s="144">
        <v>11</v>
      </c>
      <c r="C16" s="145"/>
      <c r="D16" s="144"/>
      <c r="E16" s="146" t="s">
        <v>68</v>
      </c>
      <c r="F16" s="193">
        <v>2354862</v>
      </c>
      <c r="G16" s="193">
        <v>2286929</v>
      </c>
      <c r="H16" s="194">
        <v>67933</v>
      </c>
      <c r="I16" s="193">
        <v>67933</v>
      </c>
      <c r="J16" s="193">
        <v>0</v>
      </c>
      <c r="K16" s="193">
        <v>0</v>
      </c>
      <c r="L16" s="193">
        <v>0</v>
      </c>
      <c r="M16" s="194">
        <v>67933</v>
      </c>
    </row>
    <row r="17" spans="2:13" ht="18" customHeight="1">
      <c r="B17" s="144">
        <v>12</v>
      </c>
      <c r="C17" s="145"/>
      <c r="D17" s="144"/>
      <c r="E17" s="146" t="s">
        <v>69</v>
      </c>
      <c r="F17" s="193">
        <v>3201859</v>
      </c>
      <c r="G17" s="193">
        <v>3100558</v>
      </c>
      <c r="H17" s="194">
        <v>101301</v>
      </c>
      <c r="I17" s="193">
        <v>101301</v>
      </c>
      <c r="J17" s="193">
        <v>0</v>
      </c>
      <c r="K17" s="193">
        <v>0</v>
      </c>
      <c r="L17" s="193">
        <v>0</v>
      </c>
      <c r="M17" s="194">
        <v>101301</v>
      </c>
    </row>
    <row r="18" spans="2:13" ht="18" customHeight="1">
      <c r="B18" s="144">
        <v>13</v>
      </c>
      <c r="C18" s="145"/>
      <c r="D18" s="144"/>
      <c r="E18" s="146" t="s">
        <v>70</v>
      </c>
      <c r="F18" s="193">
        <v>4606255</v>
      </c>
      <c r="G18" s="193">
        <v>4541070</v>
      </c>
      <c r="H18" s="194">
        <v>65185</v>
      </c>
      <c r="I18" s="193">
        <v>65185</v>
      </c>
      <c r="J18" s="193">
        <v>0</v>
      </c>
      <c r="K18" s="193">
        <v>0</v>
      </c>
      <c r="L18" s="193">
        <v>10257</v>
      </c>
      <c r="M18" s="194">
        <v>75442</v>
      </c>
    </row>
    <row r="19" spans="2:13" ht="18" customHeight="1">
      <c r="B19" s="144">
        <v>14</v>
      </c>
      <c r="C19" s="145"/>
      <c r="D19" s="144"/>
      <c r="E19" s="146" t="s">
        <v>35</v>
      </c>
      <c r="F19" s="193">
        <v>5398255</v>
      </c>
      <c r="G19" s="193">
        <v>5316484</v>
      </c>
      <c r="H19" s="194">
        <v>81771</v>
      </c>
      <c r="I19" s="193">
        <v>81771</v>
      </c>
      <c r="J19" s="193">
        <v>0</v>
      </c>
      <c r="K19" s="193">
        <v>0</v>
      </c>
      <c r="L19" s="193">
        <v>0</v>
      </c>
      <c r="M19" s="194">
        <v>81771</v>
      </c>
    </row>
    <row r="20" spans="2:13" ht="18" customHeight="1">
      <c r="B20" s="144">
        <v>15</v>
      </c>
      <c r="C20" s="145"/>
      <c r="D20" s="144"/>
      <c r="E20" s="146" t="s">
        <v>71</v>
      </c>
      <c r="F20" s="193">
        <v>3341270</v>
      </c>
      <c r="G20" s="193">
        <v>3309388</v>
      </c>
      <c r="H20" s="194">
        <v>31882</v>
      </c>
      <c r="I20" s="193">
        <v>31882</v>
      </c>
      <c r="J20" s="193">
        <v>0</v>
      </c>
      <c r="K20" s="193">
        <v>0</v>
      </c>
      <c r="L20" s="193">
        <v>0</v>
      </c>
      <c r="M20" s="194">
        <v>31882</v>
      </c>
    </row>
    <row r="21" spans="2:13" ht="18" customHeight="1">
      <c r="B21" s="144">
        <v>16</v>
      </c>
      <c r="C21" s="145"/>
      <c r="D21" s="144"/>
      <c r="E21" s="146" t="s">
        <v>72</v>
      </c>
      <c r="F21" s="193">
        <v>9128975</v>
      </c>
      <c r="G21" s="193">
        <v>9014501</v>
      </c>
      <c r="H21" s="194">
        <v>114474</v>
      </c>
      <c r="I21" s="193">
        <v>114474</v>
      </c>
      <c r="J21" s="193">
        <v>0</v>
      </c>
      <c r="K21" s="193">
        <v>0</v>
      </c>
      <c r="L21" s="193">
        <v>0</v>
      </c>
      <c r="M21" s="194">
        <v>114474</v>
      </c>
    </row>
    <row r="22" spans="2:13" ht="18" customHeight="1">
      <c r="B22" s="144">
        <v>17</v>
      </c>
      <c r="C22" s="145"/>
      <c r="D22" s="144"/>
      <c r="E22" s="146" t="s">
        <v>73</v>
      </c>
      <c r="F22" s="193">
        <v>7364485</v>
      </c>
      <c r="G22" s="193">
        <v>7036741</v>
      </c>
      <c r="H22" s="194">
        <v>327744</v>
      </c>
      <c r="I22" s="193">
        <v>324205</v>
      </c>
      <c r="J22" s="193">
        <v>0</v>
      </c>
      <c r="K22" s="193">
        <v>0</v>
      </c>
      <c r="L22" s="193">
        <v>0</v>
      </c>
      <c r="M22" s="194">
        <v>324205</v>
      </c>
    </row>
    <row r="23" spans="2:13" ht="18" customHeight="1">
      <c r="B23" s="144">
        <v>18</v>
      </c>
      <c r="C23" s="145"/>
      <c r="D23" s="144"/>
      <c r="E23" s="146" t="s">
        <v>74</v>
      </c>
      <c r="F23" s="193">
        <v>3001305</v>
      </c>
      <c r="G23" s="193">
        <v>2889790</v>
      </c>
      <c r="H23" s="194">
        <v>111515</v>
      </c>
      <c r="I23" s="193">
        <v>111515</v>
      </c>
      <c r="J23" s="193">
        <v>0</v>
      </c>
      <c r="K23" s="193">
        <v>0</v>
      </c>
      <c r="L23" s="193">
        <v>8230</v>
      </c>
      <c r="M23" s="194">
        <v>119745</v>
      </c>
    </row>
    <row r="24" spans="2:13" ht="18" customHeight="1">
      <c r="B24" s="144">
        <v>19</v>
      </c>
      <c r="C24" s="145"/>
      <c r="D24" s="144"/>
      <c r="E24" s="146" t="s">
        <v>75</v>
      </c>
      <c r="F24" s="193">
        <v>1694900</v>
      </c>
      <c r="G24" s="193">
        <v>1652318</v>
      </c>
      <c r="H24" s="194">
        <v>42582</v>
      </c>
      <c r="I24" s="193">
        <v>42582</v>
      </c>
      <c r="J24" s="193">
        <v>0</v>
      </c>
      <c r="K24" s="193">
        <v>0</v>
      </c>
      <c r="L24" s="193">
        <v>0</v>
      </c>
      <c r="M24" s="194">
        <v>42582</v>
      </c>
    </row>
    <row r="25" spans="2:13" ht="18" customHeight="1">
      <c r="B25" s="144">
        <v>20</v>
      </c>
      <c r="C25" s="145"/>
      <c r="D25" s="144"/>
      <c r="E25" s="146" t="s">
        <v>76</v>
      </c>
      <c r="F25" s="193">
        <v>2330965</v>
      </c>
      <c r="G25" s="193">
        <v>2236670</v>
      </c>
      <c r="H25" s="194">
        <v>94295</v>
      </c>
      <c r="I25" s="193">
        <v>94295</v>
      </c>
      <c r="J25" s="193">
        <v>0</v>
      </c>
      <c r="K25" s="193">
        <v>0</v>
      </c>
      <c r="L25" s="193">
        <v>27002</v>
      </c>
      <c r="M25" s="194">
        <v>121297</v>
      </c>
    </row>
    <row r="26" spans="2:13" ht="18" customHeight="1">
      <c r="B26" s="144">
        <v>21</v>
      </c>
      <c r="C26" s="145"/>
      <c r="D26" s="144"/>
      <c r="E26" s="146" t="s">
        <v>77</v>
      </c>
      <c r="F26" s="193">
        <v>4089350</v>
      </c>
      <c r="G26" s="193">
        <v>4045000</v>
      </c>
      <c r="H26" s="194">
        <v>44350</v>
      </c>
      <c r="I26" s="193">
        <v>44350</v>
      </c>
      <c r="J26" s="193">
        <v>0</v>
      </c>
      <c r="K26" s="193">
        <v>0</v>
      </c>
      <c r="L26" s="193">
        <v>0</v>
      </c>
      <c r="M26" s="194">
        <v>44350</v>
      </c>
    </row>
    <row r="27" spans="2:13" ht="18" customHeight="1">
      <c r="B27" s="144">
        <v>22</v>
      </c>
      <c r="C27" s="145"/>
      <c r="D27" s="144"/>
      <c r="E27" s="146" t="s">
        <v>78</v>
      </c>
      <c r="F27" s="193">
        <v>3486192</v>
      </c>
      <c r="G27" s="193">
        <v>3469915</v>
      </c>
      <c r="H27" s="194">
        <v>16277</v>
      </c>
      <c r="I27" s="193">
        <v>16277</v>
      </c>
      <c r="J27" s="193">
        <v>0</v>
      </c>
      <c r="K27" s="193">
        <v>0</v>
      </c>
      <c r="L27" s="193">
        <v>0</v>
      </c>
      <c r="M27" s="194">
        <v>16277</v>
      </c>
    </row>
    <row r="28" spans="2:13" ht="18" customHeight="1">
      <c r="B28" s="144">
        <v>23</v>
      </c>
      <c r="C28" s="145"/>
      <c r="D28" s="144"/>
      <c r="E28" s="146" t="s">
        <v>79</v>
      </c>
      <c r="F28" s="193">
        <v>6576154</v>
      </c>
      <c r="G28" s="193">
        <v>6443597</v>
      </c>
      <c r="H28" s="194">
        <v>132557</v>
      </c>
      <c r="I28" s="193">
        <v>132557</v>
      </c>
      <c r="J28" s="193">
        <v>0</v>
      </c>
      <c r="K28" s="193">
        <v>0</v>
      </c>
      <c r="L28" s="193">
        <v>0</v>
      </c>
      <c r="M28" s="194">
        <v>132557</v>
      </c>
    </row>
    <row r="29" spans="2:13" ht="18" customHeight="1">
      <c r="B29" s="144">
        <v>24</v>
      </c>
      <c r="C29" s="147"/>
      <c r="D29" s="144"/>
      <c r="E29" s="146" t="s">
        <v>80</v>
      </c>
      <c r="F29" s="193">
        <v>2762830</v>
      </c>
      <c r="G29" s="193">
        <v>2732194</v>
      </c>
      <c r="H29" s="194">
        <v>30636</v>
      </c>
      <c r="I29" s="193">
        <v>30636</v>
      </c>
      <c r="J29" s="193">
        <v>0</v>
      </c>
      <c r="K29" s="193">
        <v>0</v>
      </c>
      <c r="L29" s="193">
        <v>0</v>
      </c>
      <c r="M29" s="194">
        <v>30636</v>
      </c>
    </row>
    <row r="30" spans="2:13" ht="18" customHeight="1">
      <c r="B30" s="144">
        <v>25</v>
      </c>
      <c r="C30" s="147"/>
      <c r="D30" s="144"/>
      <c r="E30" s="146" t="s">
        <v>81</v>
      </c>
      <c r="F30" s="193">
        <v>2806424</v>
      </c>
      <c r="G30" s="193">
        <v>2674950</v>
      </c>
      <c r="H30" s="194">
        <v>131474</v>
      </c>
      <c r="I30" s="193">
        <v>131474</v>
      </c>
      <c r="J30" s="193">
        <v>0</v>
      </c>
      <c r="K30" s="193">
        <v>47748</v>
      </c>
      <c r="L30" s="193">
        <v>5627</v>
      </c>
      <c r="M30" s="194">
        <v>89353</v>
      </c>
    </row>
    <row r="31" spans="2:13" ht="18" customHeight="1">
      <c r="B31" s="148">
        <v>26</v>
      </c>
      <c r="C31" s="149"/>
      <c r="D31" s="148"/>
      <c r="E31" s="150" t="s">
        <v>130</v>
      </c>
      <c r="F31" s="193">
        <v>2649316</v>
      </c>
      <c r="G31" s="193">
        <v>2630763</v>
      </c>
      <c r="H31" s="194">
        <v>18553</v>
      </c>
      <c r="I31" s="193">
        <v>18553</v>
      </c>
      <c r="J31" s="193">
        <v>0</v>
      </c>
      <c r="K31" s="193">
        <v>0</v>
      </c>
      <c r="L31" s="193">
        <v>0</v>
      </c>
      <c r="M31" s="194">
        <v>18553</v>
      </c>
    </row>
    <row r="32" spans="2:13" ht="18" customHeight="1">
      <c r="B32" s="148">
        <v>27</v>
      </c>
      <c r="C32" s="149"/>
      <c r="D32" s="148"/>
      <c r="E32" s="150" t="s">
        <v>131</v>
      </c>
      <c r="F32" s="193">
        <v>3397891</v>
      </c>
      <c r="G32" s="193">
        <v>3308853</v>
      </c>
      <c r="H32" s="194">
        <v>89038</v>
      </c>
      <c r="I32" s="193">
        <v>89038</v>
      </c>
      <c r="J32" s="193">
        <v>0</v>
      </c>
      <c r="K32" s="193">
        <v>0</v>
      </c>
      <c r="L32" s="193">
        <v>0</v>
      </c>
      <c r="M32" s="194">
        <v>89038</v>
      </c>
    </row>
    <row r="33" spans="2:13" ht="18" customHeight="1">
      <c r="B33" s="148">
        <v>28</v>
      </c>
      <c r="C33" s="149"/>
      <c r="D33" s="148"/>
      <c r="E33" s="150" t="s">
        <v>132</v>
      </c>
      <c r="F33" s="193">
        <v>3624339</v>
      </c>
      <c r="G33" s="193">
        <v>3555299</v>
      </c>
      <c r="H33" s="194">
        <v>69040</v>
      </c>
      <c r="I33" s="193">
        <v>69040</v>
      </c>
      <c r="J33" s="193">
        <v>0</v>
      </c>
      <c r="K33" s="193">
        <v>0</v>
      </c>
      <c r="L33" s="193">
        <v>0</v>
      </c>
      <c r="M33" s="194">
        <v>69040</v>
      </c>
    </row>
    <row r="34" spans="2:13" ht="18" customHeight="1">
      <c r="B34" s="148">
        <v>29</v>
      </c>
      <c r="C34" s="149"/>
      <c r="D34" s="148"/>
      <c r="E34" s="150" t="s">
        <v>133</v>
      </c>
      <c r="F34" s="193">
        <v>2942072</v>
      </c>
      <c r="G34" s="193">
        <v>2907263</v>
      </c>
      <c r="H34" s="194">
        <v>34809</v>
      </c>
      <c r="I34" s="193">
        <v>34809</v>
      </c>
      <c r="J34" s="193">
        <v>0</v>
      </c>
      <c r="K34" s="193">
        <v>0</v>
      </c>
      <c r="L34" s="193">
        <v>0</v>
      </c>
      <c r="M34" s="194">
        <v>34809</v>
      </c>
    </row>
    <row r="35" spans="2:13" ht="18" customHeight="1">
      <c r="B35" s="148">
        <v>30</v>
      </c>
      <c r="C35" s="149"/>
      <c r="D35" s="148"/>
      <c r="E35" s="150" t="s">
        <v>134</v>
      </c>
      <c r="F35" s="193">
        <v>3509348</v>
      </c>
      <c r="G35" s="193">
        <v>3497589</v>
      </c>
      <c r="H35" s="194">
        <v>11759</v>
      </c>
      <c r="I35" s="193">
        <v>11759</v>
      </c>
      <c r="J35" s="193">
        <v>0</v>
      </c>
      <c r="K35" s="193">
        <v>0</v>
      </c>
      <c r="L35" s="193">
        <v>0</v>
      </c>
      <c r="M35" s="194">
        <v>11759</v>
      </c>
    </row>
    <row r="36" spans="2:13" ht="18" customHeight="1">
      <c r="B36" s="148">
        <v>31</v>
      </c>
      <c r="C36" s="149"/>
      <c r="D36" s="148"/>
      <c r="E36" s="150" t="s">
        <v>135</v>
      </c>
      <c r="F36" s="193">
        <v>2454242</v>
      </c>
      <c r="G36" s="193">
        <v>2389290</v>
      </c>
      <c r="H36" s="194">
        <v>64952</v>
      </c>
      <c r="I36" s="193">
        <v>64952</v>
      </c>
      <c r="J36" s="193">
        <v>0</v>
      </c>
      <c r="K36" s="193">
        <v>0</v>
      </c>
      <c r="L36" s="193">
        <v>0</v>
      </c>
      <c r="M36" s="194">
        <v>64952</v>
      </c>
    </row>
    <row r="37" spans="2:13" ht="18" customHeight="1">
      <c r="B37" s="148">
        <v>32</v>
      </c>
      <c r="C37" s="151"/>
      <c r="D37" s="152"/>
      <c r="E37" s="153" t="s">
        <v>136</v>
      </c>
      <c r="F37" s="197">
        <v>2796107</v>
      </c>
      <c r="G37" s="197">
        <v>2743941</v>
      </c>
      <c r="H37" s="198">
        <v>52166</v>
      </c>
      <c r="I37" s="197">
        <v>52166</v>
      </c>
      <c r="J37" s="197">
        <v>0</v>
      </c>
      <c r="K37" s="197">
        <v>0</v>
      </c>
      <c r="L37" s="197">
        <v>0</v>
      </c>
      <c r="M37" s="198">
        <v>52166</v>
      </c>
    </row>
    <row r="38" spans="2:13" ht="18" customHeight="1">
      <c r="B38" s="154"/>
      <c r="C38" s="155"/>
      <c r="D38" s="154"/>
      <c r="E38" s="156" t="s">
        <v>170</v>
      </c>
      <c r="F38" s="199">
        <v>148181993</v>
      </c>
      <c r="G38" s="199">
        <v>145832440</v>
      </c>
      <c r="H38" s="199">
        <v>2349553</v>
      </c>
      <c r="I38" s="199">
        <v>2336014</v>
      </c>
      <c r="J38" s="199">
        <v>0</v>
      </c>
      <c r="K38" s="199">
        <v>92518</v>
      </c>
      <c r="L38" s="199">
        <v>51116</v>
      </c>
      <c r="M38" s="199">
        <v>2294612</v>
      </c>
    </row>
    <row r="39" spans="2:13" ht="18" customHeight="1">
      <c r="B39" s="157">
        <v>33</v>
      </c>
      <c r="C39" s="158"/>
      <c r="D39" s="159"/>
      <c r="E39" s="143" t="s">
        <v>82</v>
      </c>
      <c r="F39" s="190">
        <v>2448967</v>
      </c>
      <c r="G39" s="190">
        <v>2407633</v>
      </c>
      <c r="H39" s="191">
        <v>41334</v>
      </c>
      <c r="I39" s="190">
        <v>41334</v>
      </c>
      <c r="J39" s="190">
        <v>0</v>
      </c>
      <c r="K39" s="190">
        <v>0</v>
      </c>
      <c r="L39" s="190">
        <v>0</v>
      </c>
      <c r="M39" s="191">
        <v>41334</v>
      </c>
    </row>
    <row r="40" spans="2:13" ht="18" customHeight="1">
      <c r="B40" s="144">
        <v>34</v>
      </c>
      <c r="C40" s="145"/>
      <c r="D40" s="147"/>
      <c r="E40" s="146" t="s">
        <v>87</v>
      </c>
      <c r="F40" s="193">
        <v>1386593</v>
      </c>
      <c r="G40" s="193">
        <v>1365162</v>
      </c>
      <c r="H40" s="194">
        <v>21431</v>
      </c>
      <c r="I40" s="193">
        <v>21431</v>
      </c>
      <c r="J40" s="193">
        <v>0</v>
      </c>
      <c r="K40" s="193">
        <v>0</v>
      </c>
      <c r="L40" s="193">
        <v>0</v>
      </c>
      <c r="M40" s="194">
        <v>21431</v>
      </c>
    </row>
    <row r="41" spans="2:13" ht="18" customHeight="1">
      <c r="B41" s="144">
        <v>35</v>
      </c>
      <c r="C41" s="145"/>
      <c r="D41" s="147"/>
      <c r="E41" s="146" t="s">
        <v>88</v>
      </c>
      <c r="F41" s="193">
        <v>1576095</v>
      </c>
      <c r="G41" s="193">
        <v>1571778</v>
      </c>
      <c r="H41" s="194">
        <v>4317</v>
      </c>
      <c r="I41" s="193">
        <v>4317</v>
      </c>
      <c r="J41" s="193">
        <v>0</v>
      </c>
      <c r="K41" s="193">
        <v>0</v>
      </c>
      <c r="L41" s="193">
        <v>0</v>
      </c>
      <c r="M41" s="194">
        <v>4317</v>
      </c>
    </row>
    <row r="42" spans="2:13" ht="18" customHeight="1">
      <c r="B42" s="144">
        <v>36</v>
      </c>
      <c r="C42" s="145"/>
      <c r="D42" s="147"/>
      <c r="E42" s="146" t="s">
        <v>89</v>
      </c>
      <c r="F42" s="193">
        <v>2116069</v>
      </c>
      <c r="G42" s="193">
        <v>1951588</v>
      </c>
      <c r="H42" s="194">
        <v>164481</v>
      </c>
      <c r="I42" s="193">
        <v>164481</v>
      </c>
      <c r="J42" s="193">
        <v>0</v>
      </c>
      <c r="K42" s="193">
        <v>0</v>
      </c>
      <c r="L42" s="193">
        <v>18761</v>
      </c>
      <c r="M42" s="194">
        <v>183242</v>
      </c>
    </row>
    <row r="43" spans="2:13" ht="18" customHeight="1">
      <c r="B43" s="144">
        <v>37</v>
      </c>
      <c r="C43" s="145"/>
      <c r="D43" s="147"/>
      <c r="E43" s="146" t="s">
        <v>90</v>
      </c>
      <c r="F43" s="193">
        <v>1964008</v>
      </c>
      <c r="G43" s="193">
        <v>1911558</v>
      </c>
      <c r="H43" s="194">
        <v>52450</v>
      </c>
      <c r="I43" s="193">
        <v>52450</v>
      </c>
      <c r="J43" s="193">
        <v>0</v>
      </c>
      <c r="K43" s="193">
        <v>0</v>
      </c>
      <c r="L43" s="193">
        <v>0</v>
      </c>
      <c r="M43" s="194">
        <v>52450</v>
      </c>
    </row>
    <row r="44" spans="2:13" ht="18" customHeight="1">
      <c r="B44" s="144">
        <v>38</v>
      </c>
      <c r="C44" s="145"/>
      <c r="D44" s="147"/>
      <c r="E44" s="146" t="s">
        <v>138</v>
      </c>
      <c r="F44" s="193">
        <v>827904</v>
      </c>
      <c r="G44" s="193">
        <v>796166</v>
      </c>
      <c r="H44" s="194">
        <v>31738</v>
      </c>
      <c r="I44" s="193">
        <v>31738</v>
      </c>
      <c r="J44" s="193">
        <v>0</v>
      </c>
      <c r="K44" s="193">
        <v>0</v>
      </c>
      <c r="L44" s="193">
        <v>0</v>
      </c>
      <c r="M44" s="194">
        <v>31738</v>
      </c>
    </row>
    <row r="45" spans="2:13" ht="18" customHeight="1">
      <c r="B45" s="144">
        <v>39</v>
      </c>
      <c r="C45" s="145"/>
      <c r="D45" s="147"/>
      <c r="E45" s="146" t="s">
        <v>139</v>
      </c>
      <c r="F45" s="193">
        <v>2210796</v>
      </c>
      <c r="G45" s="193">
        <v>2210598</v>
      </c>
      <c r="H45" s="194">
        <v>198</v>
      </c>
      <c r="I45" s="193">
        <v>198</v>
      </c>
      <c r="J45" s="193">
        <v>0</v>
      </c>
      <c r="K45" s="193">
        <v>0</v>
      </c>
      <c r="L45" s="193">
        <v>0</v>
      </c>
      <c r="M45" s="194">
        <v>198</v>
      </c>
    </row>
    <row r="46" spans="2:13" ht="18" customHeight="1">
      <c r="B46" s="144">
        <v>40</v>
      </c>
      <c r="C46" s="145"/>
      <c r="D46" s="147"/>
      <c r="E46" s="146" t="s">
        <v>140</v>
      </c>
      <c r="F46" s="193">
        <v>859681</v>
      </c>
      <c r="G46" s="193">
        <v>825106</v>
      </c>
      <c r="H46" s="194">
        <v>34575</v>
      </c>
      <c r="I46" s="193">
        <v>34575</v>
      </c>
      <c r="J46" s="193">
        <v>0</v>
      </c>
      <c r="K46" s="193">
        <v>0</v>
      </c>
      <c r="L46" s="193">
        <v>56</v>
      </c>
      <c r="M46" s="194">
        <v>34631</v>
      </c>
    </row>
    <row r="47" spans="2:13" ht="18" customHeight="1">
      <c r="B47" s="144">
        <v>41</v>
      </c>
      <c r="C47" s="145"/>
      <c r="D47" s="147"/>
      <c r="E47" s="146" t="s">
        <v>141</v>
      </c>
      <c r="F47" s="193">
        <v>1381752</v>
      </c>
      <c r="G47" s="193">
        <v>1374642</v>
      </c>
      <c r="H47" s="194">
        <v>7110</v>
      </c>
      <c r="I47" s="193">
        <v>7110</v>
      </c>
      <c r="J47" s="193">
        <v>0</v>
      </c>
      <c r="K47" s="193">
        <v>0</v>
      </c>
      <c r="L47" s="193">
        <v>0</v>
      </c>
      <c r="M47" s="194">
        <v>7110</v>
      </c>
    </row>
    <row r="48" spans="2:13" ht="18" customHeight="1">
      <c r="B48" s="144">
        <v>42</v>
      </c>
      <c r="C48" s="145"/>
      <c r="D48" s="147"/>
      <c r="E48" s="146" t="s">
        <v>142</v>
      </c>
      <c r="F48" s="193">
        <v>514394</v>
      </c>
      <c r="G48" s="193">
        <v>513724</v>
      </c>
      <c r="H48" s="194">
        <v>670</v>
      </c>
      <c r="I48" s="193">
        <v>670</v>
      </c>
      <c r="J48" s="193">
        <v>0</v>
      </c>
      <c r="K48" s="193">
        <v>0</v>
      </c>
      <c r="L48" s="193">
        <v>0</v>
      </c>
      <c r="M48" s="194">
        <v>670</v>
      </c>
    </row>
    <row r="49" spans="2:13" ht="18" customHeight="1">
      <c r="B49" s="144">
        <v>43</v>
      </c>
      <c r="C49" s="145"/>
      <c r="D49" s="147"/>
      <c r="E49" s="146" t="s">
        <v>143</v>
      </c>
      <c r="F49" s="193">
        <v>1346292</v>
      </c>
      <c r="G49" s="193">
        <v>1322812</v>
      </c>
      <c r="H49" s="194">
        <v>23480</v>
      </c>
      <c r="I49" s="193">
        <v>23480</v>
      </c>
      <c r="J49" s="193">
        <v>0</v>
      </c>
      <c r="K49" s="193">
        <v>0</v>
      </c>
      <c r="L49" s="193">
        <v>0</v>
      </c>
      <c r="M49" s="194">
        <v>23480</v>
      </c>
    </row>
    <row r="50" spans="2:13" ht="18" customHeight="1">
      <c r="B50" s="144">
        <v>44</v>
      </c>
      <c r="C50" s="145"/>
      <c r="D50" s="147"/>
      <c r="E50" s="153" t="s">
        <v>144</v>
      </c>
      <c r="F50" s="197">
        <v>1060509</v>
      </c>
      <c r="G50" s="197">
        <v>1055046</v>
      </c>
      <c r="H50" s="198">
        <v>5463</v>
      </c>
      <c r="I50" s="197">
        <v>5463</v>
      </c>
      <c r="J50" s="197">
        <v>0</v>
      </c>
      <c r="K50" s="197">
        <v>0</v>
      </c>
      <c r="L50" s="197">
        <v>0</v>
      </c>
      <c r="M50" s="198">
        <v>5463</v>
      </c>
    </row>
    <row r="51" spans="2:13" ht="18" customHeight="1">
      <c r="B51" s="154"/>
      <c r="C51" s="155"/>
      <c r="D51" s="155"/>
      <c r="E51" s="156" t="s">
        <v>145</v>
      </c>
      <c r="F51" s="199">
        <v>17693060</v>
      </c>
      <c r="G51" s="199">
        <v>17305813</v>
      </c>
      <c r="H51" s="199">
        <v>387247</v>
      </c>
      <c r="I51" s="199">
        <v>387247</v>
      </c>
      <c r="J51" s="199">
        <v>0</v>
      </c>
      <c r="K51" s="199">
        <v>0</v>
      </c>
      <c r="L51" s="199">
        <v>18817</v>
      </c>
      <c r="M51" s="199">
        <v>406064</v>
      </c>
    </row>
    <row r="52" spans="2:13" ht="18" customHeight="1">
      <c r="B52" s="154"/>
      <c r="C52" s="155"/>
      <c r="D52" s="155"/>
      <c r="E52" s="156" t="s">
        <v>146</v>
      </c>
      <c r="F52" s="199">
        <v>165875053</v>
      </c>
      <c r="G52" s="199">
        <v>163138253</v>
      </c>
      <c r="H52" s="199">
        <v>2736800</v>
      </c>
      <c r="I52" s="199">
        <v>2723261</v>
      </c>
      <c r="J52" s="199">
        <v>0</v>
      </c>
      <c r="K52" s="199">
        <v>92518</v>
      </c>
      <c r="L52" s="199">
        <v>69933</v>
      </c>
      <c r="M52" s="199">
        <v>2700676</v>
      </c>
    </row>
  </sheetData>
  <sheetProtection/>
  <mergeCells count="1">
    <mergeCell ref="D3:E5"/>
  </mergeCells>
  <printOptions/>
  <pageMargins left="0.7874015748031497" right="0.7874015748031497" top="0.5511811023622047" bottom="0.629921259842519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2013-03-13T08:50:40Z</cp:lastPrinted>
  <dcterms:created xsi:type="dcterms:W3CDTF">1997-01-08T22:48:59Z</dcterms:created>
  <dcterms:modified xsi:type="dcterms:W3CDTF">2013-03-14T01:08:08Z</dcterms:modified>
  <cp:category/>
  <cp:version/>
  <cp:contentType/>
  <cp:contentStatus/>
</cp:coreProperties>
</file>