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45" tabRatio="802" activeTab="2"/>
  </bookViews>
  <sheets>
    <sheet name="1-1【課税区域等】" sheetId="1" r:id="rId1"/>
    <sheet name="1-2【H18決算】" sheetId="2" r:id="rId2"/>
    <sheet name="1-3【H19予算】" sheetId="3" r:id="rId3"/>
    <sheet name="2(1)【議会での周知】" sheetId="4" r:id="rId4"/>
    <sheet name="2(2)【住民への周知(概要)】" sheetId="5" r:id="rId5"/>
    <sheet name="2(3)【住民への周知(使途)】" sheetId="6" r:id="rId6"/>
  </sheets>
  <definedNames>
    <definedName name="_xlnm.Print_Area" localSheetId="0">'1-1【課税区域等】'!$B$1:$Y$36</definedName>
    <definedName name="_xlnm.Print_Area" localSheetId="1">'1-2【H18決算】'!$A$1:$Q$35</definedName>
    <definedName name="_xlnm.Print_Area" localSheetId="2">'1-3【H19予算】'!$A$1:$Q$35</definedName>
    <definedName name="_xlnm.Print_Area" localSheetId="3">'2(1)【議会での周知】'!$B$1:$H$35</definedName>
    <definedName name="_xlnm.Print_Area" localSheetId="4">'2(2)【住民への周知(概要)】'!$B$1:$J$35</definedName>
    <definedName name="_xlnm.Print_Area" localSheetId="5">'2(3)【住民への周知(使途)】'!$B$1:$K$35</definedName>
  </definedNames>
  <calcPr calcMode="manual" fullCalcOnLoad="1"/>
</workbook>
</file>

<file path=xl/sharedStrings.xml><?xml version="1.0" encoding="utf-8"?>
<sst xmlns="http://schemas.openxmlformats.org/spreadsheetml/2006/main" count="1254" uniqueCount="170">
  <si>
    <t>市町村名</t>
  </si>
  <si>
    <t>計</t>
  </si>
  <si>
    <t>①</t>
  </si>
  <si>
    <t>②</t>
  </si>
  <si>
    <t>ア</t>
  </si>
  <si>
    <t>イ</t>
  </si>
  <si>
    <t>ウ</t>
  </si>
  <si>
    <t>区分</t>
  </si>
  <si>
    <t>調査表の充当割合が100%を超えるもの</t>
  </si>
  <si>
    <t>市街化区域</t>
  </si>
  <si>
    <t>備考</t>
  </si>
  <si>
    <t>課税</t>
  </si>
  <si>
    <t>有</t>
  </si>
  <si>
    <t>無</t>
  </si>
  <si>
    <t>実施</t>
  </si>
  <si>
    <t>未実施</t>
  </si>
  <si>
    <t>全部</t>
  </si>
  <si>
    <t>一部</t>
  </si>
  <si>
    <t>(注)　1 市町村ごとに該当欄に○印を付し、「合計」欄には当該区分による該当団体数を記載すること。</t>
  </si>
  <si>
    <t>２．住民に対する使途の明確化　その２</t>
  </si>
  <si>
    <t>１．議会に対する使途の明確化</t>
  </si>
  <si>
    <t>ア</t>
  </si>
  <si>
    <t>イ</t>
  </si>
  <si>
    <t>ウ</t>
  </si>
  <si>
    <t>エ</t>
  </si>
  <si>
    <t>都市計画税に関する調（都道府県集計表）</t>
  </si>
  <si>
    <t>都市計画税に関する調（都道府県集計表）</t>
  </si>
  <si>
    <t>団体名</t>
  </si>
  <si>
    <t>団体名</t>
  </si>
  <si>
    <t>③</t>
  </si>
  <si>
    <t>④</t>
  </si>
  <si>
    <t>調査１－１</t>
  </si>
  <si>
    <t>都道府県名</t>
  </si>
  <si>
    <t>市街化調整区域</t>
  </si>
  <si>
    <t>２．住民に対する使途の明確化　その１</t>
  </si>
  <si>
    <t>調査２</t>
  </si>
  <si>
    <t>（３）合計欄は全て該当区分による該当団体数を記載すること。</t>
  </si>
  <si>
    <t>⑤</t>
  </si>
  <si>
    <t>その他（非線引きの都市計画区域）</t>
  </si>
  <si>
    <t>　（単位：千円、％）</t>
  </si>
  <si>
    <t>都　　　市　　　計　　　画　　　事　　　業　　　費　　　等</t>
  </si>
  <si>
    <t>財　　　　源　　　　内　　　　訳</t>
  </si>
  <si>
    <t>都　　市　　計　　画　　事　　業　　費</t>
  </si>
  <si>
    <t>地  方  債</t>
  </si>
  <si>
    <t>合      計</t>
  </si>
  <si>
    <t>地　方　債</t>
  </si>
  <si>
    <t>支　出　金</t>
  </si>
  <si>
    <t>負　担　金</t>
  </si>
  <si>
    <t>都市計画税</t>
  </si>
  <si>
    <t>一般財源等</t>
  </si>
  <si>
    <t>合　　　計</t>
  </si>
  <si>
    <t>街　　路</t>
  </si>
  <si>
    <t>公　　園</t>
  </si>
  <si>
    <t>下 水 道</t>
  </si>
  <si>
    <t>そ の 他</t>
  </si>
  <si>
    <t>市  街  地</t>
  </si>
  <si>
    <t>計</t>
  </si>
  <si>
    <t>整理事業費</t>
  </si>
  <si>
    <t>償  還  額</t>
  </si>
  <si>
    <t>開 発 事 業</t>
  </si>
  <si>
    <t>そ　の　他</t>
  </si>
  <si>
    <t>収　入　額</t>
  </si>
  <si>
    <t>合　　計</t>
  </si>
  <si>
    <t>市町村名</t>
  </si>
  <si>
    <t>平 成 １８ 年 度　　都 市 計 画 税  　決 算 額</t>
  </si>
  <si>
    <t>　（単位：千円、％）</t>
  </si>
  <si>
    <t>エ</t>
  </si>
  <si>
    <t>オ</t>
  </si>
  <si>
    <t>カ</t>
  </si>
  <si>
    <t>（１）②エ欄については、記載内容を簡潔に記載すること。</t>
  </si>
  <si>
    <t>（１）②カ欄については、記載内容を簡潔に記載すること。</t>
  </si>
  <si>
    <t>ウ</t>
  </si>
  <si>
    <t>（注）</t>
  </si>
  <si>
    <t>１　市町村数に応じて適宜行を挿入してください。</t>
  </si>
  <si>
    <t>２　市町村個表の下部にある「都道府県集計用データ」をコピーして、各行に貼り付けてください（「形式を選択して貼り付け」→「値」）。</t>
  </si>
  <si>
    <t>（２）それ以外の欄は、市町村ごとに該当欄に○印を付すること。</t>
  </si>
  <si>
    <t>都市計画税の課税状況等の調(都道府県集計表)</t>
  </si>
  <si>
    <t>平 成 １９ 年 度　　都 市 計 画 税  　予 算 額</t>
  </si>
  <si>
    <t>平成18年度の　　　超過額の処理状況</t>
  </si>
  <si>
    <t>平成18年度の特別会計の
設置状況</t>
  </si>
  <si>
    <t>平成19年度の
課税区域</t>
  </si>
  <si>
    <t>（１）④オ欄及び⑤イ欄については、記載内容を簡潔に記載すること。</t>
  </si>
  <si>
    <t>水戸市</t>
  </si>
  <si>
    <t/>
  </si>
  <si>
    <t>○</t>
  </si>
  <si>
    <t>日立市</t>
  </si>
  <si>
    <t>土浦市</t>
  </si>
  <si>
    <t>古河市</t>
  </si>
  <si>
    <t>石岡市</t>
  </si>
  <si>
    <t>結城市</t>
  </si>
  <si>
    <t>龍ケ崎市</t>
  </si>
  <si>
    <t>常陸太田市</t>
  </si>
  <si>
    <t>高萩市</t>
  </si>
  <si>
    <t>北茨城市</t>
  </si>
  <si>
    <t>取手市</t>
  </si>
  <si>
    <t>牛久市</t>
  </si>
  <si>
    <t>つくば市</t>
  </si>
  <si>
    <t>ひたちなか市</t>
  </si>
  <si>
    <t>潮来市</t>
  </si>
  <si>
    <t>守谷市</t>
  </si>
  <si>
    <t>那珂市</t>
  </si>
  <si>
    <t>筑西市</t>
  </si>
  <si>
    <t>坂東市</t>
  </si>
  <si>
    <t>大洗町</t>
  </si>
  <si>
    <t>東海村</t>
  </si>
  <si>
    <t>阿見町</t>
  </si>
  <si>
    <t>利根町</t>
  </si>
  <si>
    <t>地方自治法第243条の3に規定する財政状況の公表に係る文書により周知している。</t>
  </si>
  <si>
    <t>葉書により各戸配付(Ｈ１８年度のみ）</t>
  </si>
  <si>
    <t>未検討</t>
  </si>
  <si>
    <t>茨城県</t>
  </si>
  <si>
    <t>○</t>
  </si>
  <si>
    <t>旧三和町の市街化区域を除外（20年度まで）</t>
  </si>
  <si>
    <t>旧新治村の市街化区域を除外（20年度まで）</t>
  </si>
  <si>
    <t>常総市</t>
  </si>
  <si>
    <t>○</t>
  </si>
  <si>
    <t>検討中</t>
  </si>
  <si>
    <t>○</t>
  </si>
  <si>
    <t>○</t>
  </si>
  <si>
    <t>つくば市</t>
  </si>
  <si>
    <t>19年度から課税開始</t>
  </si>
  <si>
    <t>事業認可
区域</t>
  </si>
  <si>
    <t>供用開始
区域</t>
  </si>
  <si>
    <t>事業計画
区域</t>
  </si>
  <si>
    <t>供用開始
予定区域</t>
  </si>
  <si>
    <t>その他</t>
  </si>
  <si>
    <t>用途地域</t>
  </si>
  <si>
    <t>農用地区域
を除外</t>
  </si>
  <si>
    <t>市街地から離れた山林を除外</t>
  </si>
  <si>
    <t>財源
繰越</t>
  </si>
  <si>
    <t>基金
積立</t>
  </si>
  <si>
    <t>18
年度</t>
  </si>
  <si>
    <t>19
年度</t>
  </si>
  <si>
    <t>充当
割合</t>
  </si>
  <si>
    <t>ア</t>
  </si>
  <si>
    <t>イ</t>
  </si>
  <si>
    <t>している</t>
  </si>
  <si>
    <t>していない</t>
  </si>
  <si>
    <t>充当調書
を作成</t>
  </si>
  <si>
    <t>財源内訳の
特財欄に明記</t>
  </si>
  <si>
    <t>備考欄等
に明示</t>
  </si>
  <si>
    <t>予算･決算説明書への
都市計画税充当状況の明示</t>
  </si>
  <si>
    <t>明示の方法</t>
  </si>
  <si>
    <t>①</t>
  </si>
  <si>
    <t>②</t>
  </si>
  <si>
    <t>都市計画税の
概要の周知</t>
  </si>
  <si>
    <t>周知の方法</t>
  </si>
  <si>
    <t>広報誌</t>
  </si>
  <si>
    <t>パンフ</t>
  </si>
  <si>
    <t>説明会</t>
  </si>
  <si>
    <t>納通
裏面</t>
  </si>
  <si>
    <t>ホーム
ページ</t>
  </si>
  <si>
    <t>予算(決算)額
による使途の周知</t>
  </si>
  <si>
    <t>ホーム
ページ</t>
  </si>
  <si>
    <t>周知していない場合の今後の予定</t>
  </si>
  <si>
    <t>実施予定
あり</t>
  </si>
  <si>
    <t>実施予定なし
（その理由等）</t>
  </si>
  <si>
    <t xml:space="preserve"> 　予算・決算については，ホームページに搭載しているので，都市計画税の使途等についても，今後検討する予定。</t>
  </si>
  <si>
    <t>　 事業終了地域，事業実施年度が不確定な地域等，現時点で都市計画事業の恩恵を受けていない地域の説明が困難であるため。
　 また，未線引きであり，課税区域の説明がつきにくいため。</t>
  </si>
  <si>
    <t xml:space="preserve"> 　合併から間もなく、これからの検討課題である。</t>
  </si>
  <si>
    <t>　 都市計画税の税率及び課税区域について検討中であり，その方針を整理することが先決であるため。</t>
  </si>
  <si>
    <t>　 都市計画税の使途を予算・決算書上で明確に区分していないため。</t>
  </si>
  <si>
    <t>a</t>
  </si>
  <si>
    <t>b</t>
  </si>
  <si>
    <t>C</t>
  </si>
  <si>
    <t>d</t>
  </si>
  <si>
    <t>e</t>
  </si>
  <si>
    <t>f=a-(b+c+d+e)</t>
  </si>
  <si>
    <t>土地区画</t>
  </si>
  <si>
    <t>e/(e+f)</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</si>
</sst>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0000000"/>
    <numFmt numFmtId="179" formatCode="0.0000000"/>
    <numFmt numFmtId="180" formatCode="0.000000"/>
    <numFmt numFmtId="181" formatCode="0.00000"/>
    <numFmt numFmtId="182" formatCode="0.0000"/>
    <numFmt numFmtId="183" formatCode="0.000"/>
    <numFmt numFmtId="184" formatCode="#,##0.0;[Red]\-#,##0.0"/>
    <numFmt numFmtId="185" formatCode="#,##0.000;[Red]\-#,##0.000"/>
    <numFmt numFmtId="186" formatCode="#,##0;&quot;▲ &quot;#,##0"/>
    <numFmt numFmtId="187" formatCode="0.0_ "/>
    <numFmt numFmtId="188" formatCode="#,##0.0;&quot;△ &quot;#,##0.0"/>
    <numFmt numFmtId="189" formatCode="#,##0.00;&quot;△ &quot;#,##0.00"/>
    <numFmt numFmtId="190" formatCode="#,##0.0"/>
    <numFmt numFmtId="191" formatCode="#,##0_);[Red]\(#,##0\)"/>
    <numFmt numFmtId="192" formatCode="&quot;Yes&quot;;&quot;Yes&quot;;&quot;No&quot;"/>
    <numFmt numFmtId="193" formatCode="&quot;True&quot;;&quot;True&quot;;&quot;False&quot;"/>
    <numFmt numFmtId="194" formatCode="&quot;On&quot;;&quot;On&quot;;&quot;Off&quot;"/>
    <numFmt numFmtId="195" formatCode="[$€-2]\ #,##0.00_);[Red]\([$€-2]\ #,##0.00\)"/>
  </numFmts>
  <fonts count="24">
    <font>
      <sz val="11"/>
      <name val="ＭＳ Ｐゴシック"/>
      <family val="3"/>
    </font>
    <font>
      <sz val="11"/>
      <name val="ＭＳ ゴシック"/>
      <family val="3"/>
    </font>
    <font>
      <sz val="6"/>
      <name val="ＭＳ Ｐゴシック"/>
      <family val="3"/>
    </font>
    <font>
      <sz val="10"/>
      <name val="ＭＳ ゴシック"/>
      <family val="3"/>
    </font>
    <font>
      <sz val="14"/>
      <name val="ＭＳ ゴシック"/>
      <family val="3"/>
    </font>
    <font>
      <u val="single"/>
      <sz val="12"/>
      <name val="ＭＳ ゴシック"/>
      <family val="3"/>
    </font>
    <font>
      <u val="single"/>
      <sz val="11"/>
      <name val="ＭＳ Ｐゴシック"/>
      <family val="3"/>
    </font>
    <font>
      <sz val="14"/>
      <name val="ＭＳ Ｐゴシック"/>
      <family val="3"/>
    </font>
    <font>
      <sz val="10"/>
      <name val="ＭＳ Ｐゴシック"/>
      <family val="3"/>
    </font>
    <font>
      <sz val="9"/>
      <name val="ＭＳ ゴシック"/>
      <family val="3"/>
    </font>
    <font>
      <sz val="12"/>
      <name val="ＭＳ ゴシック"/>
      <family val="3"/>
    </font>
    <font>
      <b/>
      <sz val="16"/>
      <name val="ＭＳ ゴシック"/>
      <family val="3"/>
    </font>
    <font>
      <sz val="12"/>
      <name val="ＭＳ 明朝"/>
      <family val="1"/>
    </font>
    <font>
      <sz val="6"/>
      <name val="ＭＳ Ｐ明朝"/>
      <family val="1"/>
    </font>
    <font>
      <sz val="11"/>
      <color indexed="10"/>
      <name val="ＭＳ ゴシック"/>
      <family val="3"/>
    </font>
    <font>
      <sz val="14"/>
      <color indexed="10"/>
      <name val="ＭＳ ゴシック"/>
      <family val="3"/>
    </font>
    <font>
      <sz val="10"/>
      <color indexed="10"/>
      <name val="ＭＳ ゴシック"/>
      <family val="3"/>
    </font>
    <font>
      <sz val="16"/>
      <name val="ＭＳ ゴシック"/>
      <family val="3"/>
    </font>
    <font>
      <sz val="12"/>
      <name val="ＭＳ Ｐゴシック"/>
      <family val="3"/>
    </font>
    <font>
      <sz val="11"/>
      <color indexed="10"/>
      <name val="ＭＳ Ｐゴシック"/>
      <family val="3"/>
    </font>
    <font>
      <sz val="8"/>
      <name val="ＭＳ ゴシック"/>
      <family val="3"/>
    </font>
    <font>
      <sz val="7"/>
      <name val="ＭＳ ゴシック"/>
      <family val="3"/>
    </font>
    <font>
      <sz val="6"/>
      <name val="ＭＳ ゴシック"/>
      <family val="3"/>
    </font>
    <font>
      <sz val="8"/>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42">
    <border>
      <left/>
      <right/>
      <top/>
      <bottom/>
      <diagonal/>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thin"/>
      <top style="hair"/>
      <bottom>
        <color indexed="63"/>
      </bottom>
    </border>
    <border>
      <left style="thin"/>
      <right style="medium"/>
      <top>
        <color indexed="63"/>
      </top>
      <bottom style="medium"/>
    </border>
    <border>
      <left>
        <color indexed="63"/>
      </left>
      <right>
        <color indexed="63"/>
      </right>
      <top>
        <color indexed="63"/>
      </top>
      <bottom style="thin"/>
    </border>
    <border>
      <left style="thin"/>
      <right style="medium"/>
      <top style="hair"/>
      <bottom style="hair"/>
    </border>
    <border>
      <left>
        <color indexed="63"/>
      </left>
      <right>
        <color indexed="63"/>
      </right>
      <top style="medium"/>
      <bottom style="hair"/>
    </border>
    <border>
      <left style="thin"/>
      <right style="medium"/>
      <top style="medium"/>
      <bottom style="hair"/>
    </border>
    <border>
      <left style="medium"/>
      <right>
        <color indexed="63"/>
      </right>
      <top style="medium"/>
      <bottom style="hair"/>
    </border>
    <border>
      <left style="medium"/>
      <right>
        <color indexed="63"/>
      </right>
      <top style="hair"/>
      <bottom style="hair"/>
    </border>
    <border>
      <left style="hair"/>
      <right style="thin"/>
      <top style="medium"/>
      <bottom style="hair"/>
    </border>
    <border>
      <left style="hair"/>
      <right style="thin"/>
      <top style="hair"/>
      <bottom style="hair"/>
    </border>
    <border>
      <left style="thin"/>
      <right>
        <color indexed="63"/>
      </right>
      <top style="medium"/>
      <bottom style="hair"/>
    </border>
    <border>
      <left style="thin"/>
      <right>
        <color indexed="63"/>
      </right>
      <top style="hair"/>
      <bottom style="hair"/>
    </border>
    <border>
      <left>
        <color indexed="63"/>
      </left>
      <right style="thin"/>
      <top style="medium"/>
      <bottom style="hair"/>
    </border>
    <border>
      <left>
        <color indexed="63"/>
      </left>
      <right style="thin"/>
      <top style="hair"/>
      <bottom style="hair"/>
    </border>
    <border>
      <left style="hair"/>
      <right style="hair"/>
      <top style="medium"/>
      <bottom style="hair"/>
    </border>
    <border>
      <left style="hair"/>
      <right style="hair"/>
      <top style="hair"/>
      <bottom style="hair"/>
    </border>
    <border>
      <left style="thin"/>
      <right style="hair"/>
      <top style="hair"/>
      <bottom style="medium"/>
    </border>
    <border>
      <left style="hair"/>
      <right style="thin"/>
      <top style="hair"/>
      <bottom style="medium"/>
    </border>
    <border>
      <left style="thin"/>
      <right style="hair"/>
      <top style="medium"/>
      <bottom style="hair"/>
    </border>
    <border>
      <left style="thin"/>
      <right style="hair"/>
      <top style="hair"/>
      <bottom style="hair"/>
    </border>
    <border>
      <left style="hair"/>
      <right style="hair"/>
      <top>
        <color indexed="63"/>
      </top>
      <bottom style="hair"/>
    </border>
    <border>
      <left>
        <color indexed="63"/>
      </left>
      <right style="hair"/>
      <top>
        <color indexed="63"/>
      </top>
      <bottom style="hair"/>
    </border>
    <border>
      <left style="thin"/>
      <right style="hair"/>
      <top>
        <color indexed="63"/>
      </top>
      <bottom style="hair"/>
    </border>
    <border>
      <left style="hair"/>
      <right style="thin"/>
      <top>
        <color indexed="63"/>
      </top>
      <bottom style="hair"/>
    </border>
    <border>
      <left style="thin"/>
      <right style="thin"/>
      <top>
        <color indexed="63"/>
      </top>
      <bottom>
        <color indexed="63"/>
      </bottom>
    </border>
    <border>
      <left style="thin"/>
      <right style="thin"/>
      <top style="hair"/>
      <bottom style="hair"/>
    </border>
    <border>
      <left style="thin"/>
      <right>
        <color indexed="63"/>
      </right>
      <top>
        <color indexed="63"/>
      </top>
      <bottom style="hair"/>
    </border>
    <border>
      <left style="medium"/>
      <right style="medium"/>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color indexed="8"/>
      </left>
      <right>
        <color indexed="63"/>
      </right>
      <top>
        <color indexed="63"/>
      </top>
      <bottom style="medium"/>
    </border>
    <border>
      <left style="thin"/>
      <right style="hair"/>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style="thin"/>
      <top>
        <color indexed="63"/>
      </top>
      <bottom style="hair"/>
    </border>
    <border>
      <left style="medium"/>
      <right style="medium"/>
      <top style="medium"/>
      <bottom style="hair">
        <color indexed="8"/>
      </bottom>
    </border>
    <border>
      <left>
        <color indexed="63"/>
      </left>
      <right>
        <color indexed="63"/>
      </right>
      <top>
        <color indexed="63"/>
      </top>
      <bottom style="hair">
        <color indexed="8"/>
      </bottom>
    </border>
    <border>
      <left style="thin"/>
      <right style="thin"/>
      <top>
        <color indexed="63"/>
      </top>
      <bottom style="hair">
        <color indexed="8"/>
      </bottom>
    </border>
    <border>
      <left style="thin"/>
      <right style="medium"/>
      <top>
        <color indexed="63"/>
      </top>
      <bottom style="hair">
        <color indexed="8"/>
      </bottom>
    </border>
    <border>
      <left style="medium"/>
      <right style="thin"/>
      <top>
        <color indexed="63"/>
      </top>
      <bottom style="hair">
        <color indexed="8"/>
      </bottom>
    </border>
    <border>
      <left style="thin"/>
      <right>
        <color indexed="63"/>
      </right>
      <top>
        <color indexed="63"/>
      </top>
      <bottom style="hair">
        <color indexed="8"/>
      </bottom>
    </border>
    <border>
      <left style="medium"/>
      <right style="medium"/>
      <top>
        <color indexed="63"/>
      </top>
      <bottom style="hair">
        <color indexed="8"/>
      </bottom>
    </border>
    <border>
      <left style="medium"/>
      <right style="medium"/>
      <top style="hair">
        <color indexed="8"/>
      </top>
      <bottom style="hair">
        <color indexed="8"/>
      </bottom>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hair">
        <color indexed="8"/>
      </bottom>
    </border>
    <border>
      <left style="thin"/>
      <right>
        <color indexed="63"/>
      </right>
      <top style="hair">
        <color indexed="8"/>
      </top>
      <bottom style="hair">
        <color indexed="8"/>
      </bottom>
    </border>
    <border>
      <left style="medium"/>
      <right style="medium"/>
      <top style="double"/>
      <bottom style="medium"/>
    </border>
    <border>
      <left>
        <color indexed="24"/>
      </left>
      <right>
        <color indexed="24"/>
      </right>
      <top>
        <color indexed="24"/>
      </top>
      <bottom style="thin"/>
    </border>
    <border>
      <left style="medium"/>
      <right style="medium"/>
      <top style="medium"/>
      <bottom>
        <color indexed="63"/>
      </bottom>
    </border>
    <border>
      <left>
        <color indexed="63"/>
      </left>
      <right>
        <color indexed="63"/>
      </right>
      <top style="medium"/>
      <bottom>
        <color indexed="63"/>
      </bottom>
    </border>
    <border>
      <left style="medium">
        <color indexed="8"/>
      </left>
      <right>
        <color indexed="63"/>
      </right>
      <top style="medium"/>
      <bottom>
        <color indexed="63"/>
      </bottom>
    </border>
    <border>
      <left style="thin"/>
      <right style="thin"/>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style="thin"/>
      <right>
        <color indexed="63"/>
      </right>
      <top style="double"/>
      <bottom style="medium"/>
    </border>
    <border>
      <left style="medium"/>
      <right>
        <color indexed="63"/>
      </right>
      <top style="thin"/>
      <bottom style="medium"/>
    </border>
    <border>
      <left style="hair"/>
      <right style="thin"/>
      <top style="thin"/>
      <bottom style="medium"/>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style="thin"/>
      <right style="medium"/>
      <top style="thin"/>
      <bottom style="medium"/>
    </border>
    <border>
      <left style="hair"/>
      <right>
        <color indexed="63"/>
      </right>
      <top style="hair"/>
      <bottom style="medium"/>
    </border>
    <border>
      <left style="hair"/>
      <right style="hair"/>
      <top style="hair"/>
      <bottom style="medium"/>
    </border>
    <border>
      <left>
        <color indexed="63"/>
      </left>
      <right style="thin"/>
      <top style="hair"/>
      <bottom style="medium"/>
    </border>
    <border>
      <left style="thin"/>
      <right style="hair"/>
      <top style="hair"/>
      <bottom>
        <color indexed="63"/>
      </bottom>
    </border>
    <border>
      <left style="hair"/>
      <right style="thin"/>
      <top style="hair"/>
      <bottom>
        <color indexed="63"/>
      </bottom>
    </border>
    <border>
      <left style="hair"/>
      <right style="hair"/>
      <top style="hair"/>
      <bottom>
        <color indexed="63"/>
      </bottom>
    </border>
    <border>
      <left>
        <color indexed="63"/>
      </left>
      <right style="hair"/>
      <top style="hair"/>
      <bottom>
        <color indexed="63"/>
      </bottom>
    </border>
    <border>
      <left style="thin"/>
      <right style="thin"/>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hair"/>
      <top>
        <color indexed="63"/>
      </top>
      <bottom style="thin"/>
    </border>
    <border>
      <left style="thin"/>
      <right>
        <color indexed="63"/>
      </right>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color indexed="8"/>
      </left>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hair"/>
      <bottom style="hair"/>
    </border>
    <border>
      <left style="medium"/>
      <right style="thin"/>
      <top style="hair"/>
      <bottom style="thin"/>
    </border>
    <border>
      <left>
        <color indexed="63"/>
      </left>
      <right style="medium"/>
      <top style="thin"/>
      <bottom style="medium"/>
    </border>
    <border>
      <left style="medium"/>
      <right style="thin"/>
      <top>
        <color indexed="63"/>
      </top>
      <bottom style="hair"/>
    </border>
    <border>
      <left style="medium">
        <color indexed="8"/>
      </left>
      <right>
        <color indexed="63"/>
      </right>
      <top>
        <color indexed="63"/>
      </top>
      <bottom style="medium"/>
    </border>
    <border>
      <left style="thin">
        <color indexed="8"/>
      </left>
      <right style="thin">
        <color indexed="8"/>
      </right>
      <top>
        <color indexed="63"/>
      </top>
      <bottom style="medium"/>
    </border>
    <border>
      <left style="medium">
        <color indexed="8"/>
      </left>
      <right style="medium"/>
      <top>
        <color indexed="63"/>
      </top>
      <bottom style="medium"/>
    </border>
    <border>
      <left style="hair"/>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medium"/>
    </border>
    <border>
      <left style="hair"/>
      <right style="dotted"/>
      <top style="hair"/>
      <bottom>
        <color indexed="63"/>
      </bottom>
    </border>
    <border>
      <left style="dotted"/>
      <right style="dotted"/>
      <top style="hair"/>
      <bottom>
        <color indexed="63"/>
      </bottom>
    </border>
    <border>
      <left style="dotted"/>
      <right style="hair"/>
      <top style="hair"/>
      <bottom>
        <color indexed="63"/>
      </bottom>
    </border>
    <border>
      <left style="hair"/>
      <right>
        <color indexed="63"/>
      </right>
      <top style="hair"/>
      <bottom>
        <color indexed="63"/>
      </bottom>
    </border>
    <border>
      <left style="hair"/>
      <right>
        <color indexed="63"/>
      </right>
      <top>
        <color indexed="63"/>
      </top>
      <bottom style="medium"/>
    </border>
    <border>
      <left style="medium"/>
      <right style="hair"/>
      <top style="hair"/>
      <bottom>
        <color indexed="63"/>
      </bottom>
    </border>
    <border>
      <left style="medium"/>
      <right style="hair"/>
      <top>
        <color indexed="63"/>
      </top>
      <bottom style="medium"/>
    </border>
    <border>
      <left style="hair"/>
      <right style="thin"/>
      <top>
        <color indexed="63"/>
      </top>
      <bottom style="medium"/>
    </border>
    <border>
      <left style="thin"/>
      <right style="hair"/>
      <top>
        <color indexed="63"/>
      </top>
      <bottom style="medium"/>
    </border>
    <border>
      <left style="hair"/>
      <right style="hair"/>
      <top>
        <color indexed="63"/>
      </top>
      <bottom style="medium"/>
    </border>
    <border>
      <left>
        <color indexed="24"/>
      </left>
      <right>
        <color indexed="63"/>
      </right>
      <top>
        <color indexed="24"/>
      </top>
      <bottom style="thin"/>
    </border>
    <border>
      <left>
        <color indexed="63"/>
      </left>
      <right>
        <color indexed="24"/>
      </right>
      <top>
        <color indexed="24"/>
      </top>
      <bottom style="thin"/>
    </border>
    <border>
      <left style="medium">
        <color indexed="8"/>
      </left>
      <right style="medium"/>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cellStyleXfs>
  <cellXfs count="307">
    <xf numFmtId="0" fontId="0" fillId="0" borderId="0" xfId="0" applyAlignment="1">
      <alignment/>
    </xf>
    <xf numFmtId="0" fontId="1" fillId="2" borderId="0" xfId="0" applyFont="1" applyFill="1" applyAlignment="1">
      <alignment vertical="center"/>
    </xf>
    <xf numFmtId="0" fontId="1" fillId="2" borderId="0" xfId="0" applyFont="1" applyFill="1" applyBorder="1" applyAlignment="1">
      <alignment vertical="center"/>
    </xf>
    <xf numFmtId="0" fontId="5" fillId="2" borderId="0" xfId="0" applyFont="1" applyFill="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0" xfId="0" applyFont="1" applyFill="1" applyAlignment="1">
      <alignment vertical="center"/>
    </xf>
    <xf numFmtId="0" fontId="1" fillId="2" borderId="0" xfId="0" applyFont="1" applyFill="1" applyBorder="1" applyAlignment="1">
      <alignment horizontal="center" vertical="center"/>
    </xf>
    <xf numFmtId="0" fontId="1" fillId="2" borderId="8" xfId="0" applyFont="1" applyFill="1" applyBorder="1" applyAlignment="1">
      <alignment horizontal="left" vertical="center"/>
    </xf>
    <xf numFmtId="0" fontId="3" fillId="3" borderId="3" xfId="0" applyFont="1" applyFill="1" applyBorder="1" applyAlignment="1">
      <alignment horizontal="center" vertical="center"/>
    </xf>
    <xf numFmtId="0" fontId="3" fillId="3" borderId="9" xfId="0" applyFont="1" applyFill="1" applyBorder="1" applyAlignment="1">
      <alignment vertical="center"/>
    </xf>
    <xf numFmtId="0" fontId="3" fillId="3" borderId="9" xfId="0" applyFont="1" applyFill="1" applyBorder="1" applyAlignment="1">
      <alignment vertical="center" wrapText="1"/>
    </xf>
    <xf numFmtId="0" fontId="3" fillId="3" borderId="10" xfId="0" applyFont="1" applyFill="1" applyBorder="1" applyAlignment="1">
      <alignment horizontal="center" vertical="center"/>
    </xf>
    <xf numFmtId="0" fontId="3" fillId="3" borderId="11" xfId="0" applyFont="1" applyFill="1" applyBorder="1" applyAlignment="1">
      <alignment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4"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25" xfId="0" applyFill="1" applyBorder="1" applyAlignment="1">
      <alignment horizontal="center" vertical="center"/>
    </xf>
    <xf numFmtId="0" fontId="0" fillId="3" borderId="15" xfId="0" applyFill="1" applyBorder="1" applyAlignment="1">
      <alignment horizontal="center" vertical="center"/>
    </xf>
    <xf numFmtId="176" fontId="1" fillId="3" borderId="30" xfId="0" applyNumberFormat="1" applyFont="1" applyFill="1" applyBorder="1" applyAlignment="1">
      <alignment vertical="center"/>
    </xf>
    <xf numFmtId="176" fontId="1" fillId="3" borderId="31" xfId="0" applyNumberFormat="1" applyFont="1" applyFill="1" applyBorder="1" applyAlignment="1">
      <alignment vertical="center"/>
    </xf>
    <xf numFmtId="0" fontId="0" fillId="3" borderId="17" xfId="0" applyFill="1" applyBorder="1" applyAlignment="1">
      <alignment horizontal="center" vertical="center"/>
    </xf>
    <xf numFmtId="0" fontId="0" fillId="3" borderId="32" xfId="0" applyFill="1" applyBorder="1" applyAlignment="1">
      <alignment horizontal="center" vertical="center"/>
    </xf>
    <xf numFmtId="176" fontId="1" fillId="3" borderId="31" xfId="0" applyNumberFormat="1" applyFont="1" applyFill="1" applyBorder="1" applyAlignment="1">
      <alignment horizontal="distributed" vertical="center"/>
    </xf>
    <xf numFmtId="0" fontId="14" fillId="2" borderId="0" xfId="0" applyFont="1" applyFill="1" applyAlignment="1">
      <alignment vertical="center"/>
    </xf>
    <xf numFmtId="0" fontId="1"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0" fillId="2" borderId="33" xfId="20" applyNumberFormat="1" applyFont="1" applyFill="1" applyBorder="1" applyAlignment="1">
      <alignment horizontal="center" vertical="center"/>
      <protection/>
    </xf>
    <xf numFmtId="0" fontId="10" fillId="2" borderId="34" xfId="20" applyNumberFormat="1" applyFont="1" applyFill="1" applyBorder="1" applyAlignment="1">
      <alignment horizontal="centerContinuous" vertical="center"/>
      <protection/>
    </xf>
    <xf numFmtId="0" fontId="10" fillId="2" borderId="35" xfId="20" applyNumberFormat="1" applyFont="1" applyFill="1" applyBorder="1" applyAlignment="1">
      <alignment horizontal="center" vertical="center"/>
      <protection/>
    </xf>
    <xf numFmtId="0" fontId="10" fillId="2" borderId="36" xfId="20" applyNumberFormat="1" applyFont="1" applyFill="1" applyBorder="1" applyAlignment="1">
      <alignment horizontal="center" vertical="center"/>
      <protection/>
    </xf>
    <xf numFmtId="0" fontId="10" fillId="2" borderId="34" xfId="20" applyNumberFormat="1" applyFont="1" applyFill="1" applyBorder="1" applyAlignment="1">
      <alignment horizontal="center" vertical="center"/>
      <protection/>
    </xf>
    <xf numFmtId="0" fontId="10" fillId="2" borderId="37" xfId="20" applyNumberFormat="1" applyFont="1" applyFill="1" applyBorder="1" applyAlignment="1">
      <alignment horizontal="center" vertical="center"/>
      <protection/>
    </xf>
    <xf numFmtId="0" fontId="10" fillId="2" borderId="38" xfId="20" applyNumberFormat="1" applyFont="1" applyFill="1" applyBorder="1" applyAlignment="1">
      <alignment horizontal="center" vertical="center"/>
      <protection/>
    </xf>
    <xf numFmtId="0" fontId="10" fillId="2" borderId="39" xfId="20" applyNumberFormat="1" applyFont="1" applyFill="1" applyBorder="1" applyAlignment="1">
      <alignment horizontal="center" vertical="center"/>
      <protection/>
    </xf>
    <xf numFmtId="0" fontId="10" fillId="2" borderId="40" xfId="20" applyNumberFormat="1" applyFont="1" applyFill="1" applyBorder="1" applyAlignment="1">
      <alignment vertical="center"/>
      <protection/>
    </xf>
    <xf numFmtId="0" fontId="10" fillId="2" borderId="41" xfId="20" applyNumberFormat="1" applyFont="1" applyFill="1" applyBorder="1" applyAlignment="1">
      <alignment vertical="center"/>
      <protection/>
    </xf>
    <xf numFmtId="0" fontId="10" fillId="2" borderId="41" xfId="20" applyNumberFormat="1" applyFont="1" applyFill="1" applyBorder="1" applyAlignment="1">
      <alignment horizontal="center" vertical="center"/>
      <protection/>
    </xf>
    <xf numFmtId="0" fontId="15" fillId="2" borderId="0" xfId="0" applyFont="1" applyFill="1" applyAlignment="1">
      <alignment vertical="center"/>
    </xf>
    <xf numFmtId="0" fontId="16" fillId="2" borderId="0" xfId="0" applyFont="1" applyFill="1" applyAlignment="1">
      <alignment vertical="center"/>
    </xf>
    <xf numFmtId="0" fontId="10" fillId="3" borderId="8" xfId="0" applyFont="1"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43" xfId="0" applyFill="1" applyBorder="1" applyAlignment="1">
      <alignment vertical="center"/>
    </xf>
    <xf numFmtId="0" fontId="8" fillId="3" borderId="29" xfId="0" applyFont="1" applyFill="1" applyBorder="1" applyAlignment="1">
      <alignment vertical="center" wrapText="1"/>
    </xf>
    <xf numFmtId="0" fontId="0" fillId="3" borderId="15" xfId="0" applyFill="1" applyBorder="1" applyAlignment="1">
      <alignment vertical="center"/>
    </xf>
    <xf numFmtId="0" fontId="8" fillId="3" borderId="15" xfId="0" applyFont="1" applyFill="1" applyBorder="1" applyAlignment="1">
      <alignment vertical="center" wrapText="1"/>
    </xf>
    <xf numFmtId="176" fontId="1" fillId="0" borderId="31" xfId="0" applyNumberFormat="1" applyFont="1" applyFill="1" applyBorder="1" applyAlignment="1">
      <alignment vertical="center"/>
    </xf>
    <xf numFmtId="0" fontId="0" fillId="0" borderId="25"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15" xfId="0" applyFill="1" applyBorder="1" applyAlignment="1">
      <alignment vertical="center"/>
    </xf>
    <xf numFmtId="0" fontId="8" fillId="0" borderId="15" xfId="0" applyFont="1" applyFill="1" applyBorder="1" applyAlignment="1">
      <alignment vertical="center" wrapText="1"/>
    </xf>
    <xf numFmtId="0" fontId="19" fillId="0" borderId="25" xfId="0" applyFont="1" applyFill="1" applyBorder="1" applyAlignment="1">
      <alignment horizontal="center" vertical="center"/>
    </xf>
    <xf numFmtId="0" fontId="0" fillId="0" borderId="25" xfId="0" applyFill="1" applyBorder="1" applyAlignment="1">
      <alignment horizontal="center" vertical="center" wrapText="1"/>
    </xf>
    <xf numFmtId="0" fontId="0" fillId="3" borderId="17" xfId="0" applyFont="1" applyFill="1" applyBorder="1" applyAlignment="1">
      <alignment horizontal="center" vertical="center"/>
    </xf>
    <xf numFmtId="0" fontId="0" fillId="3" borderId="15" xfId="0" applyFont="1" applyFill="1" applyBorder="1" applyAlignment="1">
      <alignment horizontal="center" vertical="center"/>
    </xf>
    <xf numFmtId="176" fontId="1" fillId="0" borderId="31" xfId="0" applyNumberFormat="1" applyFont="1" applyFill="1" applyBorder="1" applyAlignment="1">
      <alignment horizontal="distributed" vertical="center"/>
    </xf>
    <xf numFmtId="0" fontId="0" fillId="0" borderId="4" xfId="0"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3" borderId="46" xfId="0" applyFill="1" applyBorder="1" applyAlignment="1">
      <alignment vertical="center" wrapText="1" shrinkToFit="1"/>
    </xf>
    <xf numFmtId="0" fontId="8" fillId="0" borderId="19" xfId="0" applyFont="1" applyFill="1" applyBorder="1" applyAlignment="1">
      <alignment vertical="center" wrapText="1" shrinkToFit="1"/>
    </xf>
    <xf numFmtId="0" fontId="8" fillId="3" borderId="19" xfId="0" applyFont="1" applyFill="1" applyBorder="1" applyAlignment="1">
      <alignment vertical="center" wrapText="1" shrinkToFit="1"/>
    </xf>
    <xf numFmtId="0" fontId="0" fillId="3" borderId="19" xfId="0" applyFill="1" applyBorder="1" applyAlignment="1">
      <alignment vertical="center" wrapText="1" shrinkToFit="1"/>
    </xf>
    <xf numFmtId="0" fontId="0" fillId="0" borderId="19" xfId="0" applyFill="1" applyBorder="1" applyAlignment="1">
      <alignment vertical="center" wrapText="1" shrinkToFit="1"/>
    </xf>
    <xf numFmtId="0" fontId="0" fillId="0" borderId="25"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0" fillId="2" borderId="0" xfId="0" applyFill="1" applyAlignment="1">
      <alignment vertical="center"/>
    </xf>
    <xf numFmtId="0" fontId="0" fillId="3" borderId="29" xfId="0" applyFill="1" applyBorder="1" applyAlignment="1">
      <alignment vertical="center" wrapText="1" shrinkToFit="1"/>
    </xf>
    <xf numFmtId="0" fontId="0" fillId="0" borderId="0" xfId="0" applyFill="1" applyAlignment="1">
      <alignment vertical="center"/>
    </xf>
    <xf numFmtId="0" fontId="0" fillId="0" borderId="15" xfId="0" applyFill="1" applyBorder="1" applyAlignment="1">
      <alignment vertical="center" wrapText="1" shrinkToFit="1"/>
    </xf>
    <xf numFmtId="0" fontId="0" fillId="3" borderId="15" xfId="0" applyFill="1" applyBorder="1" applyAlignment="1">
      <alignment vertical="center" wrapText="1" shrinkToFit="1"/>
    </xf>
    <xf numFmtId="0" fontId="10" fillId="3" borderId="47" xfId="20" applyNumberFormat="1" applyFont="1" applyFill="1" applyBorder="1" applyAlignment="1">
      <alignment horizontal="distributed" vertical="center"/>
      <protection/>
    </xf>
    <xf numFmtId="3" fontId="1" fillId="3" borderId="48" xfId="20" applyNumberFormat="1" applyFont="1" applyFill="1" applyBorder="1" applyAlignment="1">
      <alignment vertical="center"/>
      <protection/>
    </xf>
    <xf numFmtId="3" fontId="1" fillId="3" borderId="49" xfId="20" applyNumberFormat="1" applyFont="1" applyFill="1" applyBorder="1" applyAlignment="1">
      <alignment vertical="center"/>
      <protection/>
    </xf>
    <xf numFmtId="3" fontId="1" fillId="3" borderId="50" xfId="20" applyNumberFormat="1" applyFont="1" applyFill="1" applyBorder="1" applyAlignment="1">
      <alignment vertical="center"/>
      <protection/>
    </xf>
    <xf numFmtId="3" fontId="1" fillId="3" borderId="51" xfId="20" applyNumberFormat="1" applyFont="1" applyFill="1" applyBorder="1" applyAlignment="1">
      <alignment vertical="center"/>
      <protection/>
    </xf>
    <xf numFmtId="3" fontId="1" fillId="3" borderId="52" xfId="20" applyNumberFormat="1" applyFont="1" applyFill="1" applyBorder="1" applyAlignment="1">
      <alignment vertical="center"/>
      <protection/>
    </xf>
    <xf numFmtId="190" fontId="1" fillId="2" borderId="53" xfId="20" applyNumberFormat="1" applyFont="1" applyFill="1" applyBorder="1" applyAlignment="1">
      <alignment vertical="center"/>
      <protection/>
    </xf>
    <xf numFmtId="3" fontId="12" fillId="2" borderId="0" xfId="20" applyNumberFormat="1" applyFill="1" applyAlignment="1">
      <alignment vertical="center"/>
      <protection/>
    </xf>
    <xf numFmtId="0" fontId="12" fillId="2" borderId="0" xfId="20" applyNumberFormat="1" applyFill="1" applyAlignment="1">
      <alignment vertical="center"/>
      <protection/>
    </xf>
    <xf numFmtId="0" fontId="12" fillId="0" borderId="0" xfId="20" applyNumberFormat="1" applyFill="1" applyAlignment="1">
      <alignment vertical="center"/>
      <protection/>
    </xf>
    <xf numFmtId="0" fontId="10" fillId="3" borderId="54" xfId="20" applyNumberFormat="1" applyFont="1" applyFill="1" applyBorder="1" applyAlignment="1">
      <alignment horizontal="distributed" vertical="center"/>
      <protection/>
    </xf>
    <xf numFmtId="3" fontId="1" fillId="3" borderId="55" xfId="20" applyNumberFormat="1" applyFont="1" applyFill="1" applyBorder="1" applyAlignment="1">
      <alignment vertical="center"/>
      <protection/>
    </xf>
    <xf numFmtId="3" fontId="1" fillId="3" borderId="56" xfId="20" applyNumberFormat="1" applyFont="1" applyFill="1" applyBorder="1" applyAlignment="1">
      <alignment vertical="center"/>
      <protection/>
    </xf>
    <xf numFmtId="3" fontId="1" fillId="3" borderId="57" xfId="20" applyNumberFormat="1" applyFont="1" applyFill="1" applyBorder="1" applyAlignment="1">
      <alignment vertical="center"/>
      <protection/>
    </xf>
    <xf numFmtId="3" fontId="1" fillId="3" borderId="58" xfId="20" applyNumberFormat="1" applyFont="1" applyFill="1" applyBorder="1" applyAlignment="1">
      <alignment vertical="center"/>
      <protection/>
    </xf>
    <xf numFmtId="3" fontId="1" fillId="3" borderId="59" xfId="20" applyNumberFormat="1" applyFont="1" applyFill="1" applyBorder="1" applyAlignment="1">
      <alignment vertical="center"/>
      <protection/>
    </xf>
    <xf numFmtId="190" fontId="1" fillId="2" borderId="54" xfId="20" applyNumberFormat="1" applyFont="1" applyFill="1" applyBorder="1" applyAlignment="1">
      <alignment vertical="center"/>
      <protection/>
    </xf>
    <xf numFmtId="190" fontId="1" fillId="2" borderId="60" xfId="20" applyNumberFormat="1" applyFont="1" applyFill="1" applyBorder="1" applyAlignment="1">
      <alignment vertical="center" shrinkToFit="1"/>
      <protection/>
    </xf>
    <xf numFmtId="0" fontId="12" fillId="2" borderId="0" xfId="20" applyNumberFormat="1" applyFill="1" applyAlignment="1">
      <alignment vertical="center" shrinkToFit="1"/>
      <protection/>
    </xf>
    <xf numFmtId="0" fontId="12" fillId="0" borderId="0" xfId="20" applyNumberFormat="1" applyAlignment="1">
      <alignment vertical="center"/>
      <protection/>
    </xf>
    <xf numFmtId="0" fontId="11" fillId="0" borderId="0" xfId="20" applyNumberFormat="1" applyFont="1" applyAlignment="1">
      <alignment horizontal="center" vertical="center"/>
      <protection/>
    </xf>
    <xf numFmtId="0" fontId="10" fillId="0" borderId="61" xfId="20" applyNumberFormat="1" applyFont="1" applyBorder="1" applyAlignment="1">
      <alignment horizontal="center" vertical="center"/>
      <protection/>
    </xf>
    <xf numFmtId="0" fontId="10" fillId="2" borderId="0" xfId="20" applyNumberFormat="1" applyFont="1" applyFill="1" applyAlignment="1">
      <alignment vertical="center"/>
      <protection/>
    </xf>
    <xf numFmtId="0" fontId="10" fillId="2" borderId="62" xfId="20" applyNumberFormat="1" applyFont="1" applyFill="1" applyBorder="1" applyAlignment="1">
      <alignment horizontal="center" vertical="center"/>
      <protection/>
    </xf>
    <xf numFmtId="0" fontId="10" fillId="2" borderId="63" xfId="20" applyNumberFormat="1" applyFont="1" applyFill="1" applyBorder="1" applyAlignment="1">
      <alignment horizontal="centerContinuous" vertical="center"/>
      <protection/>
    </xf>
    <xf numFmtId="0" fontId="10" fillId="2" borderId="64" xfId="20" applyNumberFormat="1" applyFont="1" applyFill="1" applyBorder="1" applyAlignment="1">
      <alignment horizontal="centerContinuous" vertical="center"/>
      <protection/>
    </xf>
    <xf numFmtId="0" fontId="1" fillId="2" borderId="0" xfId="0" applyFont="1" applyFill="1" applyAlignment="1">
      <alignment horizontal="right" vertical="center"/>
    </xf>
    <xf numFmtId="49" fontId="0" fillId="2" borderId="0" xfId="0" applyNumberFormat="1" applyFill="1" applyAlignment="1">
      <alignment horizontal="center" vertical="center"/>
    </xf>
    <xf numFmtId="0" fontId="0" fillId="2" borderId="0" xfId="0" applyFill="1" applyAlignment="1">
      <alignment horizontal="right" vertical="center"/>
    </xf>
    <xf numFmtId="191" fontId="0" fillId="2" borderId="0" xfId="0" applyNumberFormat="1" applyFill="1" applyAlignment="1">
      <alignment vertical="center"/>
    </xf>
    <xf numFmtId="0" fontId="11" fillId="2" borderId="0" xfId="20" applyNumberFormat="1" applyFont="1" applyFill="1" applyAlignment="1">
      <alignment horizontal="center" vertical="center"/>
      <protection/>
    </xf>
    <xf numFmtId="0" fontId="10" fillId="2" borderId="61" xfId="20" applyNumberFormat="1" applyFont="1" applyFill="1" applyBorder="1" applyAlignment="1">
      <alignment horizontal="center" vertical="center"/>
      <protection/>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0" xfId="0" applyFont="1" applyFill="1" applyBorder="1" applyAlignment="1">
      <alignment horizontal="center" vertical="center"/>
    </xf>
    <xf numFmtId="0" fontId="6" fillId="2" borderId="0" xfId="0" applyFont="1" applyFill="1" applyAlignment="1">
      <alignment horizontal="right" vertical="center"/>
    </xf>
    <xf numFmtId="0" fontId="0" fillId="3" borderId="65" xfId="0" applyFill="1" applyBorder="1" applyAlignment="1">
      <alignment horizontal="center" vertical="center"/>
    </xf>
    <xf numFmtId="0" fontId="0" fillId="3" borderId="66" xfId="0" applyFill="1" applyBorder="1" applyAlignment="1">
      <alignment vertical="center"/>
    </xf>
    <xf numFmtId="0" fontId="0" fillId="3" borderId="67" xfId="0" applyFill="1" applyBorder="1" applyAlignment="1">
      <alignment vertical="center"/>
    </xf>
    <xf numFmtId="0" fontId="0" fillId="3" borderId="68" xfId="0" applyFill="1" applyBorder="1" applyAlignment="1">
      <alignment vertical="center"/>
    </xf>
    <xf numFmtId="0" fontId="0" fillId="3" borderId="69" xfId="0" applyFill="1" applyBorder="1" applyAlignment="1">
      <alignment vertical="center"/>
    </xf>
    <xf numFmtId="0" fontId="0" fillId="3" borderId="70" xfId="0" applyFill="1" applyBorder="1" applyAlignment="1">
      <alignment vertical="center"/>
    </xf>
    <xf numFmtId="0" fontId="0" fillId="3" borderId="71" xfId="0" applyFill="1" applyBorder="1" applyAlignment="1">
      <alignment vertical="center"/>
    </xf>
    <xf numFmtId="0" fontId="0" fillId="2" borderId="0" xfId="0" applyFill="1" applyBorder="1" applyAlignment="1">
      <alignment vertical="center"/>
    </xf>
    <xf numFmtId="0" fontId="10" fillId="0" borderId="54" xfId="20" applyNumberFormat="1" applyFont="1" applyFill="1" applyBorder="1" applyAlignment="1">
      <alignment horizontal="distributed" vertical="center"/>
      <protection/>
    </xf>
    <xf numFmtId="3" fontId="1" fillId="0" borderId="55" xfId="20" applyNumberFormat="1" applyFont="1" applyFill="1" applyBorder="1" applyAlignment="1">
      <alignment vertical="center"/>
      <protection/>
    </xf>
    <xf numFmtId="3" fontId="1" fillId="0" borderId="56" xfId="20" applyNumberFormat="1" applyFont="1" applyFill="1" applyBorder="1" applyAlignment="1">
      <alignment vertical="center"/>
      <protection/>
    </xf>
    <xf numFmtId="3" fontId="1" fillId="0" borderId="57" xfId="20" applyNumberFormat="1" applyFont="1" applyFill="1" applyBorder="1" applyAlignment="1">
      <alignment vertical="center"/>
      <protection/>
    </xf>
    <xf numFmtId="3" fontId="1" fillId="0" borderId="58" xfId="20" applyNumberFormat="1" applyFont="1" applyFill="1" applyBorder="1" applyAlignment="1">
      <alignment vertical="center"/>
      <protection/>
    </xf>
    <xf numFmtId="3" fontId="1" fillId="0" borderId="59" xfId="20" applyNumberFormat="1" applyFont="1" applyFill="1" applyBorder="1" applyAlignment="1">
      <alignment vertical="center"/>
      <protection/>
    </xf>
    <xf numFmtId="190" fontId="1" fillId="0" borderId="54" xfId="20" applyNumberFormat="1" applyFont="1" applyFill="1" applyBorder="1" applyAlignment="1">
      <alignment vertical="center"/>
      <protection/>
    </xf>
    <xf numFmtId="0" fontId="10" fillId="3" borderId="60" xfId="20" applyNumberFormat="1" applyFont="1" applyFill="1" applyBorder="1" applyAlignment="1">
      <alignment horizontal="distributed" vertical="center" shrinkToFit="1"/>
      <protection/>
    </xf>
    <xf numFmtId="3" fontId="1" fillId="3" borderId="72" xfId="20" applyNumberFormat="1" applyFont="1" applyFill="1" applyBorder="1" applyAlignment="1">
      <alignment vertical="center" shrinkToFit="1"/>
      <protection/>
    </xf>
    <xf numFmtId="3" fontId="1" fillId="3" borderId="73" xfId="20" applyNumberFormat="1" applyFont="1" applyFill="1" applyBorder="1" applyAlignment="1">
      <alignment vertical="center" shrinkToFit="1"/>
      <protection/>
    </xf>
    <xf numFmtId="3" fontId="1" fillId="3" borderId="74" xfId="20" applyNumberFormat="1" applyFont="1" applyFill="1" applyBorder="1" applyAlignment="1">
      <alignment vertical="center" shrinkToFit="1"/>
      <protection/>
    </xf>
    <xf numFmtId="3" fontId="1" fillId="3" borderId="75" xfId="20" applyNumberFormat="1" applyFont="1" applyFill="1" applyBorder="1" applyAlignment="1">
      <alignment vertical="center" shrinkToFit="1"/>
      <protection/>
    </xf>
    <xf numFmtId="3" fontId="1" fillId="3" borderId="76" xfId="20" applyNumberFormat="1" applyFont="1" applyFill="1" applyBorder="1" applyAlignment="1">
      <alignment vertical="center" shrinkToFit="1"/>
      <protection/>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vertical="center"/>
    </xf>
    <xf numFmtId="0" fontId="1" fillId="0" borderId="0" xfId="0" applyFont="1" applyFill="1" applyAlignment="1">
      <alignment vertical="center"/>
    </xf>
    <xf numFmtId="0" fontId="8" fillId="3" borderId="77" xfId="0" applyFont="1" applyFill="1" applyBorder="1" applyAlignment="1">
      <alignment vertical="center"/>
    </xf>
    <xf numFmtId="0" fontId="8" fillId="3" borderId="78" xfId="0" applyFont="1" applyFill="1" applyBorder="1" applyAlignment="1">
      <alignment vertical="center"/>
    </xf>
    <xf numFmtId="0" fontId="8" fillId="3" borderId="79" xfId="0" applyFont="1" applyFill="1" applyBorder="1" applyAlignment="1">
      <alignment vertical="center"/>
    </xf>
    <xf numFmtId="0" fontId="8" fillId="3" borderId="80" xfId="0" applyFont="1" applyFill="1" applyBorder="1" applyAlignment="1">
      <alignment vertical="center"/>
    </xf>
    <xf numFmtId="0" fontId="8" fillId="3" borderId="81" xfId="0" applyFont="1" applyFill="1" applyBorder="1" applyAlignment="1">
      <alignment vertical="center"/>
    </xf>
    <xf numFmtId="0" fontId="8" fillId="3" borderId="82" xfId="0" applyFont="1" applyFill="1" applyBorder="1" applyAlignment="1">
      <alignment vertical="center"/>
    </xf>
    <xf numFmtId="0" fontId="8" fillId="3" borderId="83" xfId="0" applyFont="1" applyFill="1" applyBorder="1" applyAlignment="1">
      <alignment vertical="center"/>
    </xf>
    <xf numFmtId="0" fontId="8" fillId="3" borderId="84" xfId="0" applyFont="1" applyFill="1" applyBorder="1" applyAlignment="1">
      <alignment vertical="center"/>
    </xf>
    <xf numFmtId="0" fontId="9" fillId="3" borderId="9" xfId="0" applyFont="1" applyFill="1" applyBorder="1" applyAlignment="1">
      <alignment vertical="center"/>
    </xf>
    <xf numFmtId="0" fontId="9" fillId="0" borderId="9" xfId="0" applyFont="1" applyFill="1" applyBorder="1" applyAlignment="1">
      <alignment vertical="center"/>
    </xf>
    <xf numFmtId="0" fontId="11" fillId="2" borderId="0" xfId="20" applyNumberFormat="1" applyFont="1" applyFill="1" applyBorder="1" applyAlignment="1">
      <alignment vertical="center"/>
      <protection/>
    </xf>
    <xf numFmtId="0" fontId="11" fillId="2" borderId="0" xfId="20" applyNumberFormat="1" applyFont="1" applyFill="1" applyBorder="1" applyAlignment="1">
      <alignment vertical="center"/>
      <protection/>
    </xf>
    <xf numFmtId="0" fontId="11" fillId="0" borderId="0" xfId="20" applyNumberFormat="1" applyFont="1" applyBorder="1" applyAlignment="1">
      <alignment vertical="center"/>
      <protection/>
    </xf>
    <xf numFmtId="0" fontId="11" fillId="0" borderId="0" xfId="20" applyNumberFormat="1" applyFont="1" applyBorder="1" applyAlignment="1">
      <alignment vertical="center"/>
      <protection/>
    </xf>
    <xf numFmtId="0" fontId="0" fillId="3" borderId="25" xfId="0" applyFont="1" applyFill="1" applyBorder="1" applyAlignment="1">
      <alignment horizontal="center" vertical="center"/>
    </xf>
    <xf numFmtId="0" fontId="19" fillId="3" borderId="25" xfId="0" applyFont="1" applyFill="1" applyBorder="1" applyAlignment="1">
      <alignment horizontal="center" vertical="center"/>
    </xf>
    <xf numFmtId="3" fontId="1" fillId="0" borderId="55" xfId="20" applyNumberFormat="1" applyFont="1" applyFill="1" applyBorder="1" applyAlignment="1">
      <alignment horizontal="left" vertical="center"/>
      <protection/>
    </xf>
    <xf numFmtId="0" fontId="12" fillId="2" borderId="0" xfId="20" applyNumberFormat="1" applyFont="1" applyFill="1" applyAlignment="1">
      <alignment vertical="center"/>
      <protection/>
    </xf>
    <xf numFmtId="0" fontId="7" fillId="2" borderId="0" xfId="0" applyFont="1" applyFill="1" applyAlignment="1">
      <alignment horizontal="center" vertical="center"/>
    </xf>
    <xf numFmtId="0" fontId="21" fillId="2" borderId="85" xfId="0" applyFont="1" applyFill="1" applyBorder="1" applyAlignment="1">
      <alignment horizontal="center" vertical="center" wrapText="1"/>
    </xf>
    <xf numFmtId="0" fontId="21" fillId="2" borderId="86" xfId="0" applyFont="1" applyFill="1" applyBorder="1" applyAlignment="1">
      <alignment horizontal="center" vertical="center"/>
    </xf>
    <xf numFmtId="0" fontId="22" fillId="2" borderId="85" xfId="0" applyFont="1" applyFill="1" applyBorder="1" applyAlignment="1">
      <alignment horizontal="center" vertical="center"/>
    </xf>
    <xf numFmtId="0" fontId="22" fillId="2" borderId="85" xfId="0" applyFont="1" applyFill="1" applyBorder="1" applyAlignment="1">
      <alignment horizontal="center" vertical="center" wrapText="1"/>
    </xf>
    <xf numFmtId="0" fontId="22" fillId="2" borderId="86" xfId="0" applyFont="1" applyFill="1" applyBorder="1" applyAlignment="1">
      <alignment horizontal="center" vertical="center" wrapText="1"/>
    </xf>
    <xf numFmtId="0" fontId="22" fillId="2" borderId="87" xfId="0" applyFont="1" applyFill="1" applyBorder="1" applyAlignment="1">
      <alignment horizontal="center" vertical="center"/>
    </xf>
    <xf numFmtId="0" fontId="12" fillId="0" borderId="0" xfId="20" applyNumberFormat="1" applyFont="1" applyAlignment="1">
      <alignment vertical="center"/>
      <protection/>
    </xf>
    <xf numFmtId="11" fontId="1" fillId="2" borderId="88" xfId="0" applyNumberFormat="1" applyFont="1" applyFill="1" applyBorder="1" applyAlignment="1">
      <alignment horizontal="center" vertical="center" wrapText="1"/>
    </xf>
    <xf numFmtId="0" fontId="1" fillId="2" borderId="89" xfId="0" applyFont="1" applyFill="1" applyBorder="1" applyAlignment="1">
      <alignment horizontal="center" vertical="center" wrapText="1"/>
    </xf>
    <xf numFmtId="0" fontId="1" fillId="2" borderId="90" xfId="0" applyFont="1" applyFill="1" applyBorder="1" applyAlignment="1">
      <alignment horizontal="center" vertical="center" wrapText="1"/>
    </xf>
    <xf numFmtId="0" fontId="1" fillId="2" borderId="91" xfId="0" applyFont="1" applyFill="1" applyBorder="1" applyAlignment="1">
      <alignment horizontal="center" vertical="center"/>
    </xf>
    <xf numFmtId="0" fontId="1" fillId="2" borderId="89" xfId="0" applyFont="1" applyFill="1" applyBorder="1" applyAlignment="1">
      <alignment horizontal="center" vertical="center"/>
    </xf>
    <xf numFmtId="0" fontId="23" fillId="2" borderId="0" xfId="0" applyFont="1" applyFill="1" applyAlignment="1">
      <alignment vertical="center"/>
    </xf>
    <xf numFmtId="176" fontId="20" fillId="2" borderId="92" xfId="0" applyNumberFormat="1" applyFont="1" applyFill="1" applyBorder="1" applyAlignment="1">
      <alignment horizontal="center" vertical="center"/>
    </xf>
    <xf numFmtId="11" fontId="20" fillId="2" borderId="93" xfId="0" applyNumberFormat="1" applyFont="1" applyFill="1" applyBorder="1" applyAlignment="1">
      <alignment horizontal="center" vertical="center" wrapText="1"/>
    </xf>
    <xf numFmtId="0" fontId="20" fillId="2" borderId="94" xfId="0" applyFont="1" applyFill="1" applyBorder="1" applyAlignment="1">
      <alignment horizontal="center" vertical="center" wrapText="1"/>
    </xf>
    <xf numFmtId="11" fontId="20" fillId="2" borderId="95" xfId="0" applyNumberFormat="1" applyFont="1" applyFill="1" applyBorder="1" applyAlignment="1">
      <alignment horizontal="center" vertical="center" wrapText="1"/>
    </xf>
    <xf numFmtId="0" fontId="20" fillId="2" borderId="96" xfId="0" applyFont="1" applyFill="1" applyBorder="1" applyAlignment="1">
      <alignment horizontal="center" vertical="center" wrapText="1"/>
    </xf>
    <xf numFmtId="0" fontId="20" fillId="2" borderId="94" xfId="0" applyFont="1" applyFill="1" applyBorder="1" applyAlignment="1">
      <alignment horizontal="center" vertical="center"/>
    </xf>
    <xf numFmtId="0" fontId="20" fillId="2" borderId="95" xfId="0" applyFont="1" applyFill="1" applyBorder="1" applyAlignment="1">
      <alignment horizontal="center" vertical="center" wrapText="1"/>
    </xf>
    <xf numFmtId="0" fontId="1" fillId="2" borderId="97" xfId="0" applyFont="1" applyFill="1" applyBorder="1" applyAlignment="1">
      <alignment horizontal="center" vertical="center"/>
    </xf>
    <xf numFmtId="0" fontId="1" fillId="2" borderId="90" xfId="0" applyFont="1" applyFill="1" applyBorder="1" applyAlignment="1">
      <alignment horizontal="center" vertical="center"/>
    </xf>
    <xf numFmtId="0" fontId="1" fillId="2" borderId="6" xfId="0" applyFont="1" applyFill="1" applyBorder="1" applyAlignment="1">
      <alignment horizontal="center" vertical="center"/>
    </xf>
    <xf numFmtId="176" fontId="1" fillId="3" borderId="98" xfId="0" applyNumberFormat="1" applyFont="1" applyFill="1" applyBorder="1" applyAlignment="1">
      <alignment horizontal="distributed" vertical="center"/>
    </xf>
    <xf numFmtId="0" fontId="20" fillId="2" borderId="99" xfId="0" applyFont="1" applyFill="1" applyBorder="1" applyAlignment="1">
      <alignment horizontal="center" vertical="center"/>
    </xf>
    <xf numFmtId="0" fontId="20" fillId="2" borderId="96" xfId="0" applyFont="1" applyFill="1" applyBorder="1" applyAlignment="1">
      <alignment horizontal="center" vertical="center"/>
    </xf>
    <xf numFmtId="0" fontId="20" fillId="2" borderId="100" xfId="0" applyFont="1" applyFill="1" applyBorder="1" applyAlignment="1">
      <alignment horizontal="center" vertical="center"/>
    </xf>
    <xf numFmtId="0" fontId="1" fillId="2" borderId="88" xfId="0" applyFont="1" applyFill="1" applyBorder="1" applyAlignment="1">
      <alignment horizontal="center" vertical="center"/>
    </xf>
    <xf numFmtId="0" fontId="20" fillId="2" borderId="93" xfId="0" applyFont="1" applyFill="1" applyBorder="1" applyAlignment="1">
      <alignment horizontal="center" vertical="center" wrapText="1"/>
    </xf>
    <xf numFmtId="0" fontId="10" fillId="2" borderId="101" xfId="20" applyNumberFormat="1" applyFont="1" applyFill="1" applyBorder="1" applyAlignment="1">
      <alignment horizontal="center" vertical="center" shrinkToFit="1"/>
      <protection/>
    </xf>
    <xf numFmtId="0" fontId="3" fillId="2" borderId="102" xfId="0" applyFont="1" applyFill="1" applyBorder="1" applyAlignment="1">
      <alignment horizontal="right" vertical="center"/>
    </xf>
    <xf numFmtId="0" fontId="3" fillId="2" borderId="103" xfId="0" applyFont="1" applyFill="1" applyBorder="1" applyAlignment="1">
      <alignment vertical="center"/>
    </xf>
    <xf numFmtId="0" fontId="3" fillId="2" borderId="104" xfId="0" applyFont="1" applyFill="1" applyBorder="1" applyAlignment="1">
      <alignment vertical="center"/>
    </xf>
    <xf numFmtId="0" fontId="3" fillId="3" borderId="10" xfId="0" applyFont="1" applyFill="1" applyBorder="1" applyAlignment="1">
      <alignment vertical="center"/>
    </xf>
    <xf numFmtId="0" fontId="3" fillId="0" borderId="3" xfId="0" applyFont="1" applyFill="1" applyBorder="1" applyAlignment="1">
      <alignment vertical="center"/>
    </xf>
    <xf numFmtId="0" fontId="3" fillId="3" borderId="3" xfId="0" applyFont="1" applyFill="1" applyBorder="1" applyAlignment="1">
      <alignment vertical="center"/>
    </xf>
    <xf numFmtId="0" fontId="3" fillId="2" borderId="105" xfId="0" applyFont="1" applyFill="1" applyBorder="1" applyAlignment="1">
      <alignment vertical="center"/>
    </xf>
    <xf numFmtId="0" fontId="3" fillId="2" borderId="106" xfId="0" applyFont="1" applyFill="1" applyBorder="1" applyAlignment="1">
      <alignment vertical="center"/>
    </xf>
    <xf numFmtId="0" fontId="3" fillId="2" borderId="107" xfId="0" applyFont="1" applyFill="1" applyBorder="1" applyAlignment="1">
      <alignment vertical="center"/>
    </xf>
    <xf numFmtId="0" fontId="3" fillId="0" borderId="108" xfId="0" applyFont="1" applyFill="1" applyBorder="1" applyAlignment="1">
      <alignment vertical="center"/>
    </xf>
    <xf numFmtId="0" fontId="3" fillId="2" borderId="108" xfId="0" applyFont="1" applyFill="1" applyBorder="1" applyAlignment="1">
      <alignment vertical="center"/>
    </xf>
    <xf numFmtId="0" fontId="3" fillId="2" borderId="109" xfId="0" applyFont="1" applyFill="1" applyBorder="1" applyAlignment="1">
      <alignment vertical="center"/>
    </xf>
    <xf numFmtId="0" fontId="3" fillId="3" borderId="108" xfId="0" applyFont="1" applyFill="1" applyBorder="1" applyAlignment="1">
      <alignment vertical="center"/>
    </xf>
    <xf numFmtId="0" fontId="3" fillId="3" borderId="77" xfId="0" applyFont="1" applyFill="1" applyBorder="1" applyAlignment="1">
      <alignment vertical="center"/>
    </xf>
    <xf numFmtId="0" fontId="3" fillId="3" borderId="110" xfId="0" applyFont="1" applyFill="1" applyBorder="1" applyAlignment="1">
      <alignment horizontal="center" vertical="center"/>
    </xf>
    <xf numFmtId="0" fontId="3" fillId="3" borderId="111" xfId="0" applyFont="1" applyFill="1" applyBorder="1" applyAlignment="1">
      <alignment vertical="center"/>
    </xf>
    <xf numFmtId="0" fontId="1" fillId="2" borderId="112" xfId="20" applyNumberFormat="1" applyFont="1" applyFill="1" applyBorder="1" applyAlignment="1">
      <alignment horizontal="center" vertical="center"/>
      <protection/>
    </xf>
    <xf numFmtId="0" fontId="1" fillId="2" borderId="41" xfId="20" applyNumberFormat="1" applyFont="1" applyFill="1" applyBorder="1" applyAlignment="1">
      <alignment horizontal="center" vertical="center"/>
      <protection/>
    </xf>
    <xf numFmtId="0" fontId="1" fillId="2" borderId="113" xfId="20" applyNumberFormat="1" applyFont="1" applyFill="1" applyBorder="1" applyAlignment="1">
      <alignment horizontal="center" vertical="center"/>
      <protection/>
    </xf>
    <xf numFmtId="0" fontId="1" fillId="2" borderId="37" xfId="20" applyNumberFormat="1" applyFont="1" applyFill="1" applyBorder="1" applyAlignment="1">
      <alignment horizontal="center" vertical="center"/>
      <protection/>
    </xf>
    <xf numFmtId="0" fontId="1" fillId="2" borderId="114" xfId="20" applyNumberFormat="1" applyFont="1" applyFill="1" applyBorder="1" applyAlignment="1">
      <alignment horizontal="center" vertical="center"/>
      <protection/>
    </xf>
    <xf numFmtId="3" fontId="12" fillId="0" borderId="0" xfId="20" applyNumberFormat="1" applyFill="1" applyAlignment="1">
      <alignment vertical="center"/>
      <protection/>
    </xf>
    <xf numFmtId="0" fontId="3" fillId="2" borderId="115"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20" fillId="2" borderId="91" xfId="0" applyFont="1" applyFill="1" applyBorder="1" applyAlignment="1">
      <alignment horizontal="center" vertical="center"/>
    </xf>
    <xf numFmtId="0" fontId="20" fillId="2" borderId="116" xfId="0" applyFont="1" applyFill="1" applyBorder="1" applyAlignment="1">
      <alignment horizontal="center" vertical="center"/>
    </xf>
    <xf numFmtId="0" fontId="3" fillId="2" borderId="117"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118"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9" xfId="0" applyFont="1" applyFill="1" applyBorder="1" applyAlignment="1">
      <alignment horizontal="center" vertical="center"/>
    </xf>
    <xf numFmtId="0" fontId="4" fillId="2" borderId="0" xfId="0" applyFont="1" applyFill="1" applyAlignment="1">
      <alignment horizontal="center" vertical="center"/>
    </xf>
    <xf numFmtId="0" fontId="3" fillId="2" borderId="120" xfId="0" applyFont="1" applyFill="1" applyBorder="1" applyAlignment="1">
      <alignment horizontal="center" vertical="center" wrapText="1"/>
    </xf>
    <xf numFmtId="0" fontId="3" fillId="2" borderId="118" xfId="0" applyFont="1" applyFill="1" applyBorder="1" applyAlignment="1">
      <alignment horizontal="center" vertical="center" wrapText="1"/>
    </xf>
    <xf numFmtId="0" fontId="3" fillId="2" borderId="121" xfId="0" applyFont="1" applyFill="1" applyBorder="1" applyAlignment="1">
      <alignment horizontal="center" vertical="center" wrapText="1"/>
    </xf>
    <xf numFmtId="0" fontId="3" fillId="2" borderId="119" xfId="0" applyFont="1" applyFill="1" applyBorder="1" applyAlignment="1">
      <alignment horizontal="center" vertical="center" wrapText="1"/>
    </xf>
    <xf numFmtId="0" fontId="3" fillId="2" borderId="122"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23" xfId="0" applyFont="1" applyFill="1" applyBorder="1" applyAlignment="1">
      <alignment horizontal="center" vertical="center" wrapText="1"/>
    </xf>
    <xf numFmtId="0" fontId="9" fillId="2" borderId="97"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124" xfId="0" applyFont="1" applyFill="1" applyBorder="1" applyAlignment="1">
      <alignment horizontal="center" vertical="center" wrapText="1"/>
    </xf>
    <xf numFmtId="0" fontId="3" fillId="2" borderId="125" xfId="0" applyFont="1" applyFill="1" applyBorder="1" applyAlignment="1">
      <alignment horizontal="center" vertical="center"/>
    </xf>
    <xf numFmtId="0" fontId="3" fillId="2" borderId="126" xfId="0" applyFont="1" applyFill="1" applyBorder="1" applyAlignment="1">
      <alignment horizontal="center" vertical="center"/>
    </xf>
    <xf numFmtId="0" fontId="3" fillId="2" borderId="127" xfId="0" applyFont="1" applyFill="1" applyBorder="1" applyAlignment="1">
      <alignment horizontal="center" vertical="center"/>
    </xf>
    <xf numFmtId="0" fontId="20" fillId="2" borderId="128" xfId="0" applyFont="1" applyFill="1" applyBorder="1" applyAlignment="1">
      <alignment horizontal="center" vertical="center"/>
    </xf>
    <xf numFmtId="0" fontId="20" fillId="2" borderId="129" xfId="0" applyFont="1" applyFill="1" applyBorder="1" applyAlignment="1">
      <alignment horizontal="center" vertical="center"/>
    </xf>
    <xf numFmtId="0" fontId="3" fillId="2" borderId="130" xfId="0" applyFont="1" applyFill="1" applyBorder="1" applyAlignment="1">
      <alignment horizontal="center" vertical="center" wrapText="1"/>
    </xf>
    <xf numFmtId="0" fontId="3" fillId="2" borderId="131" xfId="0" applyFont="1" applyFill="1" applyBorder="1" applyAlignment="1">
      <alignment horizontal="center" vertical="center"/>
    </xf>
    <xf numFmtId="0" fontId="3" fillId="2" borderId="89" xfId="0" applyFont="1" applyFill="1" applyBorder="1" applyAlignment="1">
      <alignment horizontal="center" vertical="center" wrapText="1"/>
    </xf>
    <xf numFmtId="0" fontId="3" fillId="2" borderId="132"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40" xfId="0" applyFont="1" applyFill="1" applyBorder="1" applyAlignment="1">
      <alignment horizontal="center" vertical="center"/>
    </xf>
    <xf numFmtId="0" fontId="3" fillId="2" borderId="88" xfId="0" applyFont="1" applyFill="1" applyBorder="1" applyAlignment="1">
      <alignment horizontal="center" vertical="center" wrapText="1"/>
    </xf>
    <xf numFmtId="0" fontId="3" fillId="2" borderId="133" xfId="0" applyFont="1" applyFill="1" applyBorder="1" applyAlignment="1">
      <alignment horizontal="center" vertical="center"/>
    </xf>
    <xf numFmtId="0" fontId="3" fillId="2" borderId="90" xfId="0" applyFont="1" applyFill="1" applyBorder="1" applyAlignment="1">
      <alignment horizontal="center" vertical="center" wrapText="1"/>
    </xf>
    <xf numFmtId="0" fontId="3" fillId="2" borderId="134" xfId="0" applyFont="1" applyFill="1" applyBorder="1" applyAlignment="1">
      <alignment horizontal="center" vertical="center"/>
    </xf>
    <xf numFmtId="0" fontId="20" fillId="2" borderId="89" xfId="0" applyFont="1" applyFill="1" applyBorder="1" applyAlignment="1">
      <alignment horizontal="center" vertical="center"/>
    </xf>
    <xf numFmtId="0" fontId="20" fillId="2" borderId="132" xfId="0" applyFont="1" applyFill="1" applyBorder="1" applyAlignment="1">
      <alignment horizontal="center" vertical="center"/>
    </xf>
    <xf numFmtId="0" fontId="17" fillId="2" borderId="135" xfId="20" applyNumberFormat="1" applyFont="1" applyFill="1" applyBorder="1" applyAlignment="1">
      <alignment horizontal="center" vertical="center"/>
      <protection/>
    </xf>
    <xf numFmtId="0" fontId="17" fillId="2" borderId="136" xfId="20" applyNumberFormat="1" applyFont="1" applyFill="1" applyBorder="1" applyAlignment="1">
      <alignment horizontal="center" vertical="center"/>
      <protection/>
    </xf>
    <xf numFmtId="0" fontId="11" fillId="2" borderId="0" xfId="20" applyNumberFormat="1" applyFont="1" applyFill="1" applyBorder="1" applyAlignment="1">
      <alignment horizontal="center" vertical="center"/>
      <protection/>
    </xf>
    <xf numFmtId="0" fontId="11" fillId="2" borderId="0" xfId="20" applyNumberFormat="1" applyFont="1" applyFill="1" applyBorder="1" applyAlignment="1">
      <alignment horizontal="center" vertical="center"/>
      <protection/>
    </xf>
    <xf numFmtId="0" fontId="10" fillId="2" borderId="137" xfId="20" applyNumberFormat="1" applyFont="1" applyFill="1" applyBorder="1" applyAlignment="1">
      <alignment horizontal="center" vertical="center" wrapText="1" shrinkToFit="1"/>
      <protection/>
    </xf>
    <xf numFmtId="0" fontId="10" fillId="2" borderId="101" xfId="20" applyNumberFormat="1" applyFont="1" applyFill="1" applyBorder="1" applyAlignment="1">
      <alignment horizontal="center" vertical="center" wrapText="1" shrinkToFit="1"/>
      <protection/>
    </xf>
    <xf numFmtId="0" fontId="17" fillId="0" borderId="135" xfId="20" applyNumberFormat="1" applyFont="1" applyBorder="1" applyAlignment="1">
      <alignment horizontal="center" vertical="center"/>
      <protection/>
    </xf>
    <xf numFmtId="0" fontId="17" fillId="0" borderId="136" xfId="20" applyNumberFormat="1" applyFont="1" applyBorder="1" applyAlignment="1">
      <alignment horizontal="center" vertical="center"/>
      <protection/>
    </xf>
    <xf numFmtId="0" fontId="11" fillId="0" borderId="0" xfId="20" applyNumberFormat="1" applyFont="1" applyBorder="1" applyAlignment="1">
      <alignment horizontal="center" vertical="center"/>
      <protection/>
    </xf>
    <xf numFmtId="0" fontId="11" fillId="0" borderId="0" xfId="20" applyNumberFormat="1" applyFont="1" applyBorder="1" applyAlignment="1">
      <alignment horizontal="center" vertical="center"/>
      <protection/>
    </xf>
    <xf numFmtId="0" fontId="7" fillId="2" borderId="0" xfId="0" applyFont="1" applyFill="1" applyAlignment="1">
      <alignment horizontal="center" vertical="center"/>
    </xf>
    <xf numFmtId="0" fontId="18" fillId="2" borderId="8" xfId="0" applyFont="1" applyFill="1" applyBorder="1" applyAlignment="1">
      <alignment horizontal="center" vertical="center"/>
    </xf>
    <xf numFmtId="0" fontId="0" fillId="2" borderId="0" xfId="0" applyFont="1" applyFill="1" applyAlignment="1">
      <alignment horizontal="left" vertical="center"/>
    </xf>
    <xf numFmtId="176" fontId="1" fillId="2" borderId="65" xfId="0" applyNumberFormat="1" applyFont="1" applyFill="1" applyBorder="1" applyAlignment="1">
      <alignment horizontal="center" vertical="center"/>
    </xf>
    <xf numFmtId="176" fontId="1" fillId="2" borderId="138" xfId="0" applyNumberFormat="1" applyFont="1" applyFill="1" applyBorder="1" applyAlignment="1">
      <alignment horizontal="center" vertical="center"/>
    </xf>
    <xf numFmtId="0" fontId="1" fillId="2" borderId="139" xfId="0" applyFont="1" applyFill="1" applyBorder="1" applyAlignment="1">
      <alignment horizontal="center" vertical="center" wrapText="1"/>
    </xf>
    <xf numFmtId="0" fontId="3" fillId="2" borderId="140" xfId="0" applyFont="1" applyFill="1" applyBorder="1" applyAlignment="1">
      <alignment horizontal="center" vertical="center"/>
    </xf>
    <xf numFmtId="0" fontId="1" fillId="2" borderId="141" xfId="0" applyFont="1" applyFill="1" applyBorder="1" applyAlignment="1">
      <alignment horizontal="center" vertical="center"/>
    </xf>
    <xf numFmtId="0" fontId="1" fillId="2" borderId="140" xfId="0" applyFont="1" applyFill="1" applyBorder="1" applyAlignment="1">
      <alignment horizontal="center" vertical="center"/>
    </xf>
    <xf numFmtId="0" fontId="20" fillId="2" borderId="32" xfId="0" applyFont="1" applyFill="1" applyBorder="1" applyAlignment="1">
      <alignment horizontal="center" vertical="center" wrapText="1"/>
    </xf>
    <xf numFmtId="0" fontId="3" fillId="2" borderId="46" xfId="0" applyFont="1" applyFill="1" applyBorder="1" applyAlignment="1">
      <alignment horizontal="center" vertical="center"/>
    </xf>
    <xf numFmtId="0" fontId="1" fillId="2" borderId="123"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138" xfId="0" applyFont="1" applyFill="1" applyBorder="1" applyAlignment="1">
      <alignment horizontal="center" vertical="center"/>
    </xf>
    <xf numFmtId="0" fontId="20" fillId="2" borderId="46" xfId="0" applyFont="1" applyFill="1" applyBorder="1" applyAlignment="1">
      <alignment horizontal="center" vertical="center"/>
    </xf>
    <xf numFmtId="0" fontId="20" fillId="2" borderId="32" xfId="0" applyFont="1" applyFill="1" applyBorder="1" applyAlignment="1">
      <alignment horizontal="center" vertical="center"/>
    </xf>
    <xf numFmtId="0" fontId="20" fillId="2" borderId="123" xfId="0" applyFont="1" applyFill="1" applyBorder="1" applyAlignment="1">
      <alignment horizontal="center" vertical="center"/>
    </xf>
    <xf numFmtId="0" fontId="1" fillId="2" borderId="139"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⑮課税状況等の調べ（昨年結果）"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0</xdr:row>
      <xdr:rowOff>0</xdr:rowOff>
    </xdr:to>
    <xdr:sp>
      <xdr:nvSpPr>
        <xdr:cNvPr id="1" name="Line 1"/>
        <xdr:cNvSpPr>
          <a:spLocks/>
        </xdr:cNvSpPr>
      </xdr:nvSpPr>
      <xdr:spPr>
        <a:xfrm>
          <a:off x="0" y="0"/>
          <a:ext cx="782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0</xdr:row>
      <xdr:rowOff>0</xdr:rowOff>
    </xdr:to>
    <xdr:sp>
      <xdr:nvSpPr>
        <xdr:cNvPr id="1" name="Line 1"/>
        <xdr:cNvSpPr>
          <a:spLocks/>
        </xdr:cNvSpPr>
      </xdr:nvSpPr>
      <xdr:spPr>
        <a:xfrm>
          <a:off x="0" y="0"/>
          <a:ext cx="781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sheetPr>
  <dimension ref="B1:Y1157"/>
  <sheetViews>
    <sheetView showZeros="0" view="pageBreakPreview" zoomScale="75" zoomScaleSheetLayoutView="75" workbookViewId="0" topLeftCell="B1">
      <selection activeCell="P17" sqref="P17"/>
    </sheetView>
  </sheetViews>
  <sheetFormatPr defaultColWidth="9.00390625" defaultRowHeight="13.5"/>
  <cols>
    <col min="1" max="1" width="1.875" style="1" hidden="1" customWidth="1"/>
    <col min="2" max="2" width="3.00390625" style="12" customWidth="1"/>
    <col min="3" max="3" width="13.125" style="1" customWidth="1"/>
    <col min="4" max="8" width="5.25390625" style="1" customWidth="1"/>
    <col min="9" max="10" width="5.625" style="1" customWidth="1"/>
    <col min="11" max="11" width="6.50390625" style="1" customWidth="1"/>
    <col min="12" max="12" width="4.50390625" style="1" bestFit="1" customWidth="1"/>
    <col min="13" max="16" width="6.50390625" style="1" customWidth="1"/>
    <col min="17" max="17" width="5.25390625" style="1" bestFit="1" customWidth="1"/>
    <col min="18" max="18" width="6.00390625" style="1" bestFit="1" customWidth="1"/>
    <col min="19" max="20" width="4.50390625" style="1" bestFit="1" customWidth="1"/>
    <col min="21" max="24" width="6.25390625" style="1" customWidth="1"/>
    <col min="25" max="25" width="33.875" style="1" bestFit="1" customWidth="1"/>
    <col min="26" max="16384" width="9.00390625" style="1" customWidth="1"/>
  </cols>
  <sheetData>
    <row r="1" ht="13.5">
      <c r="Y1" s="125" t="s">
        <v>31</v>
      </c>
    </row>
    <row r="2" spans="3:25" ht="17.25">
      <c r="C2" s="247" t="s">
        <v>76</v>
      </c>
      <c r="D2" s="247"/>
      <c r="E2" s="247"/>
      <c r="F2" s="247"/>
      <c r="G2" s="247"/>
      <c r="H2" s="247"/>
      <c r="I2" s="247"/>
      <c r="J2" s="247"/>
      <c r="K2" s="247"/>
      <c r="L2" s="247"/>
      <c r="M2" s="247"/>
      <c r="N2" s="247"/>
      <c r="O2" s="247"/>
      <c r="P2" s="247"/>
      <c r="Q2" s="247"/>
      <c r="R2" s="247"/>
      <c r="S2" s="247"/>
      <c r="T2" s="247"/>
      <c r="U2" s="247"/>
      <c r="V2" s="247"/>
      <c r="W2" s="247"/>
      <c r="X2" s="247"/>
      <c r="Y2" s="247"/>
    </row>
    <row r="3" spans="19:25" ht="14.25">
      <c r="S3" s="2"/>
      <c r="T3" s="2"/>
      <c r="U3" s="13"/>
      <c r="V3" s="14" t="s">
        <v>32</v>
      </c>
      <c r="W3" s="14"/>
      <c r="X3" s="14"/>
      <c r="Y3" s="63" t="s">
        <v>110</v>
      </c>
    </row>
    <row r="4" spans="3:25" ht="14.25">
      <c r="C4" s="47"/>
      <c r="S4" s="2"/>
      <c r="T4" s="2"/>
      <c r="U4" s="13"/>
      <c r="V4" s="48"/>
      <c r="W4" s="48"/>
      <c r="X4" s="48"/>
      <c r="Y4" s="49"/>
    </row>
    <row r="5" spans="3:25" ht="14.25" customHeight="1" thickBot="1">
      <c r="C5" s="47"/>
      <c r="Y5" s="3"/>
    </row>
    <row r="6" spans="2:25" ht="16.5" customHeight="1">
      <c r="B6" s="220"/>
      <c r="C6" s="214" t="s">
        <v>7</v>
      </c>
      <c r="D6" s="248" t="s">
        <v>8</v>
      </c>
      <c r="E6" s="249"/>
      <c r="F6" s="241" t="s">
        <v>78</v>
      </c>
      <c r="G6" s="254"/>
      <c r="H6" s="249"/>
      <c r="I6" s="241" t="s">
        <v>79</v>
      </c>
      <c r="J6" s="249"/>
      <c r="K6" s="241" t="s">
        <v>80</v>
      </c>
      <c r="L6" s="242"/>
      <c r="M6" s="242"/>
      <c r="N6" s="242"/>
      <c r="O6" s="242"/>
      <c r="P6" s="242"/>
      <c r="Q6" s="242"/>
      <c r="R6" s="242"/>
      <c r="S6" s="242"/>
      <c r="T6" s="242"/>
      <c r="U6" s="242"/>
      <c r="V6" s="242"/>
      <c r="W6" s="242"/>
      <c r="X6" s="243"/>
      <c r="Y6" s="4"/>
    </row>
    <row r="7" spans="2:25" ht="16.5" customHeight="1">
      <c r="B7" s="221"/>
      <c r="C7" s="215"/>
      <c r="D7" s="250"/>
      <c r="E7" s="251"/>
      <c r="F7" s="255"/>
      <c r="G7" s="256"/>
      <c r="H7" s="251"/>
      <c r="I7" s="255"/>
      <c r="J7" s="251"/>
      <c r="K7" s="244"/>
      <c r="L7" s="245"/>
      <c r="M7" s="245"/>
      <c r="N7" s="245"/>
      <c r="O7" s="245"/>
      <c r="P7" s="245"/>
      <c r="Q7" s="245"/>
      <c r="R7" s="245"/>
      <c r="S7" s="245"/>
      <c r="T7" s="245"/>
      <c r="U7" s="245"/>
      <c r="V7" s="245"/>
      <c r="W7" s="245"/>
      <c r="X7" s="246"/>
      <c r="Y7" s="5"/>
    </row>
    <row r="8" spans="2:25" ht="16.5" customHeight="1">
      <c r="B8" s="221"/>
      <c r="C8" s="215"/>
      <c r="D8" s="252"/>
      <c r="E8" s="253"/>
      <c r="F8" s="257"/>
      <c r="G8" s="258"/>
      <c r="H8" s="253"/>
      <c r="I8" s="255"/>
      <c r="J8" s="251"/>
      <c r="K8" s="259" t="s">
        <v>9</v>
      </c>
      <c r="L8" s="262" t="s">
        <v>33</v>
      </c>
      <c r="M8" s="263"/>
      <c r="N8" s="263"/>
      <c r="O8" s="263"/>
      <c r="P8" s="263"/>
      <c r="Q8" s="263"/>
      <c r="R8" s="264"/>
      <c r="S8" s="236" t="s">
        <v>38</v>
      </c>
      <c r="T8" s="237"/>
      <c r="U8" s="237"/>
      <c r="V8" s="237"/>
      <c r="W8" s="237"/>
      <c r="X8" s="238"/>
      <c r="Y8" s="6" t="s">
        <v>10</v>
      </c>
    </row>
    <row r="9" spans="2:25" ht="13.5">
      <c r="B9" s="221"/>
      <c r="C9" s="215" t="s">
        <v>11</v>
      </c>
      <c r="D9" s="267" t="s">
        <v>131</v>
      </c>
      <c r="E9" s="269" t="s">
        <v>132</v>
      </c>
      <c r="F9" s="273" t="s">
        <v>129</v>
      </c>
      <c r="G9" s="275" t="s">
        <v>130</v>
      </c>
      <c r="H9" s="277" t="s">
        <v>125</v>
      </c>
      <c r="I9" s="257"/>
      <c r="J9" s="253"/>
      <c r="K9" s="260"/>
      <c r="L9" s="265" t="s">
        <v>14</v>
      </c>
      <c r="M9" s="7"/>
      <c r="N9" s="7"/>
      <c r="O9" s="7"/>
      <c r="P9" s="7"/>
      <c r="Q9" s="8"/>
      <c r="R9" s="239" t="s">
        <v>15</v>
      </c>
      <c r="S9" s="271" t="s">
        <v>16</v>
      </c>
      <c r="T9" s="265" t="s">
        <v>17</v>
      </c>
      <c r="U9" s="9"/>
      <c r="V9" s="9"/>
      <c r="W9" s="9"/>
      <c r="X9" s="10"/>
      <c r="Y9" s="5"/>
    </row>
    <row r="10" spans="2:25" ht="30" customHeight="1" thickBot="1">
      <c r="B10" s="222"/>
      <c r="C10" s="216" t="s">
        <v>0</v>
      </c>
      <c r="D10" s="268"/>
      <c r="E10" s="270"/>
      <c r="F10" s="274"/>
      <c r="G10" s="276"/>
      <c r="H10" s="278"/>
      <c r="I10" s="30" t="s">
        <v>12</v>
      </c>
      <c r="J10" s="31" t="s">
        <v>13</v>
      </c>
      <c r="K10" s="261"/>
      <c r="L10" s="266"/>
      <c r="M10" s="184" t="s">
        <v>121</v>
      </c>
      <c r="N10" s="184" t="s">
        <v>122</v>
      </c>
      <c r="O10" s="184" t="s">
        <v>123</v>
      </c>
      <c r="P10" s="184" t="s">
        <v>124</v>
      </c>
      <c r="Q10" s="185" t="s">
        <v>125</v>
      </c>
      <c r="R10" s="240"/>
      <c r="S10" s="272"/>
      <c r="T10" s="266"/>
      <c r="U10" s="186" t="s">
        <v>126</v>
      </c>
      <c r="V10" s="187" t="s">
        <v>127</v>
      </c>
      <c r="W10" s="188" t="s">
        <v>128</v>
      </c>
      <c r="X10" s="189" t="s">
        <v>125</v>
      </c>
      <c r="Y10" s="11"/>
    </row>
    <row r="11" spans="2:25" ht="15.75" customHeight="1">
      <c r="B11" s="229">
        <v>1</v>
      </c>
      <c r="C11" s="217" t="s">
        <v>82</v>
      </c>
      <c r="D11" s="20"/>
      <c r="E11" s="22"/>
      <c r="F11" s="24"/>
      <c r="G11" s="28"/>
      <c r="H11" s="26"/>
      <c r="I11" s="32" t="s">
        <v>84</v>
      </c>
      <c r="J11" s="22" t="s">
        <v>83</v>
      </c>
      <c r="K11" s="24" t="s">
        <v>84</v>
      </c>
      <c r="L11" s="28" t="s">
        <v>83</v>
      </c>
      <c r="M11" s="28" t="s">
        <v>83</v>
      </c>
      <c r="N11" s="28" t="s">
        <v>83</v>
      </c>
      <c r="O11" s="28" t="s">
        <v>83</v>
      </c>
      <c r="P11" s="28" t="s">
        <v>83</v>
      </c>
      <c r="Q11" s="28" t="s">
        <v>83</v>
      </c>
      <c r="R11" s="28" t="s">
        <v>83</v>
      </c>
      <c r="S11" s="28" t="s">
        <v>83</v>
      </c>
      <c r="T11" s="28" t="s">
        <v>83</v>
      </c>
      <c r="U11" s="28" t="s">
        <v>83</v>
      </c>
      <c r="V11" s="28" t="s">
        <v>83</v>
      </c>
      <c r="W11" s="28" t="s">
        <v>83</v>
      </c>
      <c r="X11" s="18" t="s">
        <v>83</v>
      </c>
      <c r="Y11" s="19"/>
    </row>
    <row r="12" spans="2:25" s="164" customFormat="1" ht="15.75" customHeight="1">
      <c r="B12" s="223">
        <v>2</v>
      </c>
      <c r="C12" s="218" t="s">
        <v>85</v>
      </c>
      <c r="D12" s="156"/>
      <c r="E12" s="157"/>
      <c r="F12" s="158"/>
      <c r="G12" s="159"/>
      <c r="H12" s="160"/>
      <c r="I12" s="161" t="s">
        <v>83</v>
      </c>
      <c r="J12" s="157" t="s">
        <v>84</v>
      </c>
      <c r="K12" s="158" t="s">
        <v>84</v>
      </c>
      <c r="L12" s="159" t="s">
        <v>83</v>
      </c>
      <c r="M12" s="159" t="s">
        <v>83</v>
      </c>
      <c r="N12" s="159" t="s">
        <v>83</v>
      </c>
      <c r="O12" s="159" t="s">
        <v>83</v>
      </c>
      <c r="P12" s="159" t="s">
        <v>83</v>
      </c>
      <c r="Q12" s="159" t="s">
        <v>83</v>
      </c>
      <c r="R12" s="159" t="s">
        <v>83</v>
      </c>
      <c r="S12" s="159" t="s">
        <v>83</v>
      </c>
      <c r="T12" s="159" t="s">
        <v>83</v>
      </c>
      <c r="U12" s="159" t="s">
        <v>83</v>
      </c>
      <c r="V12" s="159" t="s">
        <v>83</v>
      </c>
      <c r="W12" s="159" t="s">
        <v>83</v>
      </c>
      <c r="X12" s="162" t="s">
        <v>83</v>
      </c>
      <c r="Y12" s="163"/>
    </row>
    <row r="13" spans="2:25" ht="15.75" customHeight="1">
      <c r="B13" s="226">
        <v>3</v>
      </c>
      <c r="C13" s="219" t="s">
        <v>86</v>
      </c>
      <c r="D13" s="21"/>
      <c r="E13" s="23"/>
      <c r="F13" s="25"/>
      <c r="G13" s="29"/>
      <c r="H13" s="27"/>
      <c r="I13" s="33" t="s">
        <v>84</v>
      </c>
      <c r="J13" s="23" t="s">
        <v>83</v>
      </c>
      <c r="K13" s="25" t="s">
        <v>84</v>
      </c>
      <c r="L13" s="29" t="s">
        <v>83</v>
      </c>
      <c r="M13" s="29" t="s">
        <v>83</v>
      </c>
      <c r="N13" s="29" t="s">
        <v>83</v>
      </c>
      <c r="O13" s="29" t="s">
        <v>83</v>
      </c>
      <c r="P13" s="29" t="s">
        <v>83</v>
      </c>
      <c r="Q13" s="29" t="s">
        <v>83</v>
      </c>
      <c r="R13" s="29" t="s">
        <v>84</v>
      </c>
      <c r="S13" s="29" t="s">
        <v>83</v>
      </c>
      <c r="T13" s="29" t="s">
        <v>84</v>
      </c>
      <c r="U13" s="29" t="s">
        <v>83</v>
      </c>
      <c r="V13" s="29" t="s">
        <v>83</v>
      </c>
      <c r="W13" s="29" t="s">
        <v>83</v>
      </c>
      <c r="X13" s="15" t="s">
        <v>84</v>
      </c>
      <c r="Y13" s="173" t="s">
        <v>113</v>
      </c>
    </row>
    <row r="14" spans="2:25" s="164" customFormat="1" ht="15.75" customHeight="1">
      <c r="B14" s="224">
        <v>4</v>
      </c>
      <c r="C14" s="218" t="s">
        <v>87</v>
      </c>
      <c r="D14" s="156"/>
      <c r="E14" s="157"/>
      <c r="F14" s="158"/>
      <c r="G14" s="159"/>
      <c r="H14" s="160"/>
      <c r="I14" s="161" t="s">
        <v>84</v>
      </c>
      <c r="J14" s="157" t="s">
        <v>83</v>
      </c>
      <c r="K14" s="158" t="s">
        <v>111</v>
      </c>
      <c r="L14" s="159" t="s">
        <v>83</v>
      </c>
      <c r="M14" s="159" t="s">
        <v>83</v>
      </c>
      <c r="N14" s="159" t="s">
        <v>83</v>
      </c>
      <c r="O14" s="159" t="s">
        <v>83</v>
      </c>
      <c r="P14" s="159" t="s">
        <v>83</v>
      </c>
      <c r="Q14" s="159" t="s">
        <v>83</v>
      </c>
      <c r="R14" s="159" t="s">
        <v>111</v>
      </c>
      <c r="S14" s="159" t="s">
        <v>83</v>
      </c>
      <c r="T14" s="159" t="s">
        <v>84</v>
      </c>
      <c r="U14" s="159" t="s">
        <v>83</v>
      </c>
      <c r="V14" s="159" t="s">
        <v>83</v>
      </c>
      <c r="W14" s="159" t="s">
        <v>83</v>
      </c>
      <c r="X14" s="162" t="s">
        <v>84</v>
      </c>
      <c r="Y14" s="174" t="s">
        <v>112</v>
      </c>
    </row>
    <row r="15" spans="2:25" ht="15.75" customHeight="1">
      <c r="B15" s="226">
        <v>5</v>
      </c>
      <c r="C15" s="219" t="s">
        <v>88</v>
      </c>
      <c r="D15" s="21"/>
      <c r="E15" s="23"/>
      <c r="F15" s="25"/>
      <c r="G15" s="29"/>
      <c r="H15" s="27"/>
      <c r="I15" s="33" t="s">
        <v>84</v>
      </c>
      <c r="J15" s="23" t="s">
        <v>83</v>
      </c>
      <c r="K15" s="25" t="s">
        <v>84</v>
      </c>
      <c r="L15" s="29" t="s">
        <v>83</v>
      </c>
      <c r="M15" s="29" t="s">
        <v>83</v>
      </c>
      <c r="N15" s="29" t="s">
        <v>83</v>
      </c>
      <c r="O15" s="29" t="s">
        <v>83</v>
      </c>
      <c r="P15" s="29" t="s">
        <v>83</v>
      </c>
      <c r="Q15" s="29" t="s">
        <v>83</v>
      </c>
      <c r="R15" s="29" t="s">
        <v>83</v>
      </c>
      <c r="S15" s="29" t="s">
        <v>83</v>
      </c>
      <c r="T15" s="29" t="s">
        <v>83</v>
      </c>
      <c r="U15" s="29" t="s">
        <v>83</v>
      </c>
      <c r="V15" s="29" t="s">
        <v>83</v>
      </c>
      <c r="W15" s="29" t="s">
        <v>83</v>
      </c>
      <c r="X15" s="15" t="s">
        <v>83</v>
      </c>
      <c r="Y15" s="16"/>
    </row>
    <row r="16" spans="2:25" s="164" customFormat="1" ht="15.75" customHeight="1">
      <c r="B16" s="224">
        <v>6</v>
      </c>
      <c r="C16" s="218" t="s">
        <v>89</v>
      </c>
      <c r="D16" s="156"/>
      <c r="E16" s="157"/>
      <c r="F16" s="158"/>
      <c r="G16" s="159"/>
      <c r="H16" s="160"/>
      <c r="I16" s="161" t="s">
        <v>84</v>
      </c>
      <c r="J16" s="157" t="s">
        <v>83</v>
      </c>
      <c r="K16" s="158" t="s">
        <v>84</v>
      </c>
      <c r="L16" s="159" t="s">
        <v>83</v>
      </c>
      <c r="M16" s="159" t="s">
        <v>83</v>
      </c>
      <c r="N16" s="159" t="s">
        <v>83</v>
      </c>
      <c r="O16" s="159" t="s">
        <v>83</v>
      </c>
      <c r="P16" s="159" t="s">
        <v>83</v>
      </c>
      <c r="Q16" s="159" t="s">
        <v>83</v>
      </c>
      <c r="R16" s="159" t="s">
        <v>83</v>
      </c>
      <c r="S16" s="159" t="s">
        <v>83</v>
      </c>
      <c r="T16" s="159" t="s">
        <v>83</v>
      </c>
      <c r="U16" s="159" t="s">
        <v>83</v>
      </c>
      <c r="V16" s="159" t="s">
        <v>83</v>
      </c>
      <c r="W16" s="159" t="s">
        <v>83</v>
      </c>
      <c r="X16" s="162" t="s">
        <v>83</v>
      </c>
      <c r="Y16" s="163"/>
    </row>
    <row r="17" spans="2:25" ht="15.75" customHeight="1">
      <c r="B17" s="226">
        <v>7</v>
      </c>
      <c r="C17" s="219" t="s">
        <v>90</v>
      </c>
      <c r="D17" s="21"/>
      <c r="E17" s="23"/>
      <c r="F17" s="25"/>
      <c r="G17" s="29"/>
      <c r="H17" s="27"/>
      <c r="I17" s="33" t="s">
        <v>84</v>
      </c>
      <c r="J17" s="23" t="s">
        <v>83</v>
      </c>
      <c r="K17" s="25" t="s">
        <v>84</v>
      </c>
      <c r="L17" s="29" t="s">
        <v>83</v>
      </c>
      <c r="M17" s="29" t="s">
        <v>83</v>
      </c>
      <c r="N17" s="29" t="s">
        <v>83</v>
      </c>
      <c r="O17" s="29" t="s">
        <v>83</v>
      </c>
      <c r="P17" s="29" t="s">
        <v>83</v>
      </c>
      <c r="Q17" s="29" t="s">
        <v>83</v>
      </c>
      <c r="R17" s="29" t="s">
        <v>83</v>
      </c>
      <c r="S17" s="29" t="s">
        <v>83</v>
      </c>
      <c r="T17" s="29" t="s">
        <v>83</v>
      </c>
      <c r="U17" s="29" t="s">
        <v>83</v>
      </c>
      <c r="V17" s="29" t="s">
        <v>83</v>
      </c>
      <c r="W17" s="29" t="s">
        <v>83</v>
      </c>
      <c r="X17" s="15" t="s">
        <v>83</v>
      </c>
      <c r="Y17" s="16"/>
    </row>
    <row r="18" spans="2:25" s="164" customFormat="1" ht="15.75" customHeight="1">
      <c r="B18" s="223">
        <v>8</v>
      </c>
      <c r="C18" s="218" t="s">
        <v>114</v>
      </c>
      <c r="D18" s="156" t="s">
        <v>83</v>
      </c>
      <c r="E18" s="157" t="s">
        <v>83</v>
      </c>
      <c r="F18" s="158"/>
      <c r="G18" s="159" t="s">
        <v>83</v>
      </c>
      <c r="H18" s="160" t="s">
        <v>83</v>
      </c>
      <c r="I18" s="161" t="s">
        <v>84</v>
      </c>
      <c r="J18" s="157" t="s">
        <v>83</v>
      </c>
      <c r="K18" s="158" t="s">
        <v>84</v>
      </c>
      <c r="L18" s="159" t="s">
        <v>83</v>
      </c>
      <c r="M18" s="159" t="s">
        <v>83</v>
      </c>
      <c r="N18" s="159" t="s">
        <v>83</v>
      </c>
      <c r="O18" s="159" t="s">
        <v>83</v>
      </c>
      <c r="P18" s="159" t="s">
        <v>83</v>
      </c>
      <c r="Q18" s="159" t="s">
        <v>83</v>
      </c>
      <c r="R18" s="159" t="s">
        <v>83</v>
      </c>
      <c r="S18" s="159" t="s">
        <v>83</v>
      </c>
      <c r="T18" s="159" t="s">
        <v>83</v>
      </c>
      <c r="U18" s="159" t="s">
        <v>83</v>
      </c>
      <c r="V18" s="159" t="s">
        <v>83</v>
      </c>
      <c r="W18" s="159" t="s">
        <v>83</v>
      </c>
      <c r="X18" s="162" t="s">
        <v>83</v>
      </c>
      <c r="Y18" s="163"/>
    </row>
    <row r="19" spans="2:25" ht="15.75" customHeight="1">
      <c r="B19" s="226">
        <v>9</v>
      </c>
      <c r="C19" s="219" t="s">
        <v>91</v>
      </c>
      <c r="D19" s="21"/>
      <c r="E19" s="23"/>
      <c r="F19" s="25"/>
      <c r="G19" s="29"/>
      <c r="H19" s="27"/>
      <c r="I19" s="33" t="s">
        <v>84</v>
      </c>
      <c r="J19" s="23" t="s">
        <v>83</v>
      </c>
      <c r="K19" s="25" t="s">
        <v>84</v>
      </c>
      <c r="L19" s="29" t="s">
        <v>83</v>
      </c>
      <c r="M19" s="29" t="s">
        <v>83</v>
      </c>
      <c r="N19" s="29" t="s">
        <v>83</v>
      </c>
      <c r="O19" s="29" t="s">
        <v>83</v>
      </c>
      <c r="P19" s="29" t="s">
        <v>83</v>
      </c>
      <c r="Q19" s="29" t="s">
        <v>83</v>
      </c>
      <c r="R19" s="29" t="s">
        <v>83</v>
      </c>
      <c r="S19" s="29" t="s">
        <v>83</v>
      </c>
      <c r="T19" s="29" t="s">
        <v>83</v>
      </c>
      <c r="U19" s="29" t="s">
        <v>83</v>
      </c>
      <c r="V19" s="29" t="s">
        <v>83</v>
      </c>
      <c r="W19" s="29" t="s">
        <v>83</v>
      </c>
      <c r="X19" s="15" t="s">
        <v>83</v>
      </c>
      <c r="Y19" s="16"/>
    </row>
    <row r="20" spans="2:25" s="164" customFormat="1" ht="15.75" customHeight="1">
      <c r="B20" s="224">
        <v>10</v>
      </c>
      <c r="C20" s="218" t="s">
        <v>92</v>
      </c>
      <c r="D20" s="156"/>
      <c r="E20" s="157"/>
      <c r="F20" s="158"/>
      <c r="G20" s="159"/>
      <c r="H20" s="160"/>
      <c r="I20" s="161" t="s">
        <v>83</v>
      </c>
      <c r="J20" s="157" t="s">
        <v>84</v>
      </c>
      <c r="K20" s="158" t="s">
        <v>83</v>
      </c>
      <c r="L20" s="159" t="s">
        <v>83</v>
      </c>
      <c r="M20" s="159" t="s">
        <v>83</v>
      </c>
      <c r="N20" s="159" t="s">
        <v>83</v>
      </c>
      <c r="O20" s="159" t="s">
        <v>83</v>
      </c>
      <c r="P20" s="159" t="s">
        <v>83</v>
      </c>
      <c r="Q20" s="159" t="s">
        <v>83</v>
      </c>
      <c r="R20" s="159" t="s">
        <v>83</v>
      </c>
      <c r="S20" s="159" t="s">
        <v>83</v>
      </c>
      <c r="T20" s="159" t="s">
        <v>84</v>
      </c>
      <c r="U20" s="159" t="s">
        <v>83</v>
      </c>
      <c r="V20" s="159" t="s">
        <v>84</v>
      </c>
      <c r="W20" s="159" t="s">
        <v>83</v>
      </c>
      <c r="X20" s="162" t="s">
        <v>83</v>
      </c>
      <c r="Y20" s="163"/>
    </row>
    <row r="21" spans="2:25" ht="15.75" customHeight="1">
      <c r="B21" s="226">
        <v>11</v>
      </c>
      <c r="C21" s="219" t="s">
        <v>93</v>
      </c>
      <c r="D21" s="21"/>
      <c r="E21" s="23"/>
      <c r="F21" s="25"/>
      <c r="G21" s="29"/>
      <c r="H21" s="27"/>
      <c r="I21" s="33" t="s">
        <v>84</v>
      </c>
      <c r="J21" s="23" t="s">
        <v>83</v>
      </c>
      <c r="K21" s="25" t="s">
        <v>83</v>
      </c>
      <c r="L21" s="29" t="s">
        <v>83</v>
      </c>
      <c r="M21" s="29" t="s">
        <v>83</v>
      </c>
      <c r="N21" s="29" t="s">
        <v>83</v>
      </c>
      <c r="O21" s="29" t="s">
        <v>83</v>
      </c>
      <c r="P21" s="29" t="s">
        <v>83</v>
      </c>
      <c r="Q21" s="29" t="s">
        <v>83</v>
      </c>
      <c r="R21" s="29" t="s">
        <v>83</v>
      </c>
      <c r="S21" s="29" t="s">
        <v>83</v>
      </c>
      <c r="T21" s="29" t="s">
        <v>84</v>
      </c>
      <c r="U21" s="29" t="s">
        <v>111</v>
      </c>
      <c r="V21" s="29" t="s">
        <v>83</v>
      </c>
      <c r="W21" s="29" t="s">
        <v>83</v>
      </c>
      <c r="X21" s="15" t="s">
        <v>84</v>
      </c>
      <c r="Y21" s="173"/>
    </row>
    <row r="22" spans="2:25" s="164" customFormat="1" ht="15.75" customHeight="1">
      <c r="B22" s="224">
        <v>12</v>
      </c>
      <c r="C22" s="218" t="s">
        <v>94</v>
      </c>
      <c r="D22" s="156"/>
      <c r="E22" s="157"/>
      <c r="F22" s="158"/>
      <c r="G22" s="159"/>
      <c r="H22" s="160"/>
      <c r="I22" s="161" t="s">
        <v>84</v>
      </c>
      <c r="J22" s="157" t="s">
        <v>83</v>
      </c>
      <c r="K22" s="158" t="s">
        <v>84</v>
      </c>
      <c r="L22" s="159" t="s">
        <v>83</v>
      </c>
      <c r="M22" s="159" t="s">
        <v>83</v>
      </c>
      <c r="N22" s="159" t="s">
        <v>83</v>
      </c>
      <c r="O22" s="159" t="s">
        <v>83</v>
      </c>
      <c r="P22" s="159" t="s">
        <v>83</v>
      </c>
      <c r="Q22" s="159" t="s">
        <v>83</v>
      </c>
      <c r="R22" s="159" t="s">
        <v>83</v>
      </c>
      <c r="S22" s="159" t="s">
        <v>83</v>
      </c>
      <c r="T22" s="159" t="s">
        <v>83</v>
      </c>
      <c r="U22" s="159" t="s">
        <v>83</v>
      </c>
      <c r="V22" s="159" t="s">
        <v>83</v>
      </c>
      <c r="W22" s="159" t="s">
        <v>83</v>
      </c>
      <c r="X22" s="162" t="s">
        <v>83</v>
      </c>
      <c r="Y22" s="163"/>
    </row>
    <row r="23" spans="2:25" ht="15.75" customHeight="1">
      <c r="B23" s="226">
        <v>13</v>
      </c>
      <c r="C23" s="219" t="s">
        <v>95</v>
      </c>
      <c r="D23" s="21"/>
      <c r="E23" s="23"/>
      <c r="F23" s="25"/>
      <c r="G23" s="29"/>
      <c r="H23" s="27"/>
      <c r="I23" s="33" t="s">
        <v>84</v>
      </c>
      <c r="J23" s="23" t="s">
        <v>83</v>
      </c>
      <c r="K23" s="25" t="s">
        <v>84</v>
      </c>
      <c r="L23" s="29" t="s">
        <v>83</v>
      </c>
      <c r="M23" s="29" t="s">
        <v>83</v>
      </c>
      <c r="N23" s="29" t="s">
        <v>83</v>
      </c>
      <c r="O23" s="29" t="s">
        <v>83</v>
      </c>
      <c r="P23" s="29" t="s">
        <v>83</v>
      </c>
      <c r="Q23" s="29" t="s">
        <v>83</v>
      </c>
      <c r="R23" s="29" t="s">
        <v>83</v>
      </c>
      <c r="S23" s="29" t="s">
        <v>83</v>
      </c>
      <c r="T23" s="29" t="s">
        <v>83</v>
      </c>
      <c r="U23" s="29" t="s">
        <v>83</v>
      </c>
      <c r="V23" s="29" t="s">
        <v>83</v>
      </c>
      <c r="W23" s="29" t="s">
        <v>83</v>
      </c>
      <c r="X23" s="15" t="s">
        <v>83</v>
      </c>
      <c r="Y23" s="16"/>
    </row>
    <row r="24" spans="2:25" s="164" customFormat="1" ht="15.75" customHeight="1">
      <c r="B24" s="223">
        <v>14</v>
      </c>
      <c r="C24" s="218" t="s">
        <v>96</v>
      </c>
      <c r="D24" s="156"/>
      <c r="E24" s="157"/>
      <c r="F24" s="158"/>
      <c r="G24" s="159"/>
      <c r="H24" s="160"/>
      <c r="I24" s="161" t="s">
        <v>83</v>
      </c>
      <c r="J24" s="157" t="s">
        <v>84</v>
      </c>
      <c r="K24" s="158" t="s">
        <v>84</v>
      </c>
      <c r="L24" s="159" t="s">
        <v>84</v>
      </c>
      <c r="M24" s="159" t="s">
        <v>83</v>
      </c>
      <c r="N24" s="159" t="s">
        <v>84</v>
      </c>
      <c r="O24" s="159" t="s">
        <v>83</v>
      </c>
      <c r="P24" s="159" t="s">
        <v>83</v>
      </c>
      <c r="Q24" s="159" t="s">
        <v>83</v>
      </c>
      <c r="R24" s="159" t="s">
        <v>83</v>
      </c>
      <c r="S24" s="159" t="s">
        <v>83</v>
      </c>
      <c r="T24" s="159" t="s">
        <v>83</v>
      </c>
      <c r="U24" s="159" t="s">
        <v>83</v>
      </c>
      <c r="V24" s="159" t="s">
        <v>83</v>
      </c>
      <c r="W24" s="159" t="s">
        <v>83</v>
      </c>
      <c r="X24" s="162" t="s">
        <v>83</v>
      </c>
      <c r="Y24" s="163" t="s">
        <v>120</v>
      </c>
    </row>
    <row r="25" spans="2:25" ht="15.75" customHeight="1">
      <c r="B25" s="226">
        <v>15</v>
      </c>
      <c r="C25" s="219" t="s">
        <v>97</v>
      </c>
      <c r="D25" s="21"/>
      <c r="E25" s="23"/>
      <c r="F25" s="25"/>
      <c r="G25" s="29"/>
      <c r="H25" s="27"/>
      <c r="I25" s="33" t="s">
        <v>84</v>
      </c>
      <c r="J25" s="23" t="s">
        <v>83</v>
      </c>
      <c r="K25" s="25" t="s">
        <v>84</v>
      </c>
      <c r="L25" s="29" t="s">
        <v>84</v>
      </c>
      <c r="M25" s="29" t="s">
        <v>84</v>
      </c>
      <c r="N25" s="29" t="s">
        <v>83</v>
      </c>
      <c r="O25" s="29" t="s">
        <v>83</v>
      </c>
      <c r="P25" s="29" t="s">
        <v>83</v>
      </c>
      <c r="Q25" s="29" t="s">
        <v>83</v>
      </c>
      <c r="R25" s="29" t="s">
        <v>83</v>
      </c>
      <c r="S25" s="29" t="s">
        <v>83</v>
      </c>
      <c r="T25" s="29" t="s">
        <v>83</v>
      </c>
      <c r="U25" s="29" t="s">
        <v>83</v>
      </c>
      <c r="V25" s="29" t="s">
        <v>83</v>
      </c>
      <c r="W25" s="29" t="s">
        <v>83</v>
      </c>
      <c r="X25" s="15" t="s">
        <v>83</v>
      </c>
      <c r="Y25" s="16"/>
    </row>
    <row r="26" spans="2:25" s="164" customFormat="1" ht="15.75" customHeight="1">
      <c r="B26" s="224">
        <v>16</v>
      </c>
      <c r="C26" s="218" t="s">
        <v>98</v>
      </c>
      <c r="D26" s="156"/>
      <c r="E26" s="157"/>
      <c r="F26" s="158"/>
      <c r="G26" s="159"/>
      <c r="H26" s="160"/>
      <c r="I26" s="161" t="s">
        <v>84</v>
      </c>
      <c r="J26" s="157" t="s">
        <v>83</v>
      </c>
      <c r="K26" s="158" t="s">
        <v>84</v>
      </c>
      <c r="L26" s="159" t="s">
        <v>83</v>
      </c>
      <c r="M26" s="159" t="s">
        <v>83</v>
      </c>
      <c r="N26" s="159" t="s">
        <v>83</v>
      </c>
      <c r="O26" s="159" t="s">
        <v>83</v>
      </c>
      <c r="P26" s="159" t="s">
        <v>83</v>
      </c>
      <c r="Q26" s="159" t="s">
        <v>83</v>
      </c>
      <c r="R26" s="159" t="s">
        <v>83</v>
      </c>
      <c r="S26" s="159" t="s">
        <v>83</v>
      </c>
      <c r="T26" s="159" t="s">
        <v>83</v>
      </c>
      <c r="U26" s="159" t="s">
        <v>83</v>
      </c>
      <c r="V26" s="159" t="s">
        <v>83</v>
      </c>
      <c r="W26" s="159" t="s">
        <v>83</v>
      </c>
      <c r="X26" s="162" t="s">
        <v>83</v>
      </c>
      <c r="Y26" s="163"/>
    </row>
    <row r="27" spans="2:25" ht="15.75" customHeight="1">
      <c r="B27" s="226">
        <v>17</v>
      </c>
      <c r="C27" s="219" t="s">
        <v>99</v>
      </c>
      <c r="D27" s="21"/>
      <c r="E27" s="23"/>
      <c r="F27" s="25"/>
      <c r="G27" s="29"/>
      <c r="H27" s="27"/>
      <c r="I27" s="33" t="s">
        <v>84</v>
      </c>
      <c r="J27" s="23" t="s">
        <v>83</v>
      </c>
      <c r="K27" s="25" t="s">
        <v>84</v>
      </c>
      <c r="L27" s="29" t="s">
        <v>83</v>
      </c>
      <c r="M27" s="29" t="s">
        <v>83</v>
      </c>
      <c r="N27" s="29" t="s">
        <v>83</v>
      </c>
      <c r="O27" s="29" t="s">
        <v>83</v>
      </c>
      <c r="P27" s="29" t="s">
        <v>83</v>
      </c>
      <c r="Q27" s="29" t="s">
        <v>83</v>
      </c>
      <c r="R27" s="29" t="s">
        <v>83</v>
      </c>
      <c r="S27" s="29" t="s">
        <v>83</v>
      </c>
      <c r="T27" s="29" t="s">
        <v>83</v>
      </c>
      <c r="U27" s="29" t="s">
        <v>83</v>
      </c>
      <c r="V27" s="29" t="s">
        <v>83</v>
      </c>
      <c r="W27" s="29" t="s">
        <v>83</v>
      </c>
      <c r="X27" s="15" t="s">
        <v>83</v>
      </c>
      <c r="Y27" s="17"/>
    </row>
    <row r="28" spans="2:25" s="164" customFormat="1" ht="15.75" customHeight="1">
      <c r="B28" s="224">
        <v>18</v>
      </c>
      <c r="C28" s="218" t="s">
        <v>100</v>
      </c>
      <c r="D28" s="156"/>
      <c r="E28" s="157"/>
      <c r="F28" s="158"/>
      <c r="G28" s="159"/>
      <c r="H28" s="160"/>
      <c r="I28" s="161" t="s">
        <v>84</v>
      </c>
      <c r="J28" s="157" t="s">
        <v>83</v>
      </c>
      <c r="K28" s="158" t="s">
        <v>84</v>
      </c>
      <c r="L28" s="159" t="s">
        <v>83</v>
      </c>
      <c r="M28" s="159" t="s">
        <v>83</v>
      </c>
      <c r="N28" s="159" t="s">
        <v>83</v>
      </c>
      <c r="O28" s="159" t="s">
        <v>83</v>
      </c>
      <c r="P28" s="159" t="s">
        <v>83</v>
      </c>
      <c r="Q28" s="159" t="s">
        <v>83</v>
      </c>
      <c r="R28" s="159" t="s">
        <v>83</v>
      </c>
      <c r="S28" s="159" t="s">
        <v>83</v>
      </c>
      <c r="T28" s="159" t="s">
        <v>83</v>
      </c>
      <c r="U28" s="159" t="s">
        <v>83</v>
      </c>
      <c r="V28" s="159" t="s">
        <v>83</v>
      </c>
      <c r="W28" s="159" t="s">
        <v>83</v>
      </c>
      <c r="X28" s="162" t="s">
        <v>83</v>
      </c>
      <c r="Y28" s="163"/>
    </row>
    <row r="29" spans="2:25" ht="15.75" customHeight="1">
      <c r="B29" s="226">
        <v>19</v>
      </c>
      <c r="C29" s="219" t="s">
        <v>101</v>
      </c>
      <c r="D29" s="21"/>
      <c r="E29" s="23"/>
      <c r="F29" s="25"/>
      <c r="G29" s="29"/>
      <c r="H29" s="27"/>
      <c r="I29" s="33" t="s">
        <v>84</v>
      </c>
      <c r="J29" s="23" t="s">
        <v>83</v>
      </c>
      <c r="K29" s="25" t="s">
        <v>84</v>
      </c>
      <c r="L29" s="29" t="s">
        <v>83</v>
      </c>
      <c r="M29" s="29" t="s">
        <v>83</v>
      </c>
      <c r="N29" s="29" t="s">
        <v>83</v>
      </c>
      <c r="O29" s="29" t="s">
        <v>83</v>
      </c>
      <c r="P29" s="29" t="s">
        <v>83</v>
      </c>
      <c r="Q29" s="29" t="s">
        <v>83</v>
      </c>
      <c r="R29" s="29" t="s">
        <v>83</v>
      </c>
      <c r="S29" s="29" t="s">
        <v>83</v>
      </c>
      <c r="T29" s="29" t="s">
        <v>83</v>
      </c>
      <c r="U29" s="29" t="s">
        <v>83</v>
      </c>
      <c r="V29" s="29" t="s">
        <v>83</v>
      </c>
      <c r="W29" s="29" t="s">
        <v>83</v>
      </c>
      <c r="X29" s="15" t="s">
        <v>83</v>
      </c>
      <c r="Y29" s="16"/>
    </row>
    <row r="30" spans="2:25" s="164" customFormat="1" ht="15.75" customHeight="1">
      <c r="B30" s="223">
        <v>20</v>
      </c>
      <c r="C30" s="218" t="s">
        <v>102</v>
      </c>
      <c r="D30" s="156"/>
      <c r="E30" s="157"/>
      <c r="F30" s="158"/>
      <c r="G30" s="159"/>
      <c r="H30" s="160"/>
      <c r="I30" s="161" t="s">
        <v>115</v>
      </c>
      <c r="J30" s="157" t="s">
        <v>83</v>
      </c>
      <c r="K30" s="158" t="s">
        <v>84</v>
      </c>
      <c r="L30" s="159" t="s">
        <v>83</v>
      </c>
      <c r="M30" s="159" t="s">
        <v>83</v>
      </c>
      <c r="N30" s="159" t="s">
        <v>83</v>
      </c>
      <c r="O30" s="159" t="s">
        <v>83</v>
      </c>
      <c r="P30" s="159" t="s">
        <v>83</v>
      </c>
      <c r="Q30" s="159" t="s">
        <v>83</v>
      </c>
      <c r="R30" s="159" t="s">
        <v>83</v>
      </c>
      <c r="S30" s="159" t="s">
        <v>83</v>
      </c>
      <c r="T30" s="159" t="s">
        <v>83</v>
      </c>
      <c r="U30" s="159" t="s">
        <v>83</v>
      </c>
      <c r="V30" s="159" t="s">
        <v>83</v>
      </c>
      <c r="W30" s="159" t="s">
        <v>83</v>
      </c>
      <c r="X30" s="162" t="s">
        <v>83</v>
      </c>
      <c r="Y30" s="163"/>
    </row>
    <row r="31" spans="2:25" ht="15.75" customHeight="1">
      <c r="B31" s="226">
        <v>21</v>
      </c>
      <c r="C31" s="219" t="s">
        <v>103</v>
      </c>
      <c r="D31" s="21"/>
      <c r="E31" s="23"/>
      <c r="F31" s="25"/>
      <c r="G31" s="29"/>
      <c r="H31" s="27"/>
      <c r="I31" s="33" t="s">
        <v>84</v>
      </c>
      <c r="J31" s="23" t="s">
        <v>83</v>
      </c>
      <c r="K31" s="25" t="s">
        <v>84</v>
      </c>
      <c r="L31" s="29" t="s">
        <v>83</v>
      </c>
      <c r="M31" s="29" t="s">
        <v>83</v>
      </c>
      <c r="N31" s="29" t="s">
        <v>83</v>
      </c>
      <c r="O31" s="29" t="s">
        <v>83</v>
      </c>
      <c r="P31" s="29" t="s">
        <v>83</v>
      </c>
      <c r="Q31" s="29" t="s">
        <v>83</v>
      </c>
      <c r="R31" s="29" t="s">
        <v>83</v>
      </c>
      <c r="S31" s="29" t="s">
        <v>83</v>
      </c>
      <c r="T31" s="29" t="s">
        <v>83</v>
      </c>
      <c r="U31" s="29" t="s">
        <v>83</v>
      </c>
      <c r="V31" s="29" t="s">
        <v>83</v>
      </c>
      <c r="W31" s="29" t="s">
        <v>83</v>
      </c>
      <c r="X31" s="15" t="s">
        <v>83</v>
      </c>
      <c r="Y31" s="16"/>
    </row>
    <row r="32" spans="2:25" s="164" customFormat="1" ht="15.75" customHeight="1">
      <c r="B32" s="224">
        <v>22</v>
      </c>
      <c r="C32" s="218" t="s">
        <v>104</v>
      </c>
      <c r="D32" s="156"/>
      <c r="E32" s="157"/>
      <c r="F32" s="158"/>
      <c r="G32" s="159"/>
      <c r="H32" s="160"/>
      <c r="I32" s="161" t="s">
        <v>84</v>
      </c>
      <c r="J32" s="157" t="s">
        <v>83</v>
      </c>
      <c r="K32" s="158" t="s">
        <v>84</v>
      </c>
      <c r="L32" s="159" t="s">
        <v>83</v>
      </c>
      <c r="M32" s="159" t="s">
        <v>83</v>
      </c>
      <c r="N32" s="159" t="s">
        <v>83</v>
      </c>
      <c r="O32" s="159" t="s">
        <v>83</v>
      </c>
      <c r="P32" s="159" t="s">
        <v>83</v>
      </c>
      <c r="Q32" s="159" t="s">
        <v>83</v>
      </c>
      <c r="R32" s="159" t="s">
        <v>83</v>
      </c>
      <c r="S32" s="159" t="s">
        <v>83</v>
      </c>
      <c r="T32" s="159" t="s">
        <v>83</v>
      </c>
      <c r="U32" s="159" t="s">
        <v>83</v>
      </c>
      <c r="V32" s="159" t="s">
        <v>83</v>
      </c>
      <c r="W32" s="159" t="s">
        <v>83</v>
      </c>
      <c r="X32" s="162" t="s">
        <v>83</v>
      </c>
      <c r="Y32" s="163"/>
    </row>
    <row r="33" spans="2:25" ht="15.75" customHeight="1">
      <c r="B33" s="226">
        <v>23</v>
      </c>
      <c r="C33" s="219" t="s">
        <v>105</v>
      </c>
      <c r="D33" s="21"/>
      <c r="E33" s="23"/>
      <c r="F33" s="25"/>
      <c r="G33" s="29"/>
      <c r="H33" s="27"/>
      <c r="I33" s="33" t="s">
        <v>84</v>
      </c>
      <c r="J33" s="23" t="s">
        <v>83</v>
      </c>
      <c r="K33" s="25" t="s">
        <v>84</v>
      </c>
      <c r="L33" s="29" t="s">
        <v>84</v>
      </c>
      <c r="M33" s="29" t="s">
        <v>83</v>
      </c>
      <c r="N33" s="29" t="s">
        <v>83</v>
      </c>
      <c r="O33" s="29" t="s">
        <v>83</v>
      </c>
      <c r="P33" s="29" t="s">
        <v>83</v>
      </c>
      <c r="Q33" s="29" t="s">
        <v>84</v>
      </c>
      <c r="R33" s="29" t="s">
        <v>83</v>
      </c>
      <c r="S33" s="29" t="s">
        <v>83</v>
      </c>
      <c r="T33" s="29" t="s">
        <v>83</v>
      </c>
      <c r="U33" s="29" t="s">
        <v>83</v>
      </c>
      <c r="V33" s="29" t="s">
        <v>83</v>
      </c>
      <c r="W33" s="29" t="s">
        <v>83</v>
      </c>
      <c r="X33" s="15" t="s">
        <v>83</v>
      </c>
      <c r="Y33" s="16"/>
    </row>
    <row r="34" spans="2:25" s="164" customFormat="1" ht="15.75" customHeight="1">
      <c r="B34" s="225">
        <v>24</v>
      </c>
      <c r="C34" s="218" t="s">
        <v>106</v>
      </c>
      <c r="D34" s="156"/>
      <c r="E34" s="157"/>
      <c r="F34" s="158"/>
      <c r="G34" s="159"/>
      <c r="H34" s="160"/>
      <c r="I34" s="161" t="s">
        <v>84</v>
      </c>
      <c r="J34" s="157" t="s">
        <v>83</v>
      </c>
      <c r="K34" s="158" t="s">
        <v>84</v>
      </c>
      <c r="L34" s="159" t="s">
        <v>83</v>
      </c>
      <c r="M34" s="159" t="s">
        <v>83</v>
      </c>
      <c r="N34" s="159" t="s">
        <v>83</v>
      </c>
      <c r="O34" s="159" t="s">
        <v>83</v>
      </c>
      <c r="P34" s="159" t="s">
        <v>83</v>
      </c>
      <c r="Q34" s="159" t="s">
        <v>83</v>
      </c>
      <c r="R34" s="159" t="s">
        <v>83</v>
      </c>
      <c r="S34" s="159" t="s">
        <v>83</v>
      </c>
      <c r="T34" s="159" t="s">
        <v>83</v>
      </c>
      <c r="U34" s="159" t="s">
        <v>83</v>
      </c>
      <c r="V34" s="159" t="s">
        <v>83</v>
      </c>
      <c r="W34" s="159" t="s">
        <v>83</v>
      </c>
      <c r="X34" s="162" t="s">
        <v>83</v>
      </c>
      <c r="Y34" s="163"/>
    </row>
    <row r="35" spans="2:25" ht="15.75" customHeight="1" thickBot="1">
      <c r="B35" s="227"/>
      <c r="C35" s="228" t="s">
        <v>1</v>
      </c>
      <c r="D35" s="165">
        <f aca="true" t="shared" si="0" ref="D35:X35">COUNTIF(D11:D34,"○")</f>
        <v>0</v>
      </c>
      <c r="E35" s="166">
        <f t="shared" si="0"/>
        <v>0</v>
      </c>
      <c r="F35" s="167">
        <f t="shared" si="0"/>
        <v>0</v>
      </c>
      <c r="G35" s="168">
        <f t="shared" si="0"/>
        <v>0</v>
      </c>
      <c r="H35" s="169">
        <f t="shared" si="0"/>
        <v>0</v>
      </c>
      <c r="I35" s="170">
        <f t="shared" si="0"/>
        <v>21</v>
      </c>
      <c r="J35" s="166">
        <f t="shared" si="0"/>
        <v>3</v>
      </c>
      <c r="K35" s="167">
        <f t="shared" si="0"/>
        <v>22</v>
      </c>
      <c r="L35" s="168">
        <f t="shared" si="0"/>
        <v>3</v>
      </c>
      <c r="M35" s="168">
        <f t="shared" si="0"/>
        <v>1</v>
      </c>
      <c r="N35" s="168">
        <f t="shared" si="0"/>
        <v>1</v>
      </c>
      <c r="O35" s="168">
        <f t="shared" si="0"/>
        <v>0</v>
      </c>
      <c r="P35" s="168">
        <f t="shared" si="0"/>
        <v>0</v>
      </c>
      <c r="Q35" s="168">
        <f t="shared" si="0"/>
        <v>1</v>
      </c>
      <c r="R35" s="168">
        <f t="shared" si="0"/>
        <v>2</v>
      </c>
      <c r="S35" s="168">
        <f t="shared" si="0"/>
        <v>0</v>
      </c>
      <c r="T35" s="168">
        <f t="shared" si="0"/>
        <v>4</v>
      </c>
      <c r="U35" s="168">
        <f t="shared" si="0"/>
        <v>1</v>
      </c>
      <c r="V35" s="168">
        <f t="shared" si="0"/>
        <v>1</v>
      </c>
      <c r="W35" s="168">
        <f t="shared" si="0"/>
        <v>0</v>
      </c>
      <c r="X35" s="171">
        <f t="shared" si="0"/>
        <v>3</v>
      </c>
      <c r="Y35" s="172">
        <f>COUNTA(Y11:Y34)</f>
        <v>3</v>
      </c>
    </row>
    <row r="36" spans="3:25" ht="13.5">
      <c r="C36" s="12" t="s">
        <v>18</v>
      </c>
      <c r="D36" s="12"/>
      <c r="E36" s="12"/>
      <c r="F36" s="12"/>
      <c r="G36" s="12"/>
      <c r="H36" s="12"/>
      <c r="I36" s="12"/>
      <c r="J36" s="12"/>
      <c r="K36" s="12"/>
      <c r="L36" s="12"/>
      <c r="M36" s="12"/>
      <c r="N36" s="12"/>
      <c r="O36" s="12"/>
      <c r="P36" s="12"/>
      <c r="Q36" s="12"/>
      <c r="R36" s="12"/>
      <c r="S36" s="12"/>
      <c r="T36" s="12"/>
      <c r="U36" s="12"/>
      <c r="V36" s="12"/>
      <c r="W36" s="12"/>
      <c r="X36" s="12"/>
      <c r="Y36" s="12"/>
    </row>
    <row r="37" spans="3:25" ht="13.5">
      <c r="C37" s="12"/>
      <c r="D37" s="12"/>
      <c r="E37" s="12"/>
      <c r="F37" s="12"/>
      <c r="G37" s="12"/>
      <c r="H37" s="12"/>
      <c r="I37" s="12"/>
      <c r="J37" s="12"/>
      <c r="K37" s="12"/>
      <c r="L37" s="12"/>
      <c r="M37" s="12"/>
      <c r="N37" s="12"/>
      <c r="O37" s="12"/>
      <c r="P37" s="12"/>
      <c r="Q37" s="12"/>
      <c r="R37" s="12"/>
      <c r="S37" s="12"/>
      <c r="T37" s="12"/>
      <c r="U37" s="12"/>
      <c r="V37" s="12"/>
      <c r="W37" s="12"/>
      <c r="X37" s="12"/>
      <c r="Y37" s="12"/>
    </row>
    <row r="38" spans="3:25" ht="13.5">
      <c r="C38" s="126"/>
      <c r="D38" s="127" t="s">
        <v>72</v>
      </c>
      <c r="E38" s="94" t="s">
        <v>73</v>
      </c>
      <c r="F38" s="128"/>
      <c r="G38" s="12"/>
      <c r="H38" s="12"/>
      <c r="I38" s="12"/>
      <c r="J38" s="12"/>
      <c r="K38" s="12"/>
      <c r="L38" s="12"/>
      <c r="M38" s="12"/>
      <c r="N38" s="12"/>
      <c r="O38" s="12"/>
      <c r="P38" s="12"/>
      <c r="Q38" s="12"/>
      <c r="R38" s="12"/>
      <c r="S38" s="12"/>
      <c r="T38" s="12"/>
      <c r="U38" s="12"/>
      <c r="V38" s="12"/>
      <c r="W38" s="12"/>
      <c r="X38" s="12"/>
      <c r="Y38" s="12"/>
    </row>
    <row r="39" spans="3:25" ht="13.5">
      <c r="C39" s="126"/>
      <c r="D39" s="94"/>
      <c r="E39" s="94" t="s">
        <v>74</v>
      </c>
      <c r="F39" s="94"/>
      <c r="G39" s="12"/>
      <c r="H39" s="12"/>
      <c r="I39" s="12"/>
      <c r="J39" s="12"/>
      <c r="K39" s="12"/>
      <c r="L39" s="12"/>
      <c r="M39" s="12"/>
      <c r="N39" s="12"/>
      <c r="O39" s="12"/>
      <c r="P39" s="12"/>
      <c r="Q39" s="12"/>
      <c r="R39" s="12"/>
      <c r="S39" s="12"/>
      <c r="T39" s="12"/>
      <c r="U39" s="12"/>
      <c r="V39" s="12"/>
      <c r="W39" s="12"/>
      <c r="X39" s="12"/>
      <c r="Y39" s="12"/>
    </row>
    <row r="40" spans="3:25" ht="13.5">
      <c r="C40" s="12"/>
      <c r="D40" s="12"/>
      <c r="E40" s="12"/>
      <c r="F40" s="12"/>
      <c r="G40" s="12"/>
      <c r="H40" s="12"/>
      <c r="I40" s="12"/>
      <c r="J40" s="12"/>
      <c r="K40" s="12"/>
      <c r="L40" s="12"/>
      <c r="M40" s="12"/>
      <c r="N40" s="12"/>
      <c r="O40" s="12"/>
      <c r="P40" s="12"/>
      <c r="Q40" s="12"/>
      <c r="R40" s="12"/>
      <c r="S40" s="12"/>
      <c r="T40" s="12"/>
      <c r="U40" s="12"/>
      <c r="V40" s="12"/>
      <c r="W40" s="12"/>
      <c r="X40" s="12"/>
      <c r="Y40" s="12"/>
    </row>
    <row r="41" spans="3:25" ht="13.5">
      <c r="C41" s="12"/>
      <c r="D41" s="12"/>
      <c r="E41" s="12"/>
      <c r="F41" s="12"/>
      <c r="G41" s="12"/>
      <c r="H41" s="12"/>
      <c r="I41" s="12"/>
      <c r="J41" s="12"/>
      <c r="K41" s="12"/>
      <c r="L41" s="12"/>
      <c r="M41" s="12"/>
      <c r="N41" s="12"/>
      <c r="O41" s="12"/>
      <c r="P41" s="12"/>
      <c r="Q41" s="12"/>
      <c r="R41" s="12"/>
      <c r="S41" s="12"/>
      <c r="T41" s="12"/>
      <c r="U41" s="12"/>
      <c r="V41" s="12"/>
      <c r="W41" s="12"/>
      <c r="X41" s="12"/>
      <c r="Y41" s="12"/>
    </row>
    <row r="42" spans="3:25" ht="13.5">
      <c r="C42" s="12"/>
      <c r="D42" s="12"/>
      <c r="E42" s="12"/>
      <c r="F42" s="12"/>
      <c r="G42" s="12"/>
      <c r="H42" s="12"/>
      <c r="I42" s="12"/>
      <c r="J42" s="12"/>
      <c r="K42" s="12"/>
      <c r="L42" s="12"/>
      <c r="M42" s="12"/>
      <c r="N42" s="12"/>
      <c r="O42" s="12"/>
      <c r="P42" s="12"/>
      <c r="Q42" s="12"/>
      <c r="R42" s="12"/>
      <c r="S42" s="12"/>
      <c r="T42" s="12"/>
      <c r="U42" s="12"/>
      <c r="V42" s="12"/>
      <c r="W42" s="12"/>
      <c r="X42" s="12"/>
      <c r="Y42" s="12"/>
    </row>
    <row r="43" spans="3:25" ht="13.5">
      <c r="C43" s="12"/>
      <c r="D43" s="12"/>
      <c r="E43" s="12"/>
      <c r="F43" s="12"/>
      <c r="G43" s="12"/>
      <c r="H43" s="12"/>
      <c r="I43" s="12"/>
      <c r="J43" s="12"/>
      <c r="K43" s="12"/>
      <c r="L43" s="12"/>
      <c r="M43" s="12"/>
      <c r="N43" s="12"/>
      <c r="O43" s="12"/>
      <c r="P43" s="12"/>
      <c r="Q43" s="12"/>
      <c r="R43" s="12"/>
      <c r="S43" s="12"/>
      <c r="T43" s="12"/>
      <c r="U43" s="12"/>
      <c r="V43" s="12"/>
      <c r="W43" s="12"/>
      <c r="X43" s="12"/>
      <c r="Y43" s="12"/>
    </row>
    <row r="44" spans="3:25" ht="13.5">
      <c r="C44" s="12"/>
      <c r="D44" s="12"/>
      <c r="E44" s="12"/>
      <c r="F44" s="12"/>
      <c r="G44" s="12"/>
      <c r="H44" s="12"/>
      <c r="I44" s="12"/>
      <c r="J44" s="12"/>
      <c r="K44" s="12"/>
      <c r="L44" s="12"/>
      <c r="M44" s="12"/>
      <c r="N44" s="12"/>
      <c r="O44" s="12"/>
      <c r="P44" s="12"/>
      <c r="Q44" s="12"/>
      <c r="R44" s="12"/>
      <c r="S44" s="12"/>
      <c r="T44" s="12"/>
      <c r="U44" s="12"/>
      <c r="V44" s="12"/>
      <c r="W44" s="12"/>
      <c r="X44" s="12"/>
      <c r="Y44" s="12"/>
    </row>
    <row r="45" spans="3:25" ht="13.5">
      <c r="C45" s="12"/>
      <c r="D45" s="12"/>
      <c r="E45" s="12"/>
      <c r="F45" s="12"/>
      <c r="G45" s="12"/>
      <c r="H45" s="12"/>
      <c r="I45" s="12"/>
      <c r="J45" s="12"/>
      <c r="K45" s="12"/>
      <c r="L45" s="12"/>
      <c r="M45" s="12"/>
      <c r="N45" s="12"/>
      <c r="O45" s="12"/>
      <c r="P45" s="12"/>
      <c r="Q45" s="12"/>
      <c r="R45" s="12"/>
      <c r="S45" s="12"/>
      <c r="T45" s="12"/>
      <c r="U45" s="12"/>
      <c r="V45" s="12"/>
      <c r="W45" s="12"/>
      <c r="X45" s="12"/>
      <c r="Y45" s="12"/>
    </row>
    <row r="46" spans="3:25" ht="13.5">
      <c r="C46" s="12"/>
      <c r="D46" s="12"/>
      <c r="E46" s="12"/>
      <c r="F46" s="12"/>
      <c r="G46" s="12"/>
      <c r="H46" s="12"/>
      <c r="I46" s="12"/>
      <c r="J46" s="12"/>
      <c r="K46" s="12"/>
      <c r="L46" s="12"/>
      <c r="M46" s="12"/>
      <c r="N46" s="12"/>
      <c r="O46" s="12"/>
      <c r="P46" s="12"/>
      <c r="Q46" s="12"/>
      <c r="R46" s="12"/>
      <c r="S46" s="12"/>
      <c r="T46" s="12"/>
      <c r="U46" s="12"/>
      <c r="V46" s="12"/>
      <c r="W46" s="12"/>
      <c r="X46" s="12"/>
      <c r="Y46" s="12"/>
    </row>
    <row r="47" spans="3:25" ht="13.5">
      <c r="C47" s="12"/>
      <c r="D47" s="12"/>
      <c r="E47" s="12"/>
      <c r="F47" s="12"/>
      <c r="G47" s="12"/>
      <c r="H47" s="12"/>
      <c r="I47" s="12"/>
      <c r="J47" s="12"/>
      <c r="K47" s="12"/>
      <c r="L47" s="12"/>
      <c r="M47" s="12"/>
      <c r="N47" s="12"/>
      <c r="O47" s="12"/>
      <c r="P47" s="12"/>
      <c r="Q47" s="12"/>
      <c r="R47" s="12"/>
      <c r="S47" s="12"/>
      <c r="T47" s="12"/>
      <c r="U47" s="12"/>
      <c r="V47" s="12"/>
      <c r="W47" s="12"/>
      <c r="X47" s="12"/>
      <c r="Y47" s="12"/>
    </row>
    <row r="48" spans="3:25" ht="13.5">
      <c r="C48" s="12"/>
      <c r="D48" s="12"/>
      <c r="E48" s="12"/>
      <c r="F48" s="12"/>
      <c r="G48" s="12"/>
      <c r="H48" s="12"/>
      <c r="I48" s="12"/>
      <c r="J48" s="12"/>
      <c r="K48" s="12"/>
      <c r="L48" s="12"/>
      <c r="M48" s="12"/>
      <c r="N48" s="12"/>
      <c r="O48" s="12"/>
      <c r="P48" s="12"/>
      <c r="Q48" s="12"/>
      <c r="R48" s="12"/>
      <c r="S48" s="12"/>
      <c r="T48" s="12"/>
      <c r="U48" s="12"/>
      <c r="V48" s="12"/>
      <c r="W48" s="12"/>
      <c r="X48" s="12"/>
      <c r="Y48" s="12"/>
    </row>
    <row r="49" spans="3:25" ht="13.5">
      <c r="C49" s="12"/>
      <c r="D49" s="12"/>
      <c r="E49" s="12"/>
      <c r="F49" s="12"/>
      <c r="G49" s="12"/>
      <c r="H49" s="12"/>
      <c r="I49" s="12"/>
      <c r="J49" s="12"/>
      <c r="K49" s="12"/>
      <c r="L49" s="12"/>
      <c r="M49" s="12"/>
      <c r="N49" s="12"/>
      <c r="O49" s="12"/>
      <c r="P49" s="12"/>
      <c r="Q49" s="12"/>
      <c r="R49" s="12"/>
      <c r="S49" s="12"/>
      <c r="T49" s="12"/>
      <c r="U49" s="12"/>
      <c r="V49" s="12"/>
      <c r="W49" s="12"/>
      <c r="X49" s="12"/>
      <c r="Y49" s="12"/>
    </row>
    <row r="50" spans="3:25" ht="13.5">
      <c r="C50" s="12"/>
      <c r="D50" s="12"/>
      <c r="E50" s="12"/>
      <c r="F50" s="12"/>
      <c r="G50" s="12"/>
      <c r="H50" s="12"/>
      <c r="I50" s="12"/>
      <c r="J50" s="12"/>
      <c r="K50" s="12"/>
      <c r="L50" s="12"/>
      <c r="M50" s="12"/>
      <c r="N50" s="12"/>
      <c r="O50" s="12"/>
      <c r="P50" s="12"/>
      <c r="Q50" s="12"/>
      <c r="R50" s="12"/>
      <c r="S50" s="12"/>
      <c r="T50" s="12"/>
      <c r="U50" s="12"/>
      <c r="V50" s="12"/>
      <c r="W50" s="12"/>
      <c r="X50" s="12"/>
      <c r="Y50" s="12"/>
    </row>
    <row r="51" spans="3:25" ht="13.5">
      <c r="C51" s="12"/>
      <c r="D51" s="12"/>
      <c r="E51" s="12"/>
      <c r="F51" s="12"/>
      <c r="G51" s="12"/>
      <c r="H51" s="12"/>
      <c r="I51" s="12"/>
      <c r="J51" s="12"/>
      <c r="K51" s="12"/>
      <c r="L51" s="12"/>
      <c r="M51" s="12"/>
      <c r="N51" s="12"/>
      <c r="O51" s="12"/>
      <c r="P51" s="12"/>
      <c r="Q51" s="12"/>
      <c r="R51" s="12"/>
      <c r="S51" s="12"/>
      <c r="T51" s="12"/>
      <c r="U51" s="12"/>
      <c r="V51" s="12"/>
      <c r="W51" s="12"/>
      <c r="X51" s="12"/>
      <c r="Y51" s="12"/>
    </row>
    <row r="52" spans="3:25" ht="13.5">
      <c r="C52" s="12"/>
      <c r="D52" s="12"/>
      <c r="E52" s="12"/>
      <c r="F52" s="12"/>
      <c r="G52" s="12"/>
      <c r="H52" s="12"/>
      <c r="I52" s="12"/>
      <c r="J52" s="12"/>
      <c r="K52" s="12"/>
      <c r="L52" s="12"/>
      <c r="M52" s="12"/>
      <c r="N52" s="12"/>
      <c r="O52" s="12"/>
      <c r="P52" s="12"/>
      <c r="Q52" s="12"/>
      <c r="R52" s="12"/>
      <c r="S52" s="12"/>
      <c r="T52" s="12"/>
      <c r="U52" s="12"/>
      <c r="V52" s="12"/>
      <c r="W52" s="12"/>
      <c r="X52" s="12"/>
      <c r="Y52" s="12"/>
    </row>
    <row r="53" spans="3:25" ht="13.5">
      <c r="C53" s="12"/>
      <c r="D53" s="12"/>
      <c r="E53" s="12"/>
      <c r="F53" s="12"/>
      <c r="G53" s="12"/>
      <c r="H53" s="12"/>
      <c r="I53" s="12"/>
      <c r="J53" s="12"/>
      <c r="K53" s="12"/>
      <c r="L53" s="12"/>
      <c r="M53" s="12"/>
      <c r="N53" s="12"/>
      <c r="O53" s="12"/>
      <c r="P53" s="12"/>
      <c r="Q53" s="12"/>
      <c r="R53" s="12"/>
      <c r="S53" s="12"/>
      <c r="T53" s="12"/>
      <c r="U53" s="12"/>
      <c r="V53" s="12"/>
      <c r="W53" s="12"/>
      <c r="X53" s="12"/>
      <c r="Y53" s="12"/>
    </row>
    <row r="54" spans="3:25" ht="13.5">
      <c r="C54" s="12"/>
      <c r="D54" s="12"/>
      <c r="E54" s="12"/>
      <c r="F54" s="12"/>
      <c r="G54" s="12"/>
      <c r="H54" s="12"/>
      <c r="I54" s="12"/>
      <c r="J54" s="12"/>
      <c r="K54" s="12"/>
      <c r="L54" s="12"/>
      <c r="M54" s="12"/>
      <c r="N54" s="12"/>
      <c r="O54" s="12"/>
      <c r="P54" s="12"/>
      <c r="Q54" s="12"/>
      <c r="R54" s="12"/>
      <c r="S54" s="12"/>
      <c r="T54" s="12"/>
      <c r="U54" s="12"/>
      <c r="V54" s="12"/>
      <c r="W54" s="12"/>
      <c r="X54" s="12"/>
      <c r="Y54" s="12"/>
    </row>
    <row r="55" spans="3:25" ht="13.5">
      <c r="C55" s="12"/>
      <c r="D55" s="12"/>
      <c r="E55" s="12"/>
      <c r="F55" s="12"/>
      <c r="G55" s="12"/>
      <c r="H55" s="12"/>
      <c r="I55" s="12"/>
      <c r="J55" s="12"/>
      <c r="K55" s="12"/>
      <c r="L55" s="12"/>
      <c r="M55" s="12"/>
      <c r="N55" s="12"/>
      <c r="O55" s="12"/>
      <c r="P55" s="12"/>
      <c r="Q55" s="12"/>
      <c r="R55" s="12"/>
      <c r="S55" s="12"/>
      <c r="T55" s="12"/>
      <c r="U55" s="12"/>
      <c r="V55" s="12"/>
      <c r="W55" s="12"/>
      <c r="X55" s="12"/>
      <c r="Y55" s="12"/>
    </row>
    <row r="56" spans="3:25" ht="13.5">
      <c r="C56" s="12"/>
      <c r="D56" s="12"/>
      <c r="E56" s="12"/>
      <c r="F56" s="12"/>
      <c r="G56" s="12"/>
      <c r="H56" s="12"/>
      <c r="I56" s="12"/>
      <c r="J56" s="12"/>
      <c r="K56" s="12"/>
      <c r="L56" s="12"/>
      <c r="M56" s="12"/>
      <c r="N56" s="12"/>
      <c r="O56" s="12"/>
      <c r="P56" s="12"/>
      <c r="Q56" s="12"/>
      <c r="R56" s="12"/>
      <c r="S56" s="12"/>
      <c r="T56" s="12"/>
      <c r="U56" s="12"/>
      <c r="V56" s="12"/>
      <c r="W56" s="12"/>
      <c r="X56" s="12"/>
      <c r="Y56" s="12"/>
    </row>
    <row r="57" spans="3:25" ht="13.5">
      <c r="C57" s="12"/>
      <c r="D57" s="12"/>
      <c r="E57" s="12"/>
      <c r="F57" s="12"/>
      <c r="G57" s="12"/>
      <c r="H57" s="12"/>
      <c r="I57" s="12"/>
      <c r="J57" s="12"/>
      <c r="K57" s="12"/>
      <c r="L57" s="12"/>
      <c r="M57" s="12"/>
      <c r="N57" s="12"/>
      <c r="O57" s="12"/>
      <c r="P57" s="12"/>
      <c r="Q57" s="12"/>
      <c r="R57" s="12"/>
      <c r="S57" s="12"/>
      <c r="T57" s="12"/>
      <c r="U57" s="12"/>
      <c r="V57" s="12"/>
      <c r="W57" s="12"/>
      <c r="X57" s="12"/>
      <c r="Y57" s="12"/>
    </row>
    <row r="58" spans="3:25" ht="13.5">
      <c r="C58" s="12"/>
      <c r="D58" s="12"/>
      <c r="E58" s="12"/>
      <c r="F58" s="12"/>
      <c r="G58" s="12"/>
      <c r="H58" s="12"/>
      <c r="I58" s="12"/>
      <c r="J58" s="12"/>
      <c r="K58" s="12"/>
      <c r="L58" s="12"/>
      <c r="M58" s="12"/>
      <c r="N58" s="12"/>
      <c r="O58" s="12"/>
      <c r="P58" s="12"/>
      <c r="Q58" s="12"/>
      <c r="R58" s="12"/>
      <c r="S58" s="12"/>
      <c r="T58" s="12"/>
      <c r="U58" s="12"/>
      <c r="V58" s="12"/>
      <c r="W58" s="12"/>
      <c r="X58" s="12"/>
      <c r="Y58" s="12"/>
    </row>
    <row r="59" spans="3:25" ht="13.5">
      <c r="C59" s="12"/>
      <c r="D59" s="12"/>
      <c r="E59" s="12"/>
      <c r="F59" s="12"/>
      <c r="G59" s="12"/>
      <c r="H59" s="12"/>
      <c r="I59" s="12"/>
      <c r="J59" s="12"/>
      <c r="K59" s="12"/>
      <c r="L59" s="12"/>
      <c r="M59" s="12"/>
      <c r="N59" s="12"/>
      <c r="O59" s="12"/>
      <c r="P59" s="12"/>
      <c r="Q59" s="12"/>
      <c r="R59" s="12"/>
      <c r="S59" s="12"/>
      <c r="T59" s="12"/>
      <c r="U59" s="12"/>
      <c r="V59" s="12"/>
      <c r="W59" s="12"/>
      <c r="X59" s="12"/>
      <c r="Y59" s="12"/>
    </row>
    <row r="60" spans="3:25" ht="13.5">
      <c r="C60" s="12"/>
      <c r="D60" s="12"/>
      <c r="E60" s="12"/>
      <c r="F60" s="12"/>
      <c r="G60" s="12"/>
      <c r="H60" s="12"/>
      <c r="I60" s="12"/>
      <c r="J60" s="12"/>
      <c r="K60" s="12"/>
      <c r="L60" s="12"/>
      <c r="M60" s="12"/>
      <c r="N60" s="12"/>
      <c r="O60" s="12"/>
      <c r="P60" s="12"/>
      <c r="Q60" s="12"/>
      <c r="R60" s="12"/>
      <c r="S60" s="12"/>
      <c r="T60" s="12"/>
      <c r="U60" s="12"/>
      <c r="V60" s="12"/>
      <c r="W60" s="12"/>
      <c r="X60" s="12"/>
      <c r="Y60" s="12"/>
    </row>
    <row r="61" spans="3:25" ht="13.5">
      <c r="C61" s="12"/>
      <c r="D61" s="12"/>
      <c r="E61" s="12"/>
      <c r="F61" s="12"/>
      <c r="G61" s="12"/>
      <c r="H61" s="12"/>
      <c r="I61" s="12"/>
      <c r="J61" s="12"/>
      <c r="K61" s="12"/>
      <c r="L61" s="12"/>
      <c r="M61" s="12"/>
      <c r="N61" s="12"/>
      <c r="O61" s="12"/>
      <c r="P61" s="12"/>
      <c r="Q61" s="12"/>
      <c r="R61" s="12"/>
      <c r="S61" s="12"/>
      <c r="T61" s="12"/>
      <c r="U61" s="12"/>
      <c r="V61" s="12"/>
      <c r="W61" s="12"/>
      <c r="X61" s="12"/>
      <c r="Y61" s="12"/>
    </row>
    <row r="62" spans="3:25" ht="13.5">
      <c r="C62" s="12"/>
      <c r="D62" s="12"/>
      <c r="E62" s="12"/>
      <c r="F62" s="12"/>
      <c r="G62" s="12"/>
      <c r="H62" s="12"/>
      <c r="I62" s="12"/>
      <c r="J62" s="12"/>
      <c r="K62" s="12"/>
      <c r="L62" s="12"/>
      <c r="M62" s="12"/>
      <c r="N62" s="12"/>
      <c r="O62" s="12"/>
      <c r="P62" s="12"/>
      <c r="Q62" s="12"/>
      <c r="R62" s="12"/>
      <c r="S62" s="12"/>
      <c r="T62" s="12"/>
      <c r="U62" s="12"/>
      <c r="V62" s="12"/>
      <c r="W62" s="12"/>
      <c r="X62" s="12"/>
      <c r="Y62" s="12"/>
    </row>
    <row r="63" spans="3:25" ht="13.5">
      <c r="C63" s="12"/>
      <c r="D63" s="12"/>
      <c r="E63" s="12"/>
      <c r="F63" s="12"/>
      <c r="G63" s="12"/>
      <c r="H63" s="12"/>
      <c r="I63" s="12"/>
      <c r="J63" s="12"/>
      <c r="K63" s="12"/>
      <c r="L63" s="12"/>
      <c r="M63" s="12"/>
      <c r="N63" s="12"/>
      <c r="O63" s="12"/>
      <c r="P63" s="12"/>
      <c r="Q63" s="12"/>
      <c r="R63" s="12"/>
      <c r="S63" s="12"/>
      <c r="T63" s="12"/>
      <c r="U63" s="12"/>
      <c r="V63" s="12"/>
      <c r="W63" s="12"/>
      <c r="X63" s="12"/>
      <c r="Y63" s="12"/>
    </row>
    <row r="64" spans="3:25" ht="13.5">
      <c r="C64" s="12"/>
      <c r="D64" s="12"/>
      <c r="E64" s="12"/>
      <c r="F64" s="12"/>
      <c r="G64" s="12"/>
      <c r="H64" s="12"/>
      <c r="I64" s="12"/>
      <c r="J64" s="12"/>
      <c r="K64" s="12"/>
      <c r="L64" s="12"/>
      <c r="M64" s="12"/>
      <c r="N64" s="12"/>
      <c r="O64" s="12"/>
      <c r="P64" s="12"/>
      <c r="Q64" s="12"/>
      <c r="R64" s="12"/>
      <c r="S64" s="12"/>
      <c r="T64" s="12"/>
      <c r="U64" s="12"/>
      <c r="V64" s="12"/>
      <c r="W64" s="12"/>
      <c r="X64" s="12"/>
      <c r="Y64" s="12"/>
    </row>
    <row r="65" spans="3:25" ht="13.5">
      <c r="C65" s="12"/>
      <c r="D65" s="12"/>
      <c r="E65" s="12"/>
      <c r="F65" s="12"/>
      <c r="G65" s="12"/>
      <c r="H65" s="12"/>
      <c r="I65" s="12"/>
      <c r="J65" s="12"/>
      <c r="K65" s="12"/>
      <c r="L65" s="12"/>
      <c r="M65" s="12"/>
      <c r="N65" s="12"/>
      <c r="O65" s="12"/>
      <c r="P65" s="12"/>
      <c r="Q65" s="12"/>
      <c r="R65" s="12"/>
      <c r="S65" s="12"/>
      <c r="T65" s="12"/>
      <c r="U65" s="12"/>
      <c r="V65" s="12"/>
      <c r="W65" s="12"/>
      <c r="X65" s="12"/>
      <c r="Y65" s="12"/>
    </row>
    <row r="66" spans="3:25" ht="13.5">
      <c r="C66" s="12"/>
      <c r="D66" s="12"/>
      <c r="E66" s="12"/>
      <c r="F66" s="12"/>
      <c r="G66" s="12"/>
      <c r="H66" s="12"/>
      <c r="I66" s="12"/>
      <c r="J66" s="12"/>
      <c r="K66" s="12"/>
      <c r="L66" s="12"/>
      <c r="M66" s="12"/>
      <c r="N66" s="12"/>
      <c r="O66" s="12"/>
      <c r="P66" s="12"/>
      <c r="Q66" s="12"/>
      <c r="R66" s="12"/>
      <c r="S66" s="12"/>
      <c r="T66" s="12"/>
      <c r="U66" s="12"/>
      <c r="V66" s="12"/>
      <c r="W66" s="12"/>
      <c r="X66" s="12"/>
      <c r="Y66" s="12"/>
    </row>
    <row r="67" spans="3:25" ht="13.5">
      <c r="C67" s="12"/>
      <c r="D67" s="12"/>
      <c r="E67" s="12"/>
      <c r="F67" s="12"/>
      <c r="G67" s="12"/>
      <c r="H67" s="12"/>
      <c r="I67" s="12"/>
      <c r="J67" s="12"/>
      <c r="K67" s="12"/>
      <c r="L67" s="12"/>
      <c r="M67" s="12"/>
      <c r="N67" s="12"/>
      <c r="O67" s="12"/>
      <c r="P67" s="12"/>
      <c r="Q67" s="12"/>
      <c r="R67" s="12"/>
      <c r="S67" s="12"/>
      <c r="T67" s="12"/>
      <c r="U67" s="12"/>
      <c r="V67" s="12"/>
      <c r="W67" s="12"/>
      <c r="X67" s="12"/>
      <c r="Y67" s="12"/>
    </row>
    <row r="68" spans="3:25" ht="13.5">
      <c r="C68" s="12"/>
      <c r="D68" s="12"/>
      <c r="E68" s="12"/>
      <c r="F68" s="12"/>
      <c r="G68" s="12"/>
      <c r="H68" s="12"/>
      <c r="I68" s="12"/>
      <c r="J68" s="12"/>
      <c r="K68" s="12"/>
      <c r="L68" s="12"/>
      <c r="M68" s="12"/>
      <c r="N68" s="12"/>
      <c r="O68" s="12"/>
      <c r="P68" s="12"/>
      <c r="Q68" s="12"/>
      <c r="R68" s="12"/>
      <c r="S68" s="12"/>
      <c r="T68" s="12"/>
      <c r="U68" s="12"/>
      <c r="V68" s="12"/>
      <c r="W68" s="12"/>
      <c r="X68" s="12"/>
      <c r="Y68" s="12"/>
    </row>
    <row r="69" spans="3:25" ht="13.5">
      <c r="C69" s="12"/>
      <c r="D69" s="12"/>
      <c r="E69" s="12"/>
      <c r="F69" s="12"/>
      <c r="G69" s="12"/>
      <c r="H69" s="12"/>
      <c r="I69" s="12"/>
      <c r="J69" s="12"/>
      <c r="K69" s="12"/>
      <c r="L69" s="12"/>
      <c r="M69" s="12"/>
      <c r="N69" s="12"/>
      <c r="O69" s="12"/>
      <c r="P69" s="12"/>
      <c r="Q69" s="12"/>
      <c r="R69" s="12"/>
      <c r="S69" s="12"/>
      <c r="T69" s="12"/>
      <c r="U69" s="12"/>
      <c r="V69" s="12"/>
      <c r="W69" s="12"/>
      <c r="X69" s="12"/>
      <c r="Y69" s="12"/>
    </row>
    <row r="70" spans="3:25" ht="13.5">
      <c r="C70" s="12"/>
      <c r="D70" s="12"/>
      <c r="E70" s="12"/>
      <c r="F70" s="12"/>
      <c r="G70" s="12"/>
      <c r="H70" s="12"/>
      <c r="I70" s="12"/>
      <c r="J70" s="12"/>
      <c r="K70" s="12"/>
      <c r="L70" s="12"/>
      <c r="M70" s="12"/>
      <c r="N70" s="12"/>
      <c r="O70" s="12"/>
      <c r="P70" s="12"/>
      <c r="Q70" s="12"/>
      <c r="R70" s="12"/>
      <c r="S70" s="12"/>
      <c r="T70" s="12"/>
      <c r="U70" s="12"/>
      <c r="V70" s="12"/>
      <c r="W70" s="12"/>
      <c r="X70" s="12"/>
      <c r="Y70" s="12"/>
    </row>
    <row r="71" spans="3:25" ht="13.5">
      <c r="C71" s="12"/>
      <c r="D71" s="12"/>
      <c r="E71" s="12"/>
      <c r="F71" s="12"/>
      <c r="G71" s="12"/>
      <c r="H71" s="12"/>
      <c r="I71" s="12"/>
      <c r="J71" s="12"/>
      <c r="K71" s="12"/>
      <c r="L71" s="12"/>
      <c r="M71" s="12"/>
      <c r="N71" s="12"/>
      <c r="O71" s="12"/>
      <c r="P71" s="12"/>
      <c r="Q71" s="12"/>
      <c r="R71" s="12"/>
      <c r="S71" s="12"/>
      <c r="T71" s="12"/>
      <c r="U71" s="12"/>
      <c r="V71" s="12"/>
      <c r="W71" s="12"/>
      <c r="X71" s="12"/>
      <c r="Y71" s="12"/>
    </row>
    <row r="72" spans="3:25" ht="13.5">
      <c r="C72" s="12"/>
      <c r="D72" s="12"/>
      <c r="E72" s="12"/>
      <c r="F72" s="12"/>
      <c r="G72" s="12"/>
      <c r="H72" s="12"/>
      <c r="I72" s="12"/>
      <c r="J72" s="12"/>
      <c r="K72" s="12"/>
      <c r="L72" s="12"/>
      <c r="M72" s="12"/>
      <c r="N72" s="12"/>
      <c r="O72" s="12"/>
      <c r="P72" s="12"/>
      <c r="Q72" s="12"/>
      <c r="R72" s="12"/>
      <c r="S72" s="12"/>
      <c r="T72" s="12"/>
      <c r="U72" s="12"/>
      <c r="V72" s="12"/>
      <c r="W72" s="12"/>
      <c r="X72" s="12"/>
      <c r="Y72" s="12"/>
    </row>
    <row r="73" spans="3:25" ht="13.5">
      <c r="C73" s="12"/>
      <c r="D73" s="12"/>
      <c r="E73" s="12"/>
      <c r="F73" s="12"/>
      <c r="G73" s="12"/>
      <c r="H73" s="12"/>
      <c r="I73" s="12"/>
      <c r="J73" s="12"/>
      <c r="K73" s="12"/>
      <c r="L73" s="12"/>
      <c r="M73" s="12"/>
      <c r="N73" s="12"/>
      <c r="O73" s="12"/>
      <c r="P73" s="12"/>
      <c r="Q73" s="12"/>
      <c r="R73" s="12"/>
      <c r="S73" s="12"/>
      <c r="T73" s="12"/>
      <c r="U73" s="12"/>
      <c r="V73" s="12"/>
      <c r="W73" s="12"/>
      <c r="X73" s="12"/>
      <c r="Y73" s="12"/>
    </row>
    <row r="74" spans="3:25" ht="13.5">
      <c r="C74" s="12"/>
      <c r="D74" s="12"/>
      <c r="E74" s="12"/>
      <c r="F74" s="12"/>
      <c r="G74" s="12"/>
      <c r="H74" s="12"/>
      <c r="I74" s="12"/>
      <c r="J74" s="12"/>
      <c r="K74" s="12"/>
      <c r="L74" s="12"/>
      <c r="M74" s="12"/>
      <c r="N74" s="12"/>
      <c r="O74" s="12"/>
      <c r="P74" s="12"/>
      <c r="Q74" s="12"/>
      <c r="R74" s="12"/>
      <c r="S74" s="12"/>
      <c r="T74" s="12"/>
      <c r="U74" s="12"/>
      <c r="V74" s="12"/>
      <c r="W74" s="12"/>
      <c r="X74" s="12"/>
      <c r="Y74" s="12"/>
    </row>
    <row r="75" spans="3:25" ht="13.5">
      <c r="C75" s="12"/>
      <c r="D75" s="12"/>
      <c r="E75" s="12"/>
      <c r="F75" s="12"/>
      <c r="G75" s="12"/>
      <c r="H75" s="12"/>
      <c r="I75" s="12"/>
      <c r="J75" s="12"/>
      <c r="K75" s="12"/>
      <c r="L75" s="12"/>
      <c r="M75" s="12"/>
      <c r="N75" s="12"/>
      <c r="O75" s="12"/>
      <c r="P75" s="12"/>
      <c r="Q75" s="12"/>
      <c r="R75" s="12"/>
      <c r="S75" s="12"/>
      <c r="T75" s="12"/>
      <c r="U75" s="12"/>
      <c r="V75" s="12"/>
      <c r="W75" s="12"/>
      <c r="X75" s="12"/>
      <c r="Y75" s="12"/>
    </row>
    <row r="76" spans="3:25" ht="13.5">
      <c r="C76" s="12"/>
      <c r="D76" s="12"/>
      <c r="E76" s="12"/>
      <c r="F76" s="12"/>
      <c r="G76" s="12"/>
      <c r="H76" s="12"/>
      <c r="I76" s="12"/>
      <c r="J76" s="12"/>
      <c r="K76" s="12"/>
      <c r="L76" s="12"/>
      <c r="M76" s="12"/>
      <c r="N76" s="12"/>
      <c r="O76" s="12"/>
      <c r="P76" s="12"/>
      <c r="Q76" s="12"/>
      <c r="R76" s="12"/>
      <c r="S76" s="12"/>
      <c r="T76" s="12"/>
      <c r="U76" s="12"/>
      <c r="V76" s="12"/>
      <c r="W76" s="12"/>
      <c r="X76" s="12"/>
      <c r="Y76" s="12"/>
    </row>
    <row r="77" spans="3:25" ht="13.5">
      <c r="C77" s="12"/>
      <c r="D77" s="12"/>
      <c r="E77" s="12"/>
      <c r="F77" s="12"/>
      <c r="G77" s="12"/>
      <c r="H77" s="12"/>
      <c r="I77" s="12"/>
      <c r="J77" s="12"/>
      <c r="K77" s="12"/>
      <c r="L77" s="12"/>
      <c r="M77" s="12"/>
      <c r="N77" s="12"/>
      <c r="O77" s="12"/>
      <c r="P77" s="12"/>
      <c r="Q77" s="12"/>
      <c r="R77" s="12"/>
      <c r="S77" s="12"/>
      <c r="T77" s="12"/>
      <c r="U77" s="12"/>
      <c r="V77" s="12"/>
      <c r="W77" s="12"/>
      <c r="X77" s="12"/>
      <c r="Y77" s="12"/>
    </row>
    <row r="78" spans="3:25" ht="13.5">
      <c r="C78" s="12"/>
      <c r="D78" s="12"/>
      <c r="E78" s="12"/>
      <c r="F78" s="12"/>
      <c r="G78" s="12"/>
      <c r="H78" s="12"/>
      <c r="I78" s="12"/>
      <c r="J78" s="12"/>
      <c r="K78" s="12"/>
      <c r="L78" s="12"/>
      <c r="M78" s="12"/>
      <c r="N78" s="12"/>
      <c r="O78" s="12"/>
      <c r="P78" s="12"/>
      <c r="Q78" s="12"/>
      <c r="R78" s="12"/>
      <c r="S78" s="12"/>
      <c r="T78" s="12"/>
      <c r="U78" s="12"/>
      <c r="V78" s="12"/>
      <c r="W78" s="12"/>
      <c r="X78" s="12"/>
      <c r="Y78" s="12"/>
    </row>
    <row r="79" spans="3:25" ht="13.5">
      <c r="C79" s="12"/>
      <c r="D79" s="12"/>
      <c r="E79" s="12"/>
      <c r="F79" s="12"/>
      <c r="G79" s="12"/>
      <c r="H79" s="12"/>
      <c r="I79" s="12"/>
      <c r="J79" s="12"/>
      <c r="K79" s="12"/>
      <c r="L79" s="12"/>
      <c r="M79" s="12"/>
      <c r="N79" s="12"/>
      <c r="O79" s="12"/>
      <c r="P79" s="12"/>
      <c r="Q79" s="12"/>
      <c r="R79" s="12"/>
      <c r="S79" s="12"/>
      <c r="T79" s="12"/>
      <c r="U79" s="12"/>
      <c r="V79" s="12"/>
      <c r="W79" s="12"/>
      <c r="X79" s="12"/>
      <c r="Y79" s="12"/>
    </row>
    <row r="80" spans="3:25" ht="13.5">
      <c r="C80" s="12"/>
      <c r="D80" s="12"/>
      <c r="E80" s="12"/>
      <c r="F80" s="12"/>
      <c r="G80" s="12"/>
      <c r="H80" s="12"/>
      <c r="I80" s="12"/>
      <c r="J80" s="12"/>
      <c r="K80" s="12"/>
      <c r="L80" s="12"/>
      <c r="M80" s="12"/>
      <c r="N80" s="12"/>
      <c r="O80" s="12"/>
      <c r="P80" s="12"/>
      <c r="Q80" s="12"/>
      <c r="R80" s="12"/>
      <c r="S80" s="12"/>
      <c r="T80" s="12"/>
      <c r="U80" s="12"/>
      <c r="V80" s="12"/>
      <c r="W80" s="12"/>
      <c r="X80" s="12"/>
      <c r="Y80" s="12"/>
    </row>
    <row r="81" spans="3:25" ht="13.5">
      <c r="C81" s="12"/>
      <c r="D81" s="12"/>
      <c r="E81" s="12"/>
      <c r="F81" s="12"/>
      <c r="G81" s="12"/>
      <c r="H81" s="12"/>
      <c r="I81" s="12"/>
      <c r="J81" s="12"/>
      <c r="K81" s="12"/>
      <c r="L81" s="12"/>
      <c r="M81" s="12"/>
      <c r="N81" s="12"/>
      <c r="O81" s="12"/>
      <c r="P81" s="12"/>
      <c r="Q81" s="12"/>
      <c r="R81" s="12"/>
      <c r="S81" s="12"/>
      <c r="T81" s="12"/>
      <c r="U81" s="12"/>
      <c r="V81" s="12"/>
      <c r="W81" s="12"/>
      <c r="X81" s="12"/>
      <c r="Y81" s="12"/>
    </row>
    <row r="82" spans="3:25" ht="13.5">
      <c r="C82" s="12"/>
      <c r="D82" s="12"/>
      <c r="E82" s="12"/>
      <c r="F82" s="12"/>
      <c r="G82" s="12"/>
      <c r="H82" s="12"/>
      <c r="I82" s="12"/>
      <c r="J82" s="12"/>
      <c r="K82" s="12"/>
      <c r="L82" s="12"/>
      <c r="M82" s="12"/>
      <c r="N82" s="12"/>
      <c r="O82" s="12"/>
      <c r="P82" s="12"/>
      <c r="Q82" s="12"/>
      <c r="R82" s="12"/>
      <c r="S82" s="12"/>
      <c r="T82" s="12"/>
      <c r="U82" s="12"/>
      <c r="V82" s="12"/>
      <c r="W82" s="12"/>
      <c r="X82" s="12"/>
      <c r="Y82" s="12"/>
    </row>
    <row r="83" spans="3:25" ht="13.5">
      <c r="C83" s="12"/>
      <c r="D83" s="12"/>
      <c r="E83" s="12"/>
      <c r="F83" s="12"/>
      <c r="G83" s="12"/>
      <c r="H83" s="12"/>
      <c r="I83" s="12"/>
      <c r="J83" s="12"/>
      <c r="K83" s="12"/>
      <c r="L83" s="12"/>
      <c r="M83" s="12"/>
      <c r="N83" s="12"/>
      <c r="O83" s="12"/>
      <c r="P83" s="12"/>
      <c r="Q83" s="12"/>
      <c r="R83" s="12"/>
      <c r="S83" s="12"/>
      <c r="T83" s="12"/>
      <c r="U83" s="12"/>
      <c r="V83" s="12"/>
      <c r="W83" s="12"/>
      <c r="X83" s="12"/>
      <c r="Y83" s="12"/>
    </row>
    <row r="84" spans="3:25" ht="13.5">
      <c r="C84" s="12"/>
      <c r="D84" s="12"/>
      <c r="E84" s="12"/>
      <c r="F84" s="12"/>
      <c r="G84" s="12"/>
      <c r="H84" s="12"/>
      <c r="I84" s="12"/>
      <c r="J84" s="12"/>
      <c r="K84" s="12"/>
      <c r="L84" s="12"/>
      <c r="M84" s="12"/>
      <c r="N84" s="12"/>
      <c r="O84" s="12"/>
      <c r="P84" s="12"/>
      <c r="Q84" s="12"/>
      <c r="R84" s="12"/>
      <c r="S84" s="12"/>
      <c r="T84" s="12"/>
      <c r="U84" s="12"/>
      <c r="V84" s="12"/>
      <c r="W84" s="12"/>
      <c r="X84" s="12"/>
      <c r="Y84" s="12"/>
    </row>
    <row r="85" spans="3:25" ht="13.5">
      <c r="C85" s="12"/>
      <c r="D85" s="12"/>
      <c r="E85" s="12"/>
      <c r="F85" s="12"/>
      <c r="G85" s="12"/>
      <c r="H85" s="12"/>
      <c r="I85" s="12"/>
      <c r="J85" s="12"/>
      <c r="K85" s="12"/>
      <c r="L85" s="12"/>
      <c r="M85" s="12"/>
      <c r="N85" s="12"/>
      <c r="O85" s="12"/>
      <c r="P85" s="12"/>
      <c r="Q85" s="12"/>
      <c r="R85" s="12"/>
      <c r="S85" s="12"/>
      <c r="T85" s="12"/>
      <c r="U85" s="12"/>
      <c r="V85" s="12"/>
      <c r="W85" s="12"/>
      <c r="X85" s="12"/>
      <c r="Y85" s="12"/>
    </row>
    <row r="86" spans="3:25" ht="13.5">
      <c r="C86" s="12"/>
      <c r="D86" s="12"/>
      <c r="E86" s="12"/>
      <c r="F86" s="12"/>
      <c r="G86" s="12"/>
      <c r="H86" s="12"/>
      <c r="I86" s="12"/>
      <c r="J86" s="12"/>
      <c r="K86" s="12"/>
      <c r="L86" s="12"/>
      <c r="M86" s="12"/>
      <c r="N86" s="12"/>
      <c r="O86" s="12"/>
      <c r="P86" s="12"/>
      <c r="Q86" s="12"/>
      <c r="R86" s="12"/>
      <c r="S86" s="12"/>
      <c r="T86" s="12"/>
      <c r="U86" s="12"/>
      <c r="V86" s="12"/>
      <c r="W86" s="12"/>
      <c r="X86" s="12"/>
      <c r="Y86" s="12"/>
    </row>
    <row r="87" spans="3:25" ht="13.5">
      <c r="C87" s="12"/>
      <c r="D87" s="12"/>
      <c r="E87" s="12"/>
      <c r="F87" s="12"/>
      <c r="G87" s="12"/>
      <c r="H87" s="12"/>
      <c r="I87" s="12"/>
      <c r="J87" s="12"/>
      <c r="K87" s="12"/>
      <c r="L87" s="12"/>
      <c r="M87" s="12"/>
      <c r="N87" s="12"/>
      <c r="O87" s="12"/>
      <c r="P87" s="12"/>
      <c r="Q87" s="12"/>
      <c r="R87" s="12"/>
      <c r="S87" s="12"/>
      <c r="T87" s="12"/>
      <c r="U87" s="12"/>
      <c r="V87" s="12"/>
      <c r="W87" s="12"/>
      <c r="X87" s="12"/>
      <c r="Y87" s="12"/>
    </row>
    <row r="88" spans="3:25" ht="13.5">
      <c r="C88" s="12"/>
      <c r="D88" s="12"/>
      <c r="E88" s="12"/>
      <c r="F88" s="12"/>
      <c r="G88" s="12"/>
      <c r="H88" s="12"/>
      <c r="I88" s="12"/>
      <c r="J88" s="12"/>
      <c r="K88" s="12"/>
      <c r="L88" s="12"/>
      <c r="M88" s="12"/>
      <c r="N88" s="12"/>
      <c r="O88" s="12"/>
      <c r="P88" s="12"/>
      <c r="Q88" s="12"/>
      <c r="R88" s="12"/>
      <c r="S88" s="12"/>
      <c r="T88" s="12"/>
      <c r="U88" s="12"/>
      <c r="V88" s="12"/>
      <c r="W88" s="12"/>
      <c r="X88" s="12"/>
      <c r="Y88" s="12"/>
    </row>
    <row r="89" spans="3:25" ht="13.5">
      <c r="C89" s="12"/>
      <c r="D89" s="12"/>
      <c r="E89" s="12"/>
      <c r="F89" s="12"/>
      <c r="G89" s="12"/>
      <c r="H89" s="12"/>
      <c r="I89" s="12"/>
      <c r="J89" s="12"/>
      <c r="K89" s="12"/>
      <c r="L89" s="12"/>
      <c r="M89" s="12"/>
      <c r="N89" s="12"/>
      <c r="O89" s="12"/>
      <c r="P89" s="12"/>
      <c r="Q89" s="12"/>
      <c r="R89" s="12"/>
      <c r="S89" s="12"/>
      <c r="T89" s="12"/>
      <c r="U89" s="12"/>
      <c r="V89" s="12"/>
      <c r="W89" s="12"/>
      <c r="X89" s="12"/>
      <c r="Y89" s="12"/>
    </row>
    <row r="90" spans="3:25" ht="13.5">
      <c r="C90" s="12"/>
      <c r="D90" s="12"/>
      <c r="E90" s="12"/>
      <c r="F90" s="12"/>
      <c r="G90" s="12"/>
      <c r="H90" s="12"/>
      <c r="I90" s="12"/>
      <c r="J90" s="12"/>
      <c r="K90" s="12"/>
      <c r="L90" s="12"/>
      <c r="M90" s="12"/>
      <c r="N90" s="12"/>
      <c r="O90" s="12"/>
      <c r="P90" s="12"/>
      <c r="Q90" s="12"/>
      <c r="R90" s="12"/>
      <c r="S90" s="12"/>
      <c r="T90" s="12"/>
      <c r="U90" s="12"/>
      <c r="V90" s="12"/>
      <c r="W90" s="12"/>
      <c r="X90" s="12"/>
      <c r="Y90" s="12"/>
    </row>
    <row r="91" spans="3:25" ht="13.5">
      <c r="C91" s="12"/>
      <c r="D91" s="12"/>
      <c r="E91" s="12"/>
      <c r="F91" s="12"/>
      <c r="G91" s="12"/>
      <c r="H91" s="12"/>
      <c r="I91" s="12"/>
      <c r="J91" s="12"/>
      <c r="K91" s="12"/>
      <c r="L91" s="12"/>
      <c r="M91" s="12"/>
      <c r="N91" s="12"/>
      <c r="O91" s="12"/>
      <c r="P91" s="12"/>
      <c r="Q91" s="12"/>
      <c r="R91" s="12"/>
      <c r="S91" s="12"/>
      <c r="T91" s="12"/>
      <c r="U91" s="12"/>
      <c r="V91" s="12"/>
      <c r="W91" s="12"/>
      <c r="X91" s="12"/>
      <c r="Y91" s="12"/>
    </row>
    <row r="92" spans="3:25" ht="13.5">
      <c r="C92" s="12"/>
      <c r="D92" s="12"/>
      <c r="E92" s="12"/>
      <c r="F92" s="12"/>
      <c r="G92" s="12"/>
      <c r="H92" s="12"/>
      <c r="I92" s="12"/>
      <c r="J92" s="12"/>
      <c r="K92" s="12"/>
      <c r="L92" s="12"/>
      <c r="M92" s="12"/>
      <c r="N92" s="12"/>
      <c r="O92" s="12"/>
      <c r="P92" s="12"/>
      <c r="Q92" s="12"/>
      <c r="R92" s="12"/>
      <c r="S92" s="12"/>
      <c r="T92" s="12"/>
      <c r="U92" s="12"/>
      <c r="V92" s="12"/>
      <c r="W92" s="12"/>
      <c r="X92" s="12"/>
      <c r="Y92" s="12"/>
    </row>
    <row r="93" spans="3:25" ht="13.5">
      <c r="C93" s="12"/>
      <c r="D93" s="12"/>
      <c r="E93" s="12"/>
      <c r="F93" s="12"/>
      <c r="G93" s="12"/>
      <c r="H93" s="12"/>
      <c r="I93" s="12"/>
      <c r="J93" s="12"/>
      <c r="K93" s="12"/>
      <c r="L93" s="12"/>
      <c r="M93" s="12"/>
      <c r="N93" s="12"/>
      <c r="O93" s="12"/>
      <c r="P93" s="12"/>
      <c r="Q93" s="12"/>
      <c r="R93" s="12"/>
      <c r="S93" s="12"/>
      <c r="T93" s="12"/>
      <c r="U93" s="12"/>
      <c r="V93" s="12"/>
      <c r="W93" s="12"/>
      <c r="X93" s="12"/>
      <c r="Y93" s="12"/>
    </row>
    <row r="94" spans="3:25" ht="13.5">
      <c r="C94" s="12"/>
      <c r="D94" s="12"/>
      <c r="E94" s="12"/>
      <c r="F94" s="12"/>
      <c r="G94" s="12"/>
      <c r="H94" s="12"/>
      <c r="I94" s="12"/>
      <c r="J94" s="12"/>
      <c r="K94" s="12"/>
      <c r="L94" s="12"/>
      <c r="M94" s="12"/>
      <c r="N94" s="12"/>
      <c r="O94" s="12"/>
      <c r="P94" s="12"/>
      <c r="Q94" s="12"/>
      <c r="R94" s="12"/>
      <c r="S94" s="12"/>
      <c r="T94" s="12"/>
      <c r="U94" s="12"/>
      <c r="V94" s="12"/>
      <c r="W94" s="12"/>
      <c r="X94" s="12"/>
      <c r="Y94" s="12"/>
    </row>
    <row r="95" spans="3:25" ht="13.5">
      <c r="C95" s="12"/>
      <c r="D95" s="12"/>
      <c r="E95" s="12"/>
      <c r="F95" s="12"/>
      <c r="G95" s="12"/>
      <c r="H95" s="12"/>
      <c r="I95" s="12"/>
      <c r="J95" s="12"/>
      <c r="K95" s="12"/>
      <c r="L95" s="12"/>
      <c r="M95" s="12"/>
      <c r="N95" s="12"/>
      <c r="O95" s="12"/>
      <c r="P95" s="12"/>
      <c r="Q95" s="12"/>
      <c r="R95" s="12"/>
      <c r="S95" s="12"/>
      <c r="T95" s="12"/>
      <c r="U95" s="12"/>
      <c r="V95" s="12"/>
      <c r="W95" s="12"/>
      <c r="X95" s="12"/>
      <c r="Y95" s="12"/>
    </row>
    <row r="96" spans="3:25" ht="13.5">
      <c r="C96" s="12"/>
      <c r="D96" s="12"/>
      <c r="E96" s="12"/>
      <c r="F96" s="12"/>
      <c r="G96" s="12"/>
      <c r="H96" s="12"/>
      <c r="I96" s="12"/>
      <c r="J96" s="12"/>
      <c r="K96" s="12"/>
      <c r="L96" s="12"/>
      <c r="M96" s="12"/>
      <c r="N96" s="12"/>
      <c r="O96" s="12"/>
      <c r="P96" s="12"/>
      <c r="Q96" s="12"/>
      <c r="R96" s="12"/>
      <c r="S96" s="12"/>
      <c r="T96" s="12"/>
      <c r="U96" s="12"/>
      <c r="V96" s="12"/>
      <c r="W96" s="12"/>
      <c r="X96" s="12"/>
      <c r="Y96" s="12"/>
    </row>
    <row r="97" spans="3:25" ht="13.5">
      <c r="C97" s="12"/>
      <c r="D97" s="12"/>
      <c r="E97" s="12"/>
      <c r="F97" s="12"/>
      <c r="G97" s="12"/>
      <c r="H97" s="12"/>
      <c r="I97" s="12"/>
      <c r="J97" s="12"/>
      <c r="K97" s="12"/>
      <c r="L97" s="12"/>
      <c r="M97" s="12"/>
      <c r="N97" s="12"/>
      <c r="O97" s="12"/>
      <c r="P97" s="12"/>
      <c r="Q97" s="12"/>
      <c r="R97" s="12"/>
      <c r="S97" s="12"/>
      <c r="T97" s="12"/>
      <c r="U97" s="12"/>
      <c r="V97" s="12"/>
      <c r="W97" s="12"/>
      <c r="X97" s="12"/>
      <c r="Y97" s="12"/>
    </row>
    <row r="98" spans="3:25" ht="13.5">
      <c r="C98" s="12"/>
      <c r="D98" s="12"/>
      <c r="E98" s="12"/>
      <c r="F98" s="12"/>
      <c r="G98" s="12"/>
      <c r="H98" s="12"/>
      <c r="I98" s="12"/>
      <c r="J98" s="12"/>
      <c r="K98" s="12"/>
      <c r="L98" s="12"/>
      <c r="M98" s="12"/>
      <c r="N98" s="12"/>
      <c r="O98" s="12"/>
      <c r="P98" s="12"/>
      <c r="Q98" s="12"/>
      <c r="R98" s="12"/>
      <c r="S98" s="12"/>
      <c r="T98" s="12"/>
      <c r="U98" s="12"/>
      <c r="V98" s="12"/>
      <c r="W98" s="12"/>
      <c r="X98" s="12"/>
      <c r="Y98" s="12"/>
    </row>
    <row r="99" spans="3:25" ht="13.5">
      <c r="C99" s="12"/>
      <c r="D99" s="12"/>
      <c r="E99" s="12"/>
      <c r="F99" s="12"/>
      <c r="G99" s="12"/>
      <c r="H99" s="12"/>
      <c r="I99" s="12"/>
      <c r="J99" s="12"/>
      <c r="K99" s="12"/>
      <c r="L99" s="12"/>
      <c r="M99" s="12"/>
      <c r="N99" s="12"/>
      <c r="O99" s="12"/>
      <c r="P99" s="12"/>
      <c r="Q99" s="12"/>
      <c r="R99" s="12"/>
      <c r="S99" s="12"/>
      <c r="T99" s="12"/>
      <c r="U99" s="12"/>
      <c r="V99" s="12"/>
      <c r="W99" s="12"/>
      <c r="X99" s="12"/>
      <c r="Y99" s="12"/>
    </row>
    <row r="100" spans="3:25" ht="13.5">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3:25" ht="13.5">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3:25" ht="13.5">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3:25" ht="13.5">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3:25" ht="13.5">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3:25" ht="13.5">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3:25" ht="13.5">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3:25" ht="13.5">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3:25" ht="13.5">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3:25" ht="13.5">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3:25" ht="13.5">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3:25" ht="13.5">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3:25" ht="13.5">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3:25" ht="13.5">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3:25" ht="13.5">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3:25" ht="13.5">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3:25" ht="13.5">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3:25" ht="13.5">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3:25" ht="13.5">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3:25" ht="13.5">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3:25" ht="13.5">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3:25" ht="13.5">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3:25" ht="13.5">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3:25" ht="13.5">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3:25" ht="13.5">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3:25" ht="13.5">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3:25" ht="13.5">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3:25" ht="13.5">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3:25" ht="13.5">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3:25" ht="13.5">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3:25" ht="13.5">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3:25" ht="13.5">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3:25" ht="13.5">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3:25" ht="13.5">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3:25" ht="13.5">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3:25" ht="13.5">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3:25" ht="13.5">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3:25" ht="13.5">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3:25" ht="13.5">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3:25" ht="13.5">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3:25" ht="13.5">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3:25" ht="13.5">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3:25" ht="13.5">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3:25" ht="13.5">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3:25" ht="13.5">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3:25" ht="13.5">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3:25" ht="13.5">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3:25" ht="13.5">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3:25" ht="13.5">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3:25" ht="13.5">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3:25" ht="13.5">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3:25" ht="13.5">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3:25" ht="13.5">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3:25" ht="13.5">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3:25" ht="13.5">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3:25" ht="13.5">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3:25" ht="13.5">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3:25" ht="13.5">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3:25" ht="13.5">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3:25" ht="13.5">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3:25" ht="13.5">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3:25" ht="13.5">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3:25" ht="13.5">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3:25" ht="13.5">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3:25" ht="13.5">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3:25" ht="13.5">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3:25" ht="13.5">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3:25" ht="13.5">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3:25" ht="13.5">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3:25" ht="13.5">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3:25" ht="13.5">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3:25" ht="13.5">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3:25" ht="13.5">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3:25" ht="13.5">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3:25" ht="13.5">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3:25" ht="13.5">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3:25" ht="13.5">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3:25" ht="13.5">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3:25" ht="13.5">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3:25" ht="13.5">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3:25" ht="13.5">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3:25" ht="13.5">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3:25" ht="13.5">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3:25" ht="13.5">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3:25" ht="13.5">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3:25" ht="13.5">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3:25" ht="13.5">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3:25" ht="13.5">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3:25" ht="13.5">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3:25" ht="13.5">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3:25" ht="13.5">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3:25" ht="13.5">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3:25" ht="13.5">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3:25" ht="13.5">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3:25" ht="13.5">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3:25" ht="13.5">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3:25" ht="13.5">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3:25" ht="13.5">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3:25" ht="13.5">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3:25" ht="13.5">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3:25" ht="13.5">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3:25" ht="13.5">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3:25" ht="13.5">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3:25" ht="13.5">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3:25" ht="13.5">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3:25" ht="13.5">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3:25" ht="13.5">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3:25" ht="13.5">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3:25" ht="13.5">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3:25" ht="13.5">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3:25" ht="13.5">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3:25" ht="13.5">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3:25" ht="13.5">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3:25" ht="13.5">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3:25" ht="13.5">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3:25" ht="13.5">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3:25" ht="13.5">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3:25" ht="13.5">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3:25" ht="13.5">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3:25" ht="13.5">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3:25" ht="13.5">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3:25" ht="13.5">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3:25" ht="13.5">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3:25" ht="13.5">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3:25" ht="13.5">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3:25" ht="13.5">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3:25" ht="13.5">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3:25" ht="13.5">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3:25" ht="13.5">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3:25" ht="13.5">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3:25" ht="13.5">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3:25" ht="13.5">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3:25" ht="13.5">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3:25" ht="13.5">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3:25" ht="13.5">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3:25" ht="13.5">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3:25" ht="13.5">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3:25" ht="13.5">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3:25" ht="13.5">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3:25" ht="13.5">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3:25" ht="13.5">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3:25" ht="13.5">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3:25" ht="13.5">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3:25" ht="13.5">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3:25" ht="13.5">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3:25" ht="13.5">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3:25" ht="13.5">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3:25" ht="13.5">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3:25" ht="13.5">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3:25" ht="13.5">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3:25" ht="13.5">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3:25" ht="13.5">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3:25" ht="13.5">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3:25" ht="13.5">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3:25" ht="13.5">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3:25" ht="13.5">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3:25" ht="13.5">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3:25" ht="13.5">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3:25" ht="13.5">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3:25" ht="13.5">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3:25" ht="13.5">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3:25" ht="13.5">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3:25" ht="13.5">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3:25" ht="13.5">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3:25" ht="13.5">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3:25" ht="13.5">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3:25" ht="13.5">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3:25" ht="13.5">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3:25" ht="13.5">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3:25" ht="13.5">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3:25" ht="13.5">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3:25" ht="13.5">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3:25" ht="13.5">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3:25" ht="13.5">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3:25" ht="13.5">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3:25" ht="13.5">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3:25" ht="13.5">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3:25" ht="13.5">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3:25" ht="13.5">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3:25" ht="13.5">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3:25" ht="13.5">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3:25" ht="13.5">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3:25" ht="13.5">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3:25" ht="13.5">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3:25" ht="13.5">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3:25" ht="13.5">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3:25" ht="13.5">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3:25" ht="13.5">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3:25" ht="13.5">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3:25" ht="13.5">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3:25" ht="13.5">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3:25" ht="13.5">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3:25" ht="13.5">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3:25" ht="13.5">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3:25" ht="13.5">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3:25" ht="13.5">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3:25" ht="13.5">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3:25" ht="13.5">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3:25" ht="13.5">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3:25" ht="13.5">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3:25" ht="13.5">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3:25" ht="13.5">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3:25" ht="13.5">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3:25" ht="13.5">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3:25" ht="13.5">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3:25" ht="13.5">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3:25" ht="13.5">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3:25" ht="13.5">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3:25" ht="13.5">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3:25" ht="13.5">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3:25" ht="13.5">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3:25" ht="13.5">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3:25" ht="13.5">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3:25" ht="13.5">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3:25" ht="13.5">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3:25" ht="13.5">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3:25" ht="13.5">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3:25" ht="13.5">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3:25" ht="13.5">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3:25" ht="13.5">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3:25" ht="13.5">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3:25" ht="13.5">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3:25" ht="13.5">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3:25" ht="13.5">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3:25" ht="13.5">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3:25" ht="13.5">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3:25" ht="13.5">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3:25" ht="13.5">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3:25" ht="13.5">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3:25" ht="13.5">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3:25" ht="13.5">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3:25" ht="13.5">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3:25" ht="13.5">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3:25" ht="13.5">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3:25" ht="13.5">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3:25" ht="13.5">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3:25" ht="13.5">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3:25" ht="13.5">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3:25" ht="13.5">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3:25" ht="13.5">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3:25" ht="13.5">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3:25" ht="13.5">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3:25" ht="13.5">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3:25" ht="13.5">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3:25" ht="13.5">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3:25" ht="13.5">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3:25" ht="13.5">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3:25" ht="13.5">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3:25" ht="13.5">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3:25" ht="13.5">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3:25" ht="13.5">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3:25" ht="13.5">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3:25" ht="13.5">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3:25" ht="13.5">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3:25" ht="13.5">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3:25" ht="13.5">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3:25" ht="13.5">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3:25" ht="13.5">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3:25" ht="13.5">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3:25" ht="13.5">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3:25" ht="13.5">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3:25" ht="13.5">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3:25" ht="13.5">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3:25" ht="13.5">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3:25" ht="13.5">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3:25" ht="13.5">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3:25" ht="13.5">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3:25" ht="13.5">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3:25" ht="13.5">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3:25" ht="13.5">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3:25" ht="13.5">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3:25" ht="13.5">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3:25" ht="13.5">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3:25" ht="13.5">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3:25" ht="13.5">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3:25" ht="13.5">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3:25" ht="13.5">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3:25" ht="13.5">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3:25" ht="13.5">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3:25" ht="13.5">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3:25" ht="13.5">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3:25" ht="13.5">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3:25" ht="13.5">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3:25" ht="13.5">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3:25" ht="13.5">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3:25" ht="13.5">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3:25" ht="13.5">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3:25" ht="13.5">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3:25" ht="13.5">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3:25" ht="13.5">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3:25" ht="13.5">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3:25" ht="13.5">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3:25" ht="13.5">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3:25" ht="13.5">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3:25" ht="13.5">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3:25" ht="13.5">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3:25" ht="13.5">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3:25" ht="13.5">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3:25" ht="13.5">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3:25" ht="13.5">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3:25" ht="13.5">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3:25" ht="13.5">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3:25" ht="13.5">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3:25" ht="13.5">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3:25" ht="13.5">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3:25" ht="13.5">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3:25" ht="13.5">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3:25" ht="13.5">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3:25" ht="13.5">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3:25" ht="13.5">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3:25" ht="13.5">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3:25" ht="13.5">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3:25" ht="13.5">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3:25" ht="13.5">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3:25" ht="13.5">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3:25" ht="13.5">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3:25" ht="13.5">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3:25" ht="13.5">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3:25" ht="13.5">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3:25" ht="13.5">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3:25" ht="13.5">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3:25" ht="13.5">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3:25" ht="13.5">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3:25" ht="13.5">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3:25" ht="13.5">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3:25" ht="13.5">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3:25" ht="13.5">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3:25" ht="13.5">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3:25" ht="13.5">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3:25" ht="13.5">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3:25" ht="13.5">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3:25" ht="13.5">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3:25" ht="13.5">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3:25" ht="13.5">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3:25" ht="13.5">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3:25" ht="13.5">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3:25" ht="13.5">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3:25" ht="13.5">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3:25" ht="13.5">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3:25" ht="13.5">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3:25" ht="13.5">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3:25" ht="13.5">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3:25" ht="13.5">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3:25" ht="13.5">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3:25" ht="13.5">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3:25" ht="13.5">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3:25" ht="13.5">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3:25" ht="13.5">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3:25" ht="13.5">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3:25" ht="13.5">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3:25" ht="13.5">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3:25" ht="13.5">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3:25" ht="13.5">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3:25" ht="13.5">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3:25" ht="13.5">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3:25" ht="13.5">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3:25" ht="13.5">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3:25" ht="13.5">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3:25" ht="13.5">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3:25" ht="13.5">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3:25" ht="13.5">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3:25" ht="13.5">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3:25" ht="13.5">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3:25" ht="13.5">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3:25" ht="13.5">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3:25" ht="13.5">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3:25" ht="13.5">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3:25" ht="13.5">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3:25" ht="13.5">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3:25" ht="13.5">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3:25" ht="13.5">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3:25" ht="13.5">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3:25" ht="13.5">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3:25" ht="13.5">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3:25" ht="13.5">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3:25" ht="13.5">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3:25" ht="13.5">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3:25" ht="13.5">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3:25" ht="13.5">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3:25" ht="13.5">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3:25" ht="13.5">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3:25" ht="13.5">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3:25" ht="13.5">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3:25" ht="13.5">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3:25" ht="13.5">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3:25" ht="13.5">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3:25" ht="13.5">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3:25" ht="13.5">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3:25" ht="13.5">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3:25" ht="13.5">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3:25" ht="13.5">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3:25" ht="13.5">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3:25" ht="13.5">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3:25" ht="13.5">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3:25" ht="13.5">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3:25" ht="13.5">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3:25" ht="13.5">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3:25" ht="13.5">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3:25" ht="13.5">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3:25" ht="13.5">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3:25" ht="13.5">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3:25" ht="13.5">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3:25" ht="13.5">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3:25" ht="13.5">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3:25" ht="13.5">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3:25" ht="13.5">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3:25" ht="13.5">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3:25" ht="13.5">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3:25" ht="13.5">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3:25" ht="13.5">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3:25" ht="13.5">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3:25" ht="13.5">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3:25" ht="13.5">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3:25" ht="13.5">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3:25" ht="13.5">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3:25" ht="13.5">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3:25" ht="13.5">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3:25" ht="13.5">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3:25" ht="13.5">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3:25" ht="13.5">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3:25" ht="13.5">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3:25" ht="13.5">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3:25" ht="13.5">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3:25" ht="13.5">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3:25" ht="13.5">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3:25" ht="13.5">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3:25" ht="13.5">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3:25" ht="13.5">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3:25" ht="13.5">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3:25" ht="13.5">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3:25" ht="13.5">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3:25" ht="13.5">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3:25" ht="13.5">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3:25" ht="13.5">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3:25" ht="13.5">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3:25" ht="13.5">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3:25" ht="13.5">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3:25" ht="13.5">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3:25" ht="13.5">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3:25" ht="13.5">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3:25" ht="13.5">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3:25" ht="13.5">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3:25" ht="13.5">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3:25" ht="13.5">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3:25" ht="13.5">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3:25" ht="13.5">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3:25" ht="13.5">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3:25" ht="13.5">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3:25" ht="13.5">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3:25" ht="13.5">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3:25" ht="13.5">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3:25" ht="13.5">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3:25" ht="13.5">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3:25" ht="13.5">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3:25" ht="13.5">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3:25" ht="13.5">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3:25" ht="13.5">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3:25" ht="13.5">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3:25" ht="13.5">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3:25" ht="13.5">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3:25" ht="13.5">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3:25" ht="13.5">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3:25" ht="13.5">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3:25" ht="13.5">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3:25" ht="13.5">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3:25" ht="13.5">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3:25" ht="13.5">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3:25" ht="13.5">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3:25" ht="13.5">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3:25" ht="13.5">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3:25" ht="13.5">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3:25" ht="13.5">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3:25" ht="13.5">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3:25" ht="13.5">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3:25" ht="13.5">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3:25" ht="13.5">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3:25" ht="13.5">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3:25" ht="13.5">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3:25" ht="13.5">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3:25" ht="13.5">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3:25" ht="13.5">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3:25" ht="13.5">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3:25" ht="13.5">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3:25" ht="13.5">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3:25" ht="13.5">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3:25" ht="13.5">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3:25" ht="13.5">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3:25" ht="13.5">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3:25" ht="13.5">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3:25" ht="13.5">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3:25" ht="13.5">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3:25" ht="13.5">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3:25" ht="13.5">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3:25" ht="13.5">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3:25" ht="13.5">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3:25" ht="13.5">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3:25" ht="13.5">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3:25" ht="13.5">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3:25" ht="13.5">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3:25" ht="13.5">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3:25" ht="13.5">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3:25" ht="13.5">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3:25" ht="13.5">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3:25" ht="13.5">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3:25" ht="13.5">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3:25" ht="13.5">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3:25" ht="13.5">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3:25" ht="13.5">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3:25" ht="13.5">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3:25" ht="13.5">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3:25" ht="13.5">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3:25" ht="13.5">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3:25" ht="13.5">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3:25" ht="13.5">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3:25" ht="13.5">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3:25" ht="13.5">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3:25" ht="13.5">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3:25" ht="13.5">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3:25" ht="13.5">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3:25" ht="13.5">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3:25" ht="13.5">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3:25" ht="13.5">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3:25" ht="13.5">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3:25" ht="13.5">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3:25" ht="13.5">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3:25" ht="13.5">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3:25" ht="13.5">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3:25" ht="13.5">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3:25" ht="13.5">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3:25" ht="13.5">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3:25" ht="13.5">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3:25" ht="13.5">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3:25" ht="13.5">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3:25" ht="13.5">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3:25" ht="13.5">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3:25" ht="13.5">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3:25" ht="13.5">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3:25" ht="13.5">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3:25" ht="13.5">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3:25" ht="13.5">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3:25" ht="13.5">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3:25" ht="13.5">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3:25" ht="13.5">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3:25" ht="13.5">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3:25" ht="13.5">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3:25" ht="13.5">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3:25" ht="13.5">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3:25" ht="13.5">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3:25" ht="13.5">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3:25" ht="13.5">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3:25" ht="13.5">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3:25" ht="13.5">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3:25" ht="13.5">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3:25" ht="13.5">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3:25" ht="13.5">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3:25" ht="13.5">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3:25" ht="13.5">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3:25" ht="13.5">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3:25" ht="13.5">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3:25" ht="13.5">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3:25" ht="13.5">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3:25" ht="13.5">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3:25" ht="13.5">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3:25" ht="13.5">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3:25" ht="13.5">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3:25" ht="13.5">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3:25" ht="13.5">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3:25" ht="13.5">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3:25" ht="13.5">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3:25" ht="13.5">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3:25" ht="13.5">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3:25" ht="13.5">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3:25" ht="13.5">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3:25" ht="13.5">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3:25" ht="13.5">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3:25" ht="13.5">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3:25" ht="13.5">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3:25" ht="13.5">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3:25" ht="13.5">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3:25" ht="13.5">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3:25" ht="13.5">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3:25" ht="13.5">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3:25" ht="13.5">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3:25" ht="13.5">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3:25" ht="13.5">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3:25" ht="13.5">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3:25" ht="13.5">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3:25" ht="13.5">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3:25" ht="13.5">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3:25" ht="13.5">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3:25" ht="13.5">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3:25" ht="13.5">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3:25" ht="13.5">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3:25" ht="13.5">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3:25" ht="13.5">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3:25" ht="13.5">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3:25" ht="13.5">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3:25" ht="13.5">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3:25" ht="13.5">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3:25" ht="13.5">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3:25" ht="13.5">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3:25" ht="13.5">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3:25" ht="13.5">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3:25" ht="13.5">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3:25" ht="13.5">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3:25" ht="13.5">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3:25" ht="13.5">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3:25" ht="13.5">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3:25" ht="13.5">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3:25" ht="13.5">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3:25" ht="13.5">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3:25" ht="13.5">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3:25" ht="13.5">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3:25" ht="13.5">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3:25" ht="13.5">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3:25" ht="13.5">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3:25" ht="13.5">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3:25" ht="13.5">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3:25" ht="13.5">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3:25" ht="13.5">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3:25" ht="13.5">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3:25" ht="13.5">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3:25" ht="13.5">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3:25" ht="13.5">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3:25" ht="13.5">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3:25" ht="13.5">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3:25" ht="13.5">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3:25" ht="13.5">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3:25" ht="13.5">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3:25" ht="13.5">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3:25" ht="13.5">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3:25" ht="13.5">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3:25" ht="13.5">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3:25" ht="13.5">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3:25" ht="13.5">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3:25" ht="13.5">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3:25" ht="13.5">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3:25" ht="13.5">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3:25" ht="13.5">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3:25" ht="13.5">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3:25" ht="13.5">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3:25" ht="13.5">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3:25" ht="13.5">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3:25" ht="13.5">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3:25" ht="13.5">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3:25" ht="13.5">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3:25" ht="13.5">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3:25" ht="13.5">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3:25" ht="13.5">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3:25" ht="13.5">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3:25" ht="13.5">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3:25" ht="13.5">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3:25" ht="13.5">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3:25" ht="13.5">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3:25" ht="13.5">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3:25" ht="13.5">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3:25" ht="13.5">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3:25" ht="13.5">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3:25" ht="13.5">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3:25" ht="13.5">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3:25" ht="13.5">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3:25" ht="13.5">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3:25" ht="13.5">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3:25" ht="13.5">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3:25" ht="13.5">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3:25" ht="13.5">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3:25" ht="13.5">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3:25" ht="13.5">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3:25" ht="13.5">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3:25" ht="13.5">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3:25" ht="13.5">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3:25" ht="13.5">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3:25" ht="13.5">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3:25" ht="13.5">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3:25" ht="13.5">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3:25" ht="13.5">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3:25" ht="13.5">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3:25" ht="13.5">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3:25" ht="13.5">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3:25" ht="13.5">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3:25" ht="13.5">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3:25" ht="13.5">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3:25" ht="13.5">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3:25" ht="13.5">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3:25" ht="13.5">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3:25" ht="13.5">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3:25" ht="13.5">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3:25" ht="13.5">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3:25" ht="13.5">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3:25" ht="13.5">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3:25" ht="13.5">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3:25" ht="13.5">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3:25" ht="13.5">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3:25" ht="13.5">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3:25" ht="13.5">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3:25" ht="13.5">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3:25" ht="13.5">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3:25" ht="13.5">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3:25" ht="13.5">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3:25" ht="13.5">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3:25" ht="13.5">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3:25" ht="13.5">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3:25" ht="13.5">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3:25" ht="13.5">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3:25" ht="13.5">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3:25" ht="13.5">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3:25" ht="13.5">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3:25" ht="13.5">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3:25" ht="13.5">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3:25" ht="13.5">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3:25" ht="13.5">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3:25" ht="13.5">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3:25" ht="13.5">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3:25" ht="13.5">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3:25" ht="13.5">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3:25" ht="13.5">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3:25" ht="13.5">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3:25" ht="13.5">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3:25" ht="13.5">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3:25" ht="13.5">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3:25" ht="13.5">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3:25" ht="13.5">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3:25" ht="13.5">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3:25" ht="13.5">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3:25" ht="13.5">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3:25" ht="13.5">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3:25" ht="13.5">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3:25" ht="13.5">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3:25" ht="13.5">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3:25" ht="13.5">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3:25" ht="13.5">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3:25" ht="13.5">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3:25" ht="13.5">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3:25" ht="13.5">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3:25" ht="13.5">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3:25" ht="13.5">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3:25" ht="13.5">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3:25" ht="13.5">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3:25" ht="13.5">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3:25" ht="13.5">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3:25" ht="13.5">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3:25" ht="13.5">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3:25" ht="13.5">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3:25" ht="13.5">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3:25" ht="13.5">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3:25" ht="13.5">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3:25" ht="13.5">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3:25" ht="13.5">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3:25" ht="13.5">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3:25" ht="13.5">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3:25" ht="13.5">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3:25" ht="13.5">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3:25" ht="13.5">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3:25" ht="13.5">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3:25" ht="13.5">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3:25" ht="13.5">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3:25" ht="13.5">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3:25" ht="13.5">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3:25" ht="13.5">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3:25" ht="13.5">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3:25" ht="13.5">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3:25" ht="13.5">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3:25" ht="13.5">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3:25" ht="13.5">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3:25" ht="13.5">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3:25" ht="13.5">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3:25" ht="13.5">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3:25" ht="13.5">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3:25" ht="13.5">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3:25" ht="13.5">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3:25" ht="13.5">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3:25" ht="13.5">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3:25" ht="13.5">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3:25" ht="13.5">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3:25" ht="13.5">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3:25" ht="13.5">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3:25" ht="13.5">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3:25" ht="13.5">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3:25" ht="13.5">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3:25" ht="13.5">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3:25" ht="13.5">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3:25" ht="13.5">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3:25" ht="13.5">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3:25" ht="13.5">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3:25" ht="13.5">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3:25" ht="13.5">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3:25" ht="13.5">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3:25" ht="13.5">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3:25" ht="13.5">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3:25" ht="13.5">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3:25" ht="13.5">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3:25" ht="13.5">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3:25" ht="13.5">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3:25" ht="13.5">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3:25" ht="13.5">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3:25" ht="13.5">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3:25" ht="13.5">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3:25" ht="13.5">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3:25" ht="13.5">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3:25" ht="13.5">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3:25" ht="13.5">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3:25" ht="13.5">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3:25" ht="13.5">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3:25" ht="13.5">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3:25" ht="13.5">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3:25" ht="13.5">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3:25" ht="13.5">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3:25" ht="13.5">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3:25" ht="13.5">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3:25" ht="13.5">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3:25" ht="13.5">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3:25" ht="13.5">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3:25" ht="13.5">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3:25" ht="13.5">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3:25" ht="13.5">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3:25" ht="13.5">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3:25" ht="13.5">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3:25" ht="13.5">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3:25" ht="13.5">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3:25" ht="13.5">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3:25" ht="13.5">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3:25" ht="13.5">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3:25" ht="13.5">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3:25" ht="13.5">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3:25" ht="13.5">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3:25" ht="13.5">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3:25" ht="13.5">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3:25" ht="13.5">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3:25" ht="13.5">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3:25" ht="13.5">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3:25" ht="13.5">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3:25" ht="13.5">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3:25" ht="13.5">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3:25" ht="13.5">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3:25" ht="13.5">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3:25" ht="13.5">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3:25" ht="13.5">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3:25" ht="13.5">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3:25" ht="13.5">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3:25" ht="13.5">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3:25" ht="13.5">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3:25" ht="13.5">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3:25" ht="13.5">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3:25" ht="13.5">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3:25" ht="13.5">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3:25" ht="13.5">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3:25" ht="13.5">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3:25" ht="13.5">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3:25" ht="13.5">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3:25" ht="13.5">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3:25" ht="13.5">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3:25" ht="13.5">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3:25" ht="13.5">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3:25" ht="13.5">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3:25" ht="13.5">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3:25" ht="13.5">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3:25" ht="13.5">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3:25" ht="13.5">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3:25" ht="13.5">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3:25" ht="13.5">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3:25" ht="13.5">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3:25" ht="13.5">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3:25" ht="13.5">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3:25" ht="13.5">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3:25" ht="13.5">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3:25" ht="13.5">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3:25" ht="13.5">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3:25" ht="13.5">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3:25" ht="13.5">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3:25" ht="13.5">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3:25" ht="13.5">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3:25" ht="13.5">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3:25" ht="13.5">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3:25" ht="13.5">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3:25" ht="13.5">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3:25" ht="13.5">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3:25" ht="13.5">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3:25" ht="13.5">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3:25" ht="13.5">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3:25" ht="13.5">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3:25" ht="13.5">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3:25" ht="13.5">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3:25" ht="13.5">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3:25" ht="13.5">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3:25" ht="13.5">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3:25" ht="13.5">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3:25" ht="13.5">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3:25" ht="13.5">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3:25" ht="13.5">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3:25" ht="13.5">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3:25" ht="13.5">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3:25" ht="13.5">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3:25" ht="13.5">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3:25" ht="13.5">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3:25" ht="13.5">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3:25" ht="13.5">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3:25" ht="13.5">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3:25" ht="13.5">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3:25" ht="13.5">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3:25" ht="13.5">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3:25" ht="13.5">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row r="1001" spans="3:25" ht="13.5">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row>
    <row r="1002" spans="3:25" ht="13.5">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row>
    <row r="1003" spans="3:25" ht="13.5">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row>
    <row r="1004" spans="3:25" ht="13.5">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row>
    <row r="1005" spans="3:25" ht="13.5">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row>
    <row r="1006" spans="3:25" ht="13.5">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row>
    <row r="1007" spans="3:25" ht="13.5">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row>
    <row r="1008" spans="3:25" ht="13.5">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row>
    <row r="1009" spans="3:25" ht="13.5">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row>
    <row r="1010" spans="3:25" ht="13.5">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row>
    <row r="1011" spans="3:25" ht="13.5">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row>
    <row r="1012" spans="3:25" ht="13.5">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row>
    <row r="1013" spans="3:25" ht="13.5">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row>
    <row r="1014" spans="3:25" ht="13.5">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row>
    <row r="1015" spans="3:25" ht="13.5">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row>
    <row r="1016" spans="3:25" ht="13.5">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row>
    <row r="1017" spans="3:25" ht="13.5">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row>
    <row r="1018" spans="3:25" ht="13.5">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row>
    <row r="1019" spans="3:25" ht="13.5">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row>
    <row r="1020" spans="3:25" ht="13.5">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row>
    <row r="1021" spans="3:25" ht="13.5">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row>
    <row r="1022" spans="3:25" ht="13.5">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row>
    <row r="1023" spans="3:25" ht="13.5">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row>
    <row r="1024" spans="3:25" ht="13.5">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row>
    <row r="1025" spans="3:25" ht="13.5">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row>
    <row r="1026" spans="3:25" ht="13.5">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row>
    <row r="1027" spans="3:25" ht="13.5">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row>
    <row r="1028" spans="3:25" ht="13.5">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row>
    <row r="1029" spans="3:25" ht="13.5">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row>
    <row r="1030" spans="3:25" ht="13.5">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row>
    <row r="1031" spans="3:25" ht="13.5">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row>
    <row r="1032" spans="3:25" ht="13.5">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row>
    <row r="1033" spans="3:25" ht="13.5">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row>
    <row r="1034" spans="3:25" ht="13.5">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row>
    <row r="1035" spans="3:25" ht="13.5">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row>
    <row r="1036" spans="3:25" ht="13.5">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row>
    <row r="1037" spans="3:25" ht="13.5">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row>
    <row r="1038" spans="3:25" ht="13.5">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row>
    <row r="1039" spans="3:25" ht="13.5">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row>
    <row r="1040" spans="3:25" ht="13.5">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row>
    <row r="1041" spans="3:25" ht="13.5">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row>
    <row r="1042" spans="3:25" ht="13.5">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row>
    <row r="1043" spans="3:25" ht="13.5">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row>
    <row r="1044" spans="3:25" ht="13.5">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row>
    <row r="1045" spans="3:25" ht="13.5">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row>
    <row r="1046" spans="3:25" ht="13.5">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row>
    <row r="1047" spans="3:25" ht="13.5">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row>
    <row r="1048" spans="3:25" ht="13.5">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row>
    <row r="1049" spans="3:25" ht="13.5">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row>
    <row r="1050" spans="3:25" ht="13.5">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row>
    <row r="1051" spans="3:25" ht="13.5">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row>
    <row r="1052" spans="3:25" ht="13.5">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row>
    <row r="1053" spans="3:25" ht="13.5">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row>
    <row r="1054" spans="3:25" ht="13.5">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row>
    <row r="1055" spans="3:25" ht="13.5">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row>
    <row r="1056" spans="3:25" ht="13.5">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row>
    <row r="1057" spans="3:25" ht="13.5">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row>
    <row r="1058" spans="3:25" ht="13.5">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row>
    <row r="1059" spans="3:25" ht="13.5">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row>
    <row r="1060" spans="3:25" ht="13.5">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row>
    <row r="1061" spans="3:25" ht="13.5">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row>
    <row r="1062" spans="3:25" ht="13.5">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row>
    <row r="1063" spans="3:25" ht="13.5">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row>
    <row r="1064" spans="3:25" ht="13.5">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row>
    <row r="1065" spans="3:25" ht="13.5">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row>
    <row r="1066" spans="3:25" ht="13.5">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row>
    <row r="1067" spans="3:25" ht="13.5">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row>
    <row r="1068" spans="3:25" ht="13.5">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row>
    <row r="1069" spans="3:25" ht="13.5">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row>
    <row r="1070" spans="3:25" ht="13.5">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row>
    <row r="1071" spans="3:25" ht="13.5">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row>
    <row r="1072" spans="3:25" ht="13.5">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row>
    <row r="1073" spans="3:25" ht="13.5">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row>
    <row r="1074" spans="3:25" ht="13.5">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row>
    <row r="1075" spans="3:25" ht="13.5">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row>
    <row r="1076" spans="3:25" ht="13.5">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row>
    <row r="1077" spans="3:25" ht="13.5">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row>
    <row r="1078" spans="3:25" ht="13.5">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row>
    <row r="1079" spans="3:25" ht="13.5">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row>
    <row r="1080" spans="3:25" ht="13.5">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row>
    <row r="1081" spans="3:25" ht="13.5">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row>
    <row r="1082" spans="3:25" ht="13.5">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row>
    <row r="1083" spans="3:25" ht="13.5">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row>
    <row r="1084" spans="3:25" ht="13.5">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row>
    <row r="1085" spans="3:25" ht="13.5">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row>
    <row r="1086" spans="3:25" ht="13.5">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row>
    <row r="1087" spans="3:25" ht="13.5">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row>
    <row r="1088" spans="3:25" ht="13.5">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row>
    <row r="1089" spans="3:25" ht="13.5">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row>
    <row r="1090" spans="3:25" ht="13.5">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row>
    <row r="1091" spans="3:25" ht="13.5">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row>
    <row r="1092" spans="3:25" ht="13.5">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row>
    <row r="1093" spans="3:25" ht="13.5">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row>
    <row r="1094" spans="3:25" ht="13.5">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row>
    <row r="1095" spans="3:25" ht="13.5">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row>
    <row r="1096" spans="3:25" ht="13.5">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row>
    <row r="1097" spans="3:25" ht="13.5">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row>
    <row r="1098" spans="3:25" ht="13.5">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row>
    <row r="1099" spans="3:25" ht="13.5">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row>
    <row r="1100" spans="3:25" ht="13.5">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row>
    <row r="1101" spans="3:25" ht="13.5">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row>
    <row r="1102" spans="3:25" ht="13.5">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row>
    <row r="1103" spans="3:25" ht="13.5">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row>
    <row r="1104" spans="3:25" ht="13.5">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row>
    <row r="1105" spans="3:25" ht="13.5">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row>
    <row r="1106" spans="3:25" ht="13.5">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row>
    <row r="1107" spans="3:25" ht="13.5">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row>
    <row r="1108" spans="3:25" ht="13.5">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row>
    <row r="1109" spans="3:25" ht="13.5">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row>
    <row r="1110" spans="3:25" ht="13.5">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row>
    <row r="1111" spans="3:25" ht="13.5">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row>
    <row r="1112" spans="3:25" ht="13.5">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row>
    <row r="1113" spans="3:25" ht="13.5">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row>
    <row r="1114" spans="3:25" ht="13.5">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row>
    <row r="1115" spans="3:25" ht="13.5">
      <c r="C1115" s="12"/>
      <c r="D1115" s="12"/>
      <c r="E1115" s="12"/>
      <c r="F1115" s="12"/>
      <c r="G1115" s="12"/>
      <c r="H1115" s="12"/>
      <c r="I1115" s="12"/>
      <c r="J1115" s="12"/>
      <c r="K1115" s="12"/>
      <c r="L1115" s="12"/>
      <c r="M1115" s="12"/>
      <c r="N1115" s="12"/>
      <c r="O1115" s="12"/>
      <c r="P1115" s="12"/>
      <c r="Q1115" s="12"/>
      <c r="R1115" s="12"/>
      <c r="S1115" s="12"/>
      <c r="T1115" s="12"/>
      <c r="U1115" s="12"/>
      <c r="V1115" s="12"/>
      <c r="W1115" s="12"/>
      <c r="X1115" s="12"/>
      <c r="Y1115" s="12"/>
    </row>
    <row r="1116" spans="3:25" ht="13.5">
      <c r="C1116" s="12"/>
      <c r="D1116" s="12"/>
      <c r="E1116" s="12"/>
      <c r="F1116" s="12"/>
      <c r="G1116" s="12"/>
      <c r="H1116" s="12"/>
      <c r="I1116" s="12"/>
      <c r="J1116" s="12"/>
      <c r="K1116" s="12"/>
      <c r="L1116" s="12"/>
      <c r="M1116" s="12"/>
      <c r="N1116" s="12"/>
      <c r="O1116" s="12"/>
      <c r="P1116" s="12"/>
      <c r="Q1116" s="12"/>
      <c r="R1116" s="12"/>
      <c r="S1116" s="12"/>
      <c r="T1116" s="12"/>
      <c r="U1116" s="12"/>
      <c r="V1116" s="12"/>
      <c r="W1116" s="12"/>
      <c r="X1116" s="12"/>
      <c r="Y1116" s="12"/>
    </row>
    <row r="1117" spans="3:25" ht="13.5">
      <c r="C1117" s="12"/>
      <c r="D1117" s="12"/>
      <c r="E1117" s="12"/>
      <c r="F1117" s="12"/>
      <c r="G1117" s="12"/>
      <c r="H1117" s="12"/>
      <c r="I1117" s="12"/>
      <c r="J1117" s="12"/>
      <c r="K1117" s="12"/>
      <c r="L1117" s="12"/>
      <c r="M1117" s="12"/>
      <c r="N1117" s="12"/>
      <c r="O1117" s="12"/>
      <c r="P1117" s="12"/>
      <c r="Q1117" s="12"/>
      <c r="R1117" s="12"/>
      <c r="S1117" s="12"/>
      <c r="T1117" s="12"/>
      <c r="U1117" s="12"/>
      <c r="V1117" s="12"/>
      <c r="W1117" s="12"/>
      <c r="X1117" s="12"/>
      <c r="Y1117" s="12"/>
    </row>
    <row r="1118" spans="3:25" ht="13.5">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row>
    <row r="1119" spans="3:25" ht="13.5">
      <c r="C1119" s="12"/>
      <c r="D1119" s="12"/>
      <c r="E1119" s="12"/>
      <c r="F1119" s="12"/>
      <c r="G1119" s="12"/>
      <c r="H1119" s="12"/>
      <c r="I1119" s="12"/>
      <c r="J1119" s="12"/>
      <c r="K1119" s="12"/>
      <c r="L1119" s="12"/>
      <c r="M1119" s="12"/>
      <c r="N1119" s="12"/>
      <c r="O1119" s="12"/>
      <c r="P1119" s="12"/>
      <c r="Q1119" s="12"/>
      <c r="R1119" s="12"/>
      <c r="S1119" s="12"/>
      <c r="T1119" s="12"/>
      <c r="U1119" s="12"/>
      <c r="V1119" s="12"/>
      <c r="W1119" s="12"/>
      <c r="X1119" s="12"/>
      <c r="Y1119" s="12"/>
    </row>
    <row r="1120" spans="3:25" ht="13.5">
      <c r="C1120" s="12"/>
      <c r="D1120" s="12"/>
      <c r="E1120" s="12"/>
      <c r="F1120" s="12"/>
      <c r="G1120" s="12"/>
      <c r="H1120" s="12"/>
      <c r="I1120" s="12"/>
      <c r="J1120" s="12"/>
      <c r="K1120" s="12"/>
      <c r="L1120" s="12"/>
      <c r="M1120" s="12"/>
      <c r="N1120" s="12"/>
      <c r="O1120" s="12"/>
      <c r="P1120" s="12"/>
      <c r="Q1120" s="12"/>
      <c r="R1120" s="12"/>
      <c r="S1120" s="12"/>
      <c r="T1120" s="12"/>
      <c r="U1120" s="12"/>
      <c r="V1120" s="12"/>
      <c r="W1120" s="12"/>
      <c r="X1120" s="12"/>
      <c r="Y1120" s="12"/>
    </row>
    <row r="1121" spans="3:25" ht="13.5">
      <c r="C1121" s="12"/>
      <c r="D1121" s="12"/>
      <c r="E1121" s="12"/>
      <c r="F1121" s="12"/>
      <c r="G1121" s="12"/>
      <c r="H1121" s="12"/>
      <c r="I1121" s="12"/>
      <c r="J1121" s="12"/>
      <c r="K1121" s="12"/>
      <c r="L1121" s="12"/>
      <c r="M1121" s="12"/>
      <c r="N1121" s="12"/>
      <c r="O1121" s="12"/>
      <c r="P1121" s="12"/>
      <c r="Q1121" s="12"/>
      <c r="R1121" s="12"/>
      <c r="S1121" s="12"/>
      <c r="T1121" s="12"/>
      <c r="U1121" s="12"/>
      <c r="V1121" s="12"/>
      <c r="W1121" s="12"/>
      <c r="X1121" s="12"/>
      <c r="Y1121" s="12"/>
    </row>
    <row r="1122" spans="3:25" ht="13.5">
      <c r="C1122" s="12"/>
      <c r="D1122" s="12"/>
      <c r="E1122" s="12"/>
      <c r="F1122" s="12"/>
      <c r="G1122" s="12"/>
      <c r="H1122" s="12"/>
      <c r="I1122" s="12"/>
      <c r="J1122" s="12"/>
      <c r="K1122" s="12"/>
      <c r="L1122" s="12"/>
      <c r="M1122" s="12"/>
      <c r="N1122" s="12"/>
      <c r="O1122" s="12"/>
      <c r="P1122" s="12"/>
      <c r="Q1122" s="12"/>
      <c r="R1122" s="12"/>
      <c r="S1122" s="12"/>
      <c r="T1122" s="12"/>
      <c r="U1122" s="12"/>
      <c r="V1122" s="12"/>
      <c r="W1122" s="12"/>
      <c r="X1122" s="12"/>
      <c r="Y1122" s="12"/>
    </row>
    <row r="1123" spans="3:25" ht="13.5">
      <c r="C1123" s="12"/>
      <c r="D1123" s="12"/>
      <c r="E1123" s="12"/>
      <c r="F1123" s="12"/>
      <c r="G1123" s="12"/>
      <c r="H1123" s="12"/>
      <c r="I1123" s="12"/>
      <c r="J1123" s="12"/>
      <c r="K1123" s="12"/>
      <c r="L1123" s="12"/>
      <c r="M1123" s="12"/>
      <c r="N1123" s="12"/>
      <c r="O1123" s="12"/>
      <c r="P1123" s="12"/>
      <c r="Q1123" s="12"/>
      <c r="R1123" s="12"/>
      <c r="S1123" s="12"/>
      <c r="T1123" s="12"/>
      <c r="U1123" s="12"/>
      <c r="V1123" s="12"/>
      <c r="W1123" s="12"/>
      <c r="X1123" s="12"/>
      <c r="Y1123" s="12"/>
    </row>
    <row r="1124" spans="3:25" ht="13.5">
      <c r="C1124" s="12"/>
      <c r="D1124" s="12"/>
      <c r="E1124" s="12"/>
      <c r="F1124" s="12"/>
      <c r="G1124" s="12"/>
      <c r="H1124" s="12"/>
      <c r="I1124" s="12"/>
      <c r="J1124" s="12"/>
      <c r="K1124" s="12"/>
      <c r="L1124" s="12"/>
      <c r="M1124" s="12"/>
      <c r="N1124" s="12"/>
      <c r="O1124" s="12"/>
      <c r="P1124" s="12"/>
      <c r="Q1124" s="12"/>
      <c r="R1124" s="12"/>
      <c r="S1124" s="12"/>
      <c r="T1124" s="12"/>
      <c r="U1124" s="12"/>
      <c r="V1124" s="12"/>
      <c r="W1124" s="12"/>
      <c r="X1124" s="12"/>
      <c r="Y1124" s="12"/>
    </row>
    <row r="1125" spans="3:25" ht="13.5">
      <c r="C1125" s="12"/>
      <c r="D1125" s="12"/>
      <c r="E1125" s="12"/>
      <c r="F1125" s="12"/>
      <c r="G1125" s="12"/>
      <c r="H1125" s="12"/>
      <c r="I1125" s="12"/>
      <c r="J1125" s="12"/>
      <c r="K1125" s="12"/>
      <c r="L1125" s="12"/>
      <c r="M1125" s="12"/>
      <c r="N1125" s="12"/>
      <c r="O1125" s="12"/>
      <c r="P1125" s="12"/>
      <c r="Q1125" s="12"/>
      <c r="R1125" s="12"/>
      <c r="S1125" s="12"/>
      <c r="T1125" s="12"/>
      <c r="U1125" s="12"/>
      <c r="V1125" s="12"/>
      <c r="W1125" s="12"/>
      <c r="X1125" s="12"/>
      <c r="Y1125" s="12"/>
    </row>
    <row r="1126" spans="3:25" ht="13.5">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row>
    <row r="1127" spans="3:25" ht="13.5">
      <c r="C1127" s="12"/>
      <c r="D1127" s="12"/>
      <c r="E1127" s="12"/>
      <c r="F1127" s="12"/>
      <c r="G1127" s="12"/>
      <c r="H1127" s="12"/>
      <c r="I1127" s="12"/>
      <c r="J1127" s="12"/>
      <c r="K1127" s="12"/>
      <c r="L1127" s="12"/>
      <c r="M1127" s="12"/>
      <c r="N1127" s="12"/>
      <c r="O1127" s="12"/>
      <c r="P1127" s="12"/>
      <c r="Q1127" s="12"/>
      <c r="R1127" s="12"/>
      <c r="S1127" s="12"/>
      <c r="T1127" s="12"/>
      <c r="U1127" s="12"/>
      <c r="V1127" s="12"/>
      <c r="W1127" s="12"/>
      <c r="X1127" s="12"/>
      <c r="Y1127" s="12"/>
    </row>
    <row r="1128" spans="3:25" ht="13.5">
      <c r="C1128" s="12"/>
      <c r="D1128" s="12"/>
      <c r="E1128" s="12"/>
      <c r="F1128" s="12"/>
      <c r="G1128" s="12"/>
      <c r="H1128" s="12"/>
      <c r="I1128" s="12"/>
      <c r="J1128" s="12"/>
      <c r="K1128" s="12"/>
      <c r="L1128" s="12"/>
      <c r="M1128" s="12"/>
      <c r="N1128" s="12"/>
      <c r="O1128" s="12"/>
      <c r="P1128" s="12"/>
      <c r="Q1128" s="12"/>
      <c r="R1128" s="12"/>
      <c r="S1128" s="12"/>
      <c r="T1128" s="12"/>
      <c r="U1128" s="12"/>
      <c r="V1128" s="12"/>
      <c r="W1128" s="12"/>
      <c r="X1128" s="12"/>
      <c r="Y1128" s="12"/>
    </row>
    <row r="1129" spans="3:25" ht="13.5">
      <c r="C1129" s="12"/>
      <c r="D1129" s="12"/>
      <c r="E1129" s="12"/>
      <c r="F1129" s="12"/>
      <c r="G1129" s="12"/>
      <c r="H1129" s="12"/>
      <c r="I1129" s="12"/>
      <c r="J1129" s="12"/>
      <c r="K1129" s="12"/>
      <c r="L1129" s="12"/>
      <c r="M1129" s="12"/>
      <c r="N1129" s="12"/>
      <c r="O1129" s="12"/>
      <c r="P1129" s="12"/>
      <c r="Q1129" s="12"/>
      <c r="R1129" s="12"/>
      <c r="S1129" s="12"/>
      <c r="T1129" s="12"/>
      <c r="U1129" s="12"/>
      <c r="V1129" s="12"/>
      <c r="W1129" s="12"/>
      <c r="X1129" s="12"/>
      <c r="Y1129" s="12"/>
    </row>
    <row r="1130" spans="3:25" ht="13.5">
      <c r="C1130" s="12"/>
      <c r="D1130" s="12"/>
      <c r="E1130" s="12"/>
      <c r="F1130" s="12"/>
      <c r="G1130" s="12"/>
      <c r="H1130" s="12"/>
      <c r="I1130" s="12"/>
      <c r="J1130" s="12"/>
      <c r="K1130" s="12"/>
      <c r="L1130" s="12"/>
      <c r="M1130" s="12"/>
      <c r="N1130" s="12"/>
      <c r="O1130" s="12"/>
      <c r="P1130" s="12"/>
      <c r="Q1130" s="12"/>
      <c r="R1130" s="12"/>
      <c r="S1130" s="12"/>
      <c r="T1130" s="12"/>
      <c r="U1130" s="12"/>
      <c r="V1130" s="12"/>
      <c r="W1130" s="12"/>
      <c r="X1130" s="12"/>
      <c r="Y1130" s="12"/>
    </row>
    <row r="1131" spans="3:25" ht="13.5">
      <c r="C1131" s="12"/>
      <c r="D1131" s="12"/>
      <c r="E1131" s="12"/>
      <c r="F1131" s="12"/>
      <c r="G1131" s="12"/>
      <c r="H1131" s="12"/>
      <c r="I1131" s="12"/>
      <c r="J1131" s="12"/>
      <c r="K1131" s="12"/>
      <c r="L1131" s="12"/>
      <c r="M1131" s="12"/>
      <c r="N1131" s="12"/>
      <c r="O1131" s="12"/>
      <c r="P1131" s="12"/>
      <c r="Q1131" s="12"/>
      <c r="R1131" s="12"/>
      <c r="S1131" s="12"/>
      <c r="T1131" s="12"/>
      <c r="U1131" s="12"/>
      <c r="V1131" s="12"/>
      <c r="W1131" s="12"/>
      <c r="X1131" s="12"/>
      <c r="Y1131" s="12"/>
    </row>
    <row r="1132" spans="3:25" ht="13.5">
      <c r="C1132" s="12"/>
      <c r="D1132" s="12"/>
      <c r="E1132" s="12"/>
      <c r="F1132" s="12"/>
      <c r="G1132" s="12"/>
      <c r="H1132" s="12"/>
      <c r="I1132" s="12"/>
      <c r="J1132" s="12"/>
      <c r="K1132" s="12"/>
      <c r="L1132" s="12"/>
      <c r="M1132" s="12"/>
      <c r="N1132" s="12"/>
      <c r="O1132" s="12"/>
      <c r="P1132" s="12"/>
      <c r="Q1132" s="12"/>
      <c r="R1132" s="12"/>
      <c r="S1132" s="12"/>
      <c r="T1132" s="12"/>
      <c r="U1132" s="12"/>
      <c r="V1132" s="12"/>
      <c r="W1132" s="12"/>
      <c r="X1132" s="12"/>
      <c r="Y1132" s="12"/>
    </row>
    <row r="1133" spans="3:25" ht="13.5">
      <c r="C1133" s="12"/>
      <c r="D1133" s="12"/>
      <c r="E1133" s="12"/>
      <c r="F1133" s="12"/>
      <c r="G1133" s="12"/>
      <c r="H1133" s="12"/>
      <c r="I1133" s="12"/>
      <c r="J1133" s="12"/>
      <c r="K1133" s="12"/>
      <c r="L1133" s="12"/>
      <c r="M1133" s="12"/>
      <c r="N1133" s="12"/>
      <c r="O1133" s="12"/>
      <c r="P1133" s="12"/>
      <c r="Q1133" s="12"/>
      <c r="R1133" s="12"/>
      <c r="S1133" s="12"/>
      <c r="T1133" s="12"/>
      <c r="U1133" s="12"/>
      <c r="V1133" s="12"/>
      <c r="W1133" s="12"/>
      <c r="X1133" s="12"/>
      <c r="Y1133" s="12"/>
    </row>
    <row r="1134" spans="3:25" ht="13.5">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row>
    <row r="1135" spans="3:25" ht="13.5">
      <c r="C1135" s="12"/>
      <c r="D1135" s="12"/>
      <c r="E1135" s="12"/>
      <c r="F1135" s="12"/>
      <c r="G1135" s="12"/>
      <c r="H1135" s="12"/>
      <c r="I1135" s="12"/>
      <c r="J1135" s="12"/>
      <c r="K1135" s="12"/>
      <c r="L1135" s="12"/>
      <c r="M1135" s="12"/>
      <c r="N1135" s="12"/>
      <c r="O1135" s="12"/>
      <c r="P1135" s="12"/>
      <c r="Q1135" s="12"/>
      <c r="R1135" s="12"/>
      <c r="S1135" s="12"/>
      <c r="T1135" s="12"/>
      <c r="U1135" s="12"/>
      <c r="V1135" s="12"/>
      <c r="W1135" s="12"/>
      <c r="X1135" s="12"/>
      <c r="Y1135" s="12"/>
    </row>
    <row r="1136" spans="3:25" ht="13.5">
      <c r="C1136" s="12"/>
      <c r="D1136" s="12"/>
      <c r="E1136" s="12"/>
      <c r="F1136" s="12"/>
      <c r="G1136" s="12"/>
      <c r="H1136" s="12"/>
      <c r="I1136" s="12"/>
      <c r="J1136" s="12"/>
      <c r="K1136" s="12"/>
      <c r="L1136" s="12"/>
      <c r="M1136" s="12"/>
      <c r="N1136" s="12"/>
      <c r="O1136" s="12"/>
      <c r="P1136" s="12"/>
      <c r="Q1136" s="12"/>
      <c r="R1136" s="12"/>
      <c r="S1136" s="12"/>
      <c r="T1136" s="12"/>
      <c r="U1136" s="12"/>
      <c r="V1136" s="12"/>
      <c r="W1136" s="12"/>
      <c r="X1136" s="12"/>
      <c r="Y1136" s="12"/>
    </row>
    <row r="1137" spans="3:25" ht="13.5">
      <c r="C1137" s="12"/>
      <c r="D1137" s="12"/>
      <c r="E1137" s="12"/>
      <c r="F1137" s="12"/>
      <c r="G1137" s="12"/>
      <c r="H1137" s="12"/>
      <c r="I1137" s="12"/>
      <c r="J1137" s="12"/>
      <c r="K1137" s="12"/>
      <c r="L1137" s="12"/>
      <c r="M1137" s="12"/>
      <c r="N1137" s="12"/>
      <c r="O1137" s="12"/>
      <c r="P1137" s="12"/>
      <c r="Q1137" s="12"/>
      <c r="R1137" s="12"/>
      <c r="S1137" s="12"/>
      <c r="T1137" s="12"/>
      <c r="U1137" s="12"/>
      <c r="V1137" s="12"/>
      <c r="W1137" s="12"/>
      <c r="X1137" s="12"/>
      <c r="Y1137" s="12"/>
    </row>
    <row r="1138" spans="3:25" ht="13.5">
      <c r="C1138" s="12"/>
      <c r="D1138" s="12"/>
      <c r="E1138" s="12"/>
      <c r="F1138" s="12"/>
      <c r="G1138" s="12"/>
      <c r="H1138" s="12"/>
      <c r="I1138" s="12"/>
      <c r="J1138" s="12"/>
      <c r="K1138" s="12"/>
      <c r="L1138" s="12"/>
      <c r="M1138" s="12"/>
      <c r="N1138" s="12"/>
      <c r="O1138" s="12"/>
      <c r="P1138" s="12"/>
      <c r="Q1138" s="12"/>
      <c r="R1138" s="12"/>
      <c r="S1138" s="12"/>
      <c r="T1138" s="12"/>
      <c r="U1138" s="12"/>
      <c r="V1138" s="12"/>
      <c r="W1138" s="12"/>
      <c r="X1138" s="12"/>
      <c r="Y1138" s="12"/>
    </row>
    <row r="1139" spans="3:25" ht="13.5">
      <c r="C1139" s="12"/>
      <c r="D1139" s="12"/>
      <c r="E1139" s="12"/>
      <c r="F1139" s="12"/>
      <c r="G1139" s="12"/>
      <c r="H1139" s="12"/>
      <c r="I1139" s="12"/>
      <c r="J1139" s="12"/>
      <c r="K1139" s="12"/>
      <c r="L1139" s="12"/>
      <c r="M1139" s="12"/>
      <c r="N1139" s="12"/>
      <c r="O1139" s="12"/>
      <c r="P1139" s="12"/>
      <c r="Q1139" s="12"/>
      <c r="R1139" s="12"/>
      <c r="S1139" s="12"/>
      <c r="T1139" s="12"/>
      <c r="U1139" s="12"/>
      <c r="V1139" s="12"/>
      <c r="W1139" s="12"/>
      <c r="X1139" s="12"/>
      <c r="Y1139" s="12"/>
    </row>
    <row r="1140" spans="3:25" ht="13.5">
      <c r="C1140" s="12"/>
      <c r="D1140" s="12"/>
      <c r="E1140" s="12"/>
      <c r="F1140" s="12"/>
      <c r="G1140" s="12"/>
      <c r="H1140" s="12"/>
      <c r="I1140" s="12"/>
      <c r="J1140" s="12"/>
      <c r="K1140" s="12"/>
      <c r="L1140" s="12"/>
      <c r="M1140" s="12"/>
      <c r="N1140" s="12"/>
      <c r="O1140" s="12"/>
      <c r="P1140" s="12"/>
      <c r="Q1140" s="12"/>
      <c r="R1140" s="12"/>
      <c r="S1140" s="12"/>
      <c r="T1140" s="12"/>
      <c r="U1140" s="12"/>
      <c r="V1140" s="12"/>
      <c r="W1140" s="12"/>
      <c r="X1140" s="12"/>
      <c r="Y1140" s="12"/>
    </row>
    <row r="1141" spans="3:25" ht="13.5">
      <c r="C1141" s="12"/>
      <c r="D1141" s="12"/>
      <c r="E1141" s="12"/>
      <c r="F1141" s="12"/>
      <c r="G1141" s="12"/>
      <c r="H1141" s="12"/>
      <c r="I1141" s="12"/>
      <c r="J1141" s="12"/>
      <c r="K1141" s="12"/>
      <c r="L1141" s="12"/>
      <c r="M1141" s="12"/>
      <c r="N1141" s="12"/>
      <c r="O1141" s="12"/>
      <c r="P1141" s="12"/>
      <c r="Q1141" s="12"/>
      <c r="R1141" s="12"/>
      <c r="S1141" s="12"/>
      <c r="T1141" s="12"/>
      <c r="U1141" s="12"/>
      <c r="V1141" s="12"/>
      <c r="W1141" s="12"/>
      <c r="X1141" s="12"/>
      <c r="Y1141" s="12"/>
    </row>
    <row r="1142" spans="3:25" ht="13.5">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row>
    <row r="1143" spans="3:25" ht="13.5">
      <c r="C1143" s="12"/>
      <c r="D1143" s="12"/>
      <c r="E1143" s="12"/>
      <c r="F1143" s="12"/>
      <c r="G1143" s="12"/>
      <c r="H1143" s="12"/>
      <c r="I1143" s="12"/>
      <c r="J1143" s="12"/>
      <c r="K1143" s="12"/>
      <c r="L1143" s="12"/>
      <c r="M1143" s="12"/>
      <c r="N1143" s="12"/>
      <c r="O1143" s="12"/>
      <c r="P1143" s="12"/>
      <c r="Q1143" s="12"/>
      <c r="R1143" s="12"/>
      <c r="S1143" s="12"/>
      <c r="T1143" s="12"/>
      <c r="U1143" s="12"/>
      <c r="V1143" s="12"/>
      <c r="W1143" s="12"/>
      <c r="X1143" s="12"/>
      <c r="Y1143" s="12"/>
    </row>
    <row r="1144" spans="3:25" ht="13.5">
      <c r="C1144" s="12"/>
      <c r="D1144" s="12"/>
      <c r="E1144" s="12"/>
      <c r="F1144" s="12"/>
      <c r="G1144" s="12"/>
      <c r="H1144" s="12"/>
      <c r="I1144" s="12"/>
      <c r="J1144" s="12"/>
      <c r="K1144" s="12"/>
      <c r="L1144" s="12"/>
      <c r="M1144" s="12"/>
      <c r="N1144" s="12"/>
      <c r="O1144" s="12"/>
      <c r="P1144" s="12"/>
      <c r="Q1144" s="12"/>
      <c r="R1144" s="12"/>
      <c r="S1144" s="12"/>
      <c r="T1144" s="12"/>
      <c r="U1144" s="12"/>
      <c r="V1144" s="12"/>
      <c r="W1144" s="12"/>
      <c r="X1144" s="12"/>
      <c r="Y1144" s="12"/>
    </row>
    <row r="1145" spans="3:25" ht="13.5">
      <c r="C1145" s="12"/>
      <c r="D1145" s="12"/>
      <c r="E1145" s="12"/>
      <c r="F1145" s="12"/>
      <c r="G1145" s="12"/>
      <c r="H1145" s="12"/>
      <c r="I1145" s="12"/>
      <c r="J1145" s="12"/>
      <c r="K1145" s="12"/>
      <c r="L1145" s="12"/>
      <c r="M1145" s="12"/>
      <c r="N1145" s="12"/>
      <c r="O1145" s="12"/>
      <c r="P1145" s="12"/>
      <c r="Q1145" s="12"/>
      <c r="R1145" s="12"/>
      <c r="S1145" s="12"/>
      <c r="T1145" s="12"/>
      <c r="U1145" s="12"/>
      <c r="V1145" s="12"/>
      <c r="W1145" s="12"/>
      <c r="X1145" s="12"/>
      <c r="Y1145" s="12"/>
    </row>
    <row r="1146" spans="3:25" ht="13.5">
      <c r="C1146" s="12"/>
      <c r="D1146" s="12"/>
      <c r="E1146" s="12"/>
      <c r="F1146" s="12"/>
      <c r="G1146" s="12"/>
      <c r="H1146" s="12"/>
      <c r="I1146" s="12"/>
      <c r="J1146" s="12"/>
      <c r="K1146" s="12"/>
      <c r="L1146" s="12"/>
      <c r="M1146" s="12"/>
      <c r="N1146" s="12"/>
      <c r="O1146" s="12"/>
      <c r="P1146" s="12"/>
      <c r="Q1146" s="12"/>
      <c r="R1146" s="12"/>
      <c r="S1146" s="12"/>
      <c r="T1146" s="12"/>
      <c r="U1146" s="12"/>
      <c r="V1146" s="12"/>
      <c r="W1146" s="12"/>
      <c r="X1146" s="12"/>
      <c r="Y1146" s="12"/>
    </row>
    <row r="1147" spans="3:25" ht="13.5">
      <c r="C1147" s="12"/>
      <c r="D1147" s="12"/>
      <c r="E1147" s="12"/>
      <c r="F1147" s="12"/>
      <c r="G1147" s="12"/>
      <c r="H1147" s="12"/>
      <c r="I1147" s="12"/>
      <c r="J1147" s="12"/>
      <c r="K1147" s="12"/>
      <c r="L1147" s="12"/>
      <c r="M1147" s="12"/>
      <c r="N1147" s="12"/>
      <c r="O1147" s="12"/>
      <c r="P1147" s="12"/>
      <c r="Q1147" s="12"/>
      <c r="R1147" s="12"/>
      <c r="S1147" s="12"/>
      <c r="T1147" s="12"/>
      <c r="U1147" s="12"/>
      <c r="V1147" s="12"/>
      <c r="W1147" s="12"/>
      <c r="X1147" s="12"/>
      <c r="Y1147" s="12"/>
    </row>
    <row r="1148" spans="3:25" ht="13.5">
      <c r="C1148" s="12"/>
      <c r="D1148" s="12"/>
      <c r="E1148" s="12"/>
      <c r="F1148" s="12"/>
      <c r="G1148" s="12"/>
      <c r="H1148" s="12"/>
      <c r="I1148" s="12"/>
      <c r="J1148" s="12"/>
      <c r="K1148" s="12"/>
      <c r="L1148" s="12"/>
      <c r="M1148" s="12"/>
      <c r="N1148" s="12"/>
      <c r="O1148" s="12"/>
      <c r="P1148" s="12"/>
      <c r="Q1148" s="12"/>
      <c r="R1148" s="12"/>
      <c r="S1148" s="12"/>
      <c r="T1148" s="12"/>
      <c r="U1148" s="12"/>
      <c r="V1148" s="12"/>
      <c r="W1148" s="12"/>
      <c r="X1148" s="12"/>
      <c r="Y1148" s="12"/>
    </row>
    <row r="1149" spans="3:25" ht="13.5">
      <c r="C1149" s="12"/>
      <c r="D1149" s="12"/>
      <c r="E1149" s="12"/>
      <c r="F1149" s="12"/>
      <c r="G1149" s="12"/>
      <c r="H1149" s="12"/>
      <c r="I1149" s="12"/>
      <c r="J1149" s="12"/>
      <c r="K1149" s="12"/>
      <c r="L1149" s="12"/>
      <c r="M1149" s="12"/>
      <c r="N1149" s="12"/>
      <c r="O1149" s="12"/>
      <c r="P1149" s="12"/>
      <c r="Q1149" s="12"/>
      <c r="R1149" s="12"/>
      <c r="S1149" s="12"/>
      <c r="T1149" s="12"/>
      <c r="U1149" s="12"/>
      <c r="V1149" s="12"/>
      <c r="W1149" s="12"/>
      <c r="X1149" s="12"/>
      <c r="Y1149" s="12"/>
    </row>
    <row r="1150" spans="3:25" ht="13.5">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row>
    <row r="1151" spans="3:25" ht="13.5">
      <c r="C1151" s="12"/>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row>
    <row r="1152" spans="3:25" ht="13.5">
      <c r="C1152" s="12"/>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row>
    <row r="1153" spans="3:25" ht="13.5">
      <c r="C1153" s="12"/>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row>
    <row r="1154" spans="3:25" ht="13.5">
      <c r="C1154" s="12"/>
      <c r="D1154" s="12"/>
      <c r="E1154" s="12"/>
      <c r="F1154" s="12"/>
      <c r="G1154" s="12"/>
      <c r="H1154" s="12"/>
      <c r="I1154" s="12"/>
      <c r="J1154" s="12"/>
      <c r="K1154" s="12"/>
      <c r="L1154" s="12"/>
      <c r="M1154" s="12"/>
      <c r="N1154" s="12"/>
      <c r="O1154" s="12"/>
      <c r="P1154" s="12"/>
      <c r="Q1154" s="12"/>
      <c r="R1154" s="12"/>
      <c r="S1154" s="12"/>
      <c r="T1154" s="12"/>
      <c r="U1154" s="12"/>
      <c r="V1154" s="12"/>
      <c r="W1154" s="12"/>
      <c r="X1154" s="12"/>
      <c r="Y1154" s="12"/>
    </row>
    <row r="1155" spans="3:25" ht="13.5">
      <c r="C1155" s="12"/>
      <c r="D1155" s="12"/>
      <c r="E1155" s="12"/>
      <c r="F1155" s="12"/>
      <c r="G1155" s="12"/>
      <c r="H1155" s="12"/>
      <c r="I1155" s="12"/>
      <c r="J1155" s="12"/>
      <c r="K1155" s="12"/>
      <c r="L1155" s="12"/>
      <c r="M1155" s="12"/>
      <c r="N1155" s="12"/>
      <c r="O1155" s="12"/>
      <c r="P1155" s="12"/>
      <c r="Q1155" s="12"/>
      <c r="R1155" s="12"/>
      <c r="S1155" s="12"/>
      <c r="T1155" s="12"/>
      <c r="U1155" s="12"/>
      <c r="V1155" s="12"/>
      <c r="W1155" s="12"/>
      <c r="X1155" s="12"/>
      <c r="Y1155" s="12"/>
    </row>
    <row r="1156" spans="3:25" ht="13.5">
      <c r="C1156" s="12"/>
      <c r="D1156" s="12"/>
      <c r="E1156" s="12"/>
      <c r="F1156" s="12"/>
      <c r="G1156" s="12"/>
      <c r="H1156" s="12"/>
      <c r="I1156" s="12"/>
      <c r="J1156" s="12"/>
      <c r="K1156" s="12"/>
      <c r="L1156" s="12"/>
      <c r="M1156" s="12"/>
      <c r="N1156" s="12"/>
      <c r="O1156" s="12"/>
      <c r="P1156" s="12"/>
      <c r="Q1156" s="12"/>
      <c r="R1156" s="12"/>
      <c r="S1156" s="12"/>
      <c r="T1156" s="12"/>
      <c r="U1156" s="12"/>
      <c r="V1156" s="12"/>
      <c r="W1156" s="12"/>
      <c r="X1156" s="12"/>
      <c r="Y1156" s="12"/>
    </row>
    <row r="1157" spans="3:25" ht="13.5">
      <c r="C1157" s="12"/>
      <c r="D1157" s="12"/>
      <c r="E1157" s="12"/>
      <c r="F1157" s="12"/>
      <c r="G1157" s="12"/>
      <c r="H1157" s="12"/>
      <c r="I1157" s="12"/>
      <c r="J1157" s="12"/>
      <c r="K1157" s="12"/>
      <c r="L1157" s="12"/>
      <c r="M1157" s="12"/>
      <c r="N1157" s="12"/>
      <c r="O1157" s="12"/>
      <c r="P1157" s="12"/>
      <c r="Q1157" s="12"/>
      <c r="R1157" s="12"/>
      <c r="S1157" s="12"/>
      <c r="T1157" s="12"/>
      <c r="U1157" s="12"/>
      <c r="V1157" s="12"/>
      <c r="W1157" s="12"/>
      <c r="X1157" s="12"/>
      <c r="Y1157" s="12"/>
    </row>
  </sheetData>
  <mergeCells count="17">
    <mergeCell ref="D9:D10"/>
    <mergeCell ref="E9:E10"/>
    <mergeCell ref="S9:S10"/>
    <mergeCell ref="T9:T10"/>
    <mergeCell ref="F9:F10"/>
    <mergeCell ref="G9:G10"/>
    <mergeCell ref="H9:H10"/>
    <mergeCell ref="S8:X8"/>
    <mergeCell ref="R9:R10"/>
    <mergeCell ref="K6:X7"/>
    <mergeCell ref="C2:Y2"/>
    <mergeCell ref="D6:E8"/>
    <mergeCell ref="F6:H8"/>
    <mergeCell ref="I6:J9"/>
    <mergeCell ref="K8:K10"/>
    <mergeCell ref="L8:R8"/>
    <mergeCell ref="L9:L10"/>
  </mergeCells>
  <printOptions/>
  <pageMargins left="0.34" right="0.2" top="0.984251968503937" bottom="0.984251968503937" header="0.5118110236220472" footer="0.5118110236220472"/>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sheetPr>
    <tabColor indexed="42"/>
  </sheetPr>
  <dimension ref="A1:AC48"/>
  <sheetViews>
    <sheetView showZeros="0" zoomScale="75" zoomScaleNormal="75" workbookViewId="0" topLeftCell="G1">
      <selection activeCell="Q9" sqref="Q9"/>
    </sheetView>
  </sheetViews>
  <sheetFormatPr defaultColWidth="9.00390625" defaultRowHeight="13.5"/>
  <cols>
    <col min="1" max="1" width="14.00390625" style="108" customWidth="1"/>
    <col min="2" max="7" width="12.75390625" style="118" customWidth="1"/>
    <col min="8" max="8" width="12.125" style="118" bestFit="1" customWidth="1"/>
    <col min="9" max="14" width="12.75390625" style="118" customWidth="1"/>
    <col min="15" max="15" width="15.625" style="118" bestFit="1" customWidth="1"/>
    <col min="16" max="16" width="12.25390625" style="118" customWidth="1"/>
    <col min="17" max="17" width="9.00390625" style="107" bestFit="1" customWidth="1"/>
    <col min="18" max="29" width="9.00390625" style="107" customWidth="1"/>
    <col min="30" max="16384" width="9.00390625" style="118" customWidth="1"/>
  </cols>
  <sheetData>
    <row r="1" spans="1:19" ht="18.75">
      <c r="A1" s="281" t="s">
        <v>64</v>
      </c>
      <c r="B1" s="282"/>
      <c r="C1" s="282"/>
      <c r="D1" s="282"/>
      <c r="E1" s="282"/>
      <c r="F1" s="282"/>
      <c r="G1" s="282"/>
      <c r="H1" s="282"/>
      <c r="I1" s="282"/>
      <c r="J1" s="282"/>
      <c r="K1" s="282"/>
      <c r="L1" s="282"/>
      <c r="M1" s="282"/>
      <c r="N1" s="282"/>
      <c r="O1" s="282"/>
      <c r="P1" s="282"/>
      <c r="Q1" s="282"/>
      <c r="R1" s="175"/>
      <c r="S1" s="176"/>
    </row>
    <row r="2" spans="1:19" ht="18.75">
      <c r="A2" s="129"/>
      <c r="B2" s="129"/>
      <c r="C2" s="129"/>
      <c r="D2" s="129"/>
      <c r="E2" s="129"/>
      <c r="F2" s="129"/>
      <c r="G2" s="129"/>
      <c r="H2" s="129"/>
      <c r="I2" s="129"/>
      <c r="J2" s="129"/>
      <c r="K2" s="129"/>
      <c r="L2" s="129"/>
      <c r="M2" s="129"/>
      <c r="N2" s="129"/>
      <c r="O2" s="130" t="s">
        <v>32</v>
      </c>
      <c r="P2" s="279" t="str">
        <f>'1-1【課税区域等】'!Y3</f>
        <v>茨城県</v>
      </c>
      <c r="Q2" s="280"/>
      <c r="R2" s="129"/>
      <c r="S2" s="129"/>
    </row>
    <row r="3" spans="2:24" s="1" customFormat="1" ht="17.25">
      <c r="B3" s="61"/>
      <c r="R3" s="2"/>
      <c r="S3" s="2"/>
      <c r="T3" s="13"/>
      <c r="U3" s="48"/>
      <c r="V3" s="48"/>
      <c r="W3" s="48"/>
      <c r="X3" s="49"/>
    </row>
    <row r="4" spans="1:17" ht="15" customHeight="1" thickBot="1">
      <c r="A4" s="121"/>
      <c r="B4" s="121"/>
      <c r="C4" s="121"/>
      <c r="D4" s="121"/>
      <c r="E4" s="121"/>
      <c r="F4" s="121"/>
      <c r="G4" s="121"/>
      <c r="H4" s="121"/>
      <c r="I4" s="121"/>
      <c r="J4" s="121"/>
      <c r="K4" s="121"/>
      <c r="L4" s="121"/>
      <c r="M4" s="121"/>
      <c r="N4" s="121"/>
      <c r="O4" s="121"/>
      <c r="P4" s="121" t="s">
        <v>39</v>
      </c>
      <c r="Q4" s="121"/>
    </row>
    <row r="5" spans="1:29" s="190" customFormat="1" ht="18.75" customHeight="1">
      <c r="A5" s="122"/>
      <c r="B5" s="123" t="s">
        <v>40</v>
      </c>
      <c r="C5" s="123"/>
      <c r="D5" s="123"/>
      <c r="E5" s="123"/>
      <c r="F5" s="123"/>
      <c r="G5" s="123"/>
      <c r="H5" s="123"/>
      <c r="I5" s="123"/>
      <c r="J5" s="123"/>
      <c r="K5" s="124" t="s">
        <v>41</v>
      </c>
      <c r="L5" s="123"/>
      <c r="M5" s="123"/>
      <c r="N5" s="123"/>
      <c r="O5" s="123"/>
      <c r="P5" s="123"/>
      <c r="Q5" s="283" t="s">
        <v>133</v>
      </c>
      <c r="R5" s="182"/>
      <c r="S5" s="182"/>
      <c r="T5" s="182"/>
      <c r="U5" s="182"/>
      <c r="V5" s="182"/>
      <c r="W5" s="182"/>
      <c r="X5" s="182"/>
      <c r="Y5" s="182"/>
      <c r="Z5" s="182"/>
      <c r="AA5" s="182"/>
      <c r="AB5" s="182"/>
      <c r="AC5" s="182"/>
    </row>
    <row r="6" spans="1:29" s="190" customFormat="1" ht="18.75" customHeight="1">
      <c r="A6" s="50" t="s">
        <v>63</v>
      </c>
      <c r="B6" s="51" t="s">
        <v>42</v>
      </c>
      <c r="C6" s="51"/>
      <c r="D6" s="51"/>
      <c r="E6" s="51"/>
      <c r="F6" s="51"/>
      <c r="G6" s="51"/>
      <c r="H6" s="52" t="s">
        <v>168</v>
      </c>
      <c r="I6" s="52" t="s">
        <v>43</v>
      </c>
      <c r="J6" s="52" t="s">
        <v>44</v>
      </c>
      <c r="K6" s="53" t="s">
        <v>45</v>
      </c>
      <c r="L6" s="52" t="s">
        <v>46</v>
      </c>
      <c r="M6" s="52" t="s">
        <v>47</v>
      </c>
      <c r="N6" s="52" t="s">
        <v>48</v>
      </c>
      <c r="O6" s="52" t="s">
        <v>49</v>
      </c>
      <c r="P6" s="52" t="s">
        <v>50</v>
      </c>
      <c r="Q6" s="284"/>
      <c r="R6" s="182"/>
      <c r="S6" s="182"/>
      <c r="T6" s="182"/>
      <c r="U6" s="182"/>
      <c r="V6" s="182"/>
      <c r="W6" s="182"/>
      <c r="X6" s="182"/>
      <c r="Y6" s="182"/>
      <c r="Z6" s="182"/>
      <c r="AA6" s="182"/>
      <c r="AB6" s="182"/>
      <c r="AC6" s="182"/>
    </row>
    <row r="7" spans="1:29" s="190" customFormat="1" ht="18.75" customHeight="1">
      <c r="A7" s="50"/>
      <c r="B7" s="54" t="s">
        <v>51</v>
      </c>
      <c r="C7" s="52" t="s">
        <v>52</v>
      </c>
      <c r="D7" s="52" t="s">
        <v>53</v>
      </c>
      <c r="E7" s="52" t="s">
        <v>54</v>
      </c>
      <c r="F7" s="52" t="s">
        <v>55</v>
      </c>
      <c r="G7" s="52" t="s">
        <v>56</v>
      </c>
      <c r="H7" s="55" t="s">
        <v>57</v>
      </c>
      <c r="I7" s="55" t="s">
        <v>58</v>
      </c>
      <c r="J7" s="55"/>
      <c r="K7" s="56"/>
      <c r="L7" s="55"/>
      <c r="M7" s="55" t="s">
        <v>60</v>
      </c>
      <c r="N7" s="55" t="s">
        <v>61</v>
      </c>
      <c r="O7" s="55"/>
      <c r="P7" s="55"/>
      <c r="Q7" s="213"/>
      <c r="R7" s="182"/>
      <c r="S7" s="182"/>
      <c r="T7" s="182"/>
      <c r="U7" s="182"/>
      <c r="V7" s="182"/>
      <c r="W7" s="182"/>
      <c r="X7" s="182"/>
      <c r="Y7" s="182"/>
      <c r="Z7" s="182"/>
      <c r="AA7" s="182"/>
      <c r="AB7" s="182"/>
      <c r="AC7" s="182"/>
    </row>
    <row r="8" spans="1:29" s="190" customFormat="1" ht="18.75" customHeight="1" thickBot="1">
      <c r="A8" s="57"/>
      <c r="B8" s="58"/>
      <c r="C8" s="59"/>
      <c r="D8" s="59"/>
      <c r="E8" s="59"/>
      <c r="F8" s="60" t="s">
        <v>59</v>
      </c>
      <c r="G8" s="60"/>
      <c r="H8" s="59"/>
      <c r="I8" s="59"/>
      <c r="J8" s="231" t="s">
        <v>162</v>
      </c>
      <c r="K8" s="230" t="s">
        <v>163</v>
      </c>
      <c r="L8" s="231" t="s">
        <v>164</v>
      </c>
      <c r="M8" s="231" t="s">
        <v>165</v>
      </c>
      <c r="N8" s="232" t="s">
        <v>166</v>
      </c>
      <c r="O8" s="231" t="s">
        <v>167</v>
      </c>
      <c r="P8" s="60"/>
      <c r="Q8" s="234" t="s">
        <v>169</v>
      </c>
      <c r="R8" s="182"/>
      <c r="S8" s="182"/>
      <c r="T8" s="182"/>
      <c r="U8" s="182"/>
      <c r="V8" s="182"/>
      <c r="W8" s="182"/>
      <c r="X8" s="182"/>
      <c r="Y8" s="182"/>
      <c r="Z8" s="182"/>
      <c r="AA8" s="182"/>
      <c r="AB8" s="182"/>
      <c r="AC8" s="182"/>
    </row>
    <row r="9" spans="1:29" s="108" customFormat="1" ht="21" customHeight="1">
      <c r="A9" s="99" t="s">
        <v>82</v>
      </c>
      <c r="B9" s="100">
        <v>1944974</v>
      </c>
      <c r="C9" s="101">
        <v>325906</v>
      </c>
      <c r="D9" s="101">
        <v>7954515</v>
      </c>
      <c r="E9" s="101">
        <v>0</v>
      </c>
      <c r="F9" s="101">
        <v>598964</v>
      </c>
      <c r="G9" s="101">
        <v>10824359</v>
      </c>
      <c r="H9" s="101">
        <v>0</v>
      </c>
      <c r="I9" s="101">
        <v>9494712</v>
      </c>
      <c r="J9" s="102">
        <v>20319071</v>
      </c>
      <c r="K9" s="103">
        <v>7539400</v>
      </c>
      <c r="L9" s="101">
        <v>2488092</v>
      </c>
      <c r="M9" s="101">
        <v>1405456</v>
      </c>
      <c r="N9" s="101">
        <v>1847976</v>
      </c>
      <c r="O9" s="101">
        <v>7038147</v>
      </c>
      <c r="P9" s="104">
        <v>20319071</v>
      </c>
      <c r="Q9" s="105">
        <f aca="true" t="shared" si="0" ref="Q9:Q14">IF(ISERROR(N9/(N9+O9)*100),0,N9/(N9+O9)*100)</f>
        <v>20.796200997893006</v>
      </c>
      <c r="R9" s="106"/>
      <c r="S9" s="107"/>
      <c r="T9" s="107"/>
      <c r="U9" s="107"/>
      <c r="V9" s="107"/>
      <c r="W9" s="107"/>
      <c r="X9" s="107"/>
      <c r="Y9" s="107"/>
      <c r="Z9" s="107"/>
      <c r="AA9" s="107"/>
      <c r="AB9" s="107"/>
      <c r="AC9" s="107"/>
    </row>
    <row r="10" spans="1:17" s="108" customFormat="1" ht="21" customHeight="1">
      <c r="A10" s="143" t="s">
        <v>85</v>
      </c>
      <c r="B10" s="144">
        <v>92304</v>
      </c>
      <c r="C10" s="145">
        <v>47827</v>
      </c>
      <c r="D10" s="145">
        <v>2645287</v>
      </c>
      <c r="E10" s="145">
        <v>665718</v>
      </c>
      <c r="F10" s="145">
        <v>0</v>
      </c>
      <c r="G10" s="145">
        <v>3451136</v>
      </c>
      <c r="H10" s="145">
        <v>289017</v>
      </c>
      <c r="I10" s="145">
        <v>383314</v>
      </c>
      <c r="J10" s="146">
        <v>4123467</v>
      </c>
      <c r="K10" s="147">
        <v>93300</v>
      </c>
      <c r="L10" s="145">
        <v>505800</v>
      </c>
      <c r="M10" s="145">
        <v>135137</v>
      </c>
      <c r="N10" s="145">
        <v>2278561</v>
      </c>
      <c r="O10" s="145">
        <v>1110669</v>
      </c>
      <c r="P10" s="148">
        <v>4123467</v>
      </c>
      <c r="Q10" s="149">
        <f t="shared" si="0"/>
        <v>67.22945919869704</v>
      </c>
    </row>
    <row r="11" spans="1:29" s="108" customFormat="1" ht="21" customHeight="1">
      <c r="A11" s="109" t="s">
        <v>86</v>
      </c>
      <c r="B11" s="110">
        <v>114818</v>
      </c>
      <c r="C11" s="111">
        <v>0</v>
      </c>
      <c r="D11" s="111">
        <v>566326</v>
      </c>
      <c r="E11" s="111">
        <v>0</v>
      </c>
      <c r="F11" s="111">
        <v>122932</v>
      </c>
      <c r="G11" s="111">
        <v>804076</v>
      </c>
      <c r="H11" s="111">
        <v>0</v>
      </c>
      <c r="I11" s="111">
        <v>3265820</v>
      </c>
      <c r="J11" s="112">
        <v>4069896</v>
      </c>
      <c r="K11" s="113">
        <v>514900</v>
      </c>
      <c r="L11" s="111">
        <v>220867</v>
      </c>
      <c r="M11" s="111">
        <v>734516</v>
      </c>
      <c r="N11" s="111">
        <v>1506753</v>
      </c>
      <c r="O11" s="111">
        <v>1092860</v>
      </c>
      <c r="P11" s="114">
        <v>4069896</v>
      </c>
      <c r="Q11" s="115">
        <f t="shared" si="0"/>
        <v>57.960665683699844</v>
      </c>
      <c r="R11" s="107"/>
      <c r="S11" s="107"/>
      <c r="T11" s="107"/>
      <c r="U11" s="107"/>
      <c r="V11" s="107"/>
      <c r="W11" s="107"/>
      <c r="X11" s="107"/>
      <c r="Y11" s="107"/>
      <c r="Z11" s="107"/>
      <c r="AA11" s="107"/>
      <c r="AB11" s="107"/>
      <c r="AC11" s="107"/>
    </row>
    <row r="12" spans="1:17" s="108" customFormat="1" ht="21" customHeight="1">
      <c r="A12" s="143" t="s">
        <v>87</v>
      </c>
      <c r="B12" s="144">
        <v>412276</v>
      </c>
      <c r="C12" s="145">
        <v>179467</v>
      </c>
      <c r="D12" s="145">
        <v>2590692</v>
      </c>
      <c r="E12" s="145">
        <v>401779</v>
      </c>
      <c r="F12" s="145">
        <v>0</v>
      </c>
      <c r="G12" s="145">
        <v>3584214</v>
      </c>
      <c r="H12" s="145">
        <v>298115</v>
      </c>
      <c r="I12" s="145">
        <v>3214721</v>
      </c>
      <c r="J12" s="146">
        <v>7097050</v>
      </c>
      <c r="K12" s="147">
        <v>1252480</v>
      </c>
      <c r="L12" s="145">
        <v>929885</v>
      </c>
      <c r="M12" s="145">
        <v>1088321</v>
      </c>
      <c r="N12" s="145">
        <v>997627</v>
      </c>
      <c r="O12" s="145">
        <v>2828737</v>
      </c>
      <c r="P12" s="148">
        <v>7097050</v>
      </c>
      <c r="Q12" s="149">
        <f t="shared" si="0"/>
        <v>26.07245416275085</v>
      </c>
    </row>
    <row r="13" spans="1:29" s="108" customFormat="1" ht="21" customHeight="1">
      <c r="A13" s="109" t="s">
        <v>88</v>
      </c>
      <c r="B13" s="110">
        <v>8406</v>
      </c>
      <c r="C13" s="111">
        <v>121441</v>
      </c>
      <c r="D13" s="111">
        <v>528357</v>
      </c>
      <c r="E13" s="111">
        <v>166764</v>
      </c>
      <c r="F13" s="111">
        <v>119900</v>
      </c>
      <c r="G13" s="111">
        <v>944868</v>
      </c>
      <c r="H13" s="111">
        <v>0</v>
      </c>
      <c r="I13" s="111">
        <v>138931</v>
      </c>
      <c r="J13" s="112">
        <v>1083799</v>
      </c>
      <c r="K13" s="113">
        <v>17200</v>
      </c>
      <c r="L13" s="111">
        <v>66960</v>
      </c>
      <c r="M13" s="111">
        <v>5712</v>
      </c>
      <c r="N13" s="111">
        <v>544621</v>
      </c>
      <c r="O13" s="111">
        <v>449306</v>
      </c>
      <c r="P13" s="114">
        <v>1083799</v>
      </c>
      <c r="Q13" s="115">
        <f t="shared" si="0"/>
        <v>54.79486924089999</v>
      </c>
      <c r="R13" s="107"/>
      <c r="S13" s="107"/>
      <c r="T13" s="107"/>
      <c r="U13" s="107"/>
      <c r="V13" s="107"/>
      <c r="W13" s="107"/>
      <c r="X13" s="107"/>
      <c r="Y13" s="107"/>
      <c r="Z13" s="107"/>
      <c r="AA13" s="107"/>
      <c r="AB13" s="107"/>
      <c r="AC13" s="107"/>
    </row>
    <row r="14" spans="1:17" s="108" customFormat="1" ht="21" customHeight="1">
      <c r="A14" s="143" t="s">
        <v>89</v>
      </c>
      <c r="B14" s="144">
        <v>73496</v>
      </c>
      <c r="C14" s="145">
        <v>94000</v>
      </c>
      <c r="D14" s="145">
        <v>538416</v>
      </c>
      <c r="E14" s="145">
        <v>0</v>
      </c>
      <c r="F14" s="145">
        <v>708819</v>
      </c>
      <c r="G14" s="145">
        <v>1414731</v>
      </c>
      <c r="H14" s="145">
        <v>0</v>
      </c>
      <c r="I14" s="145">
        <v>1351041</v>
      </c>
      <c r="J14" s="146">
        <v>2765772</v>
      </c>
      <c r="K14" s="147">
        <v>575900</v>
      </c>
      <c r="L14" s="145">
        <v>544658</v>
      </c>
      <c r="M14" s="145">
        <v>152250</v>
      </c>
      <c r="N14" s="145">
        <v>356004</v>
      </c>
      <c r="O14" s="145">
        <v>1136960</v>
      </c>
      <c r="P14" s="148">
        <v>2765772</v>
      </c>
      <c r="Q14" s="149">
        <f t="shared" si="0"/>
        <v>23.84545106245027</v>
      </c>
    </row>
    <row r="15" spans="1:29" s="108" customFormat="1" ht="21" customHeight="1">
      <c r="A15" s="109" t="s">
        <v>90</v>
      </c>
      <c r="B15" s="110">
        <v>68152</v>
      </c>
      <c r="C15" s="111">
        <v>454343</v>
      </c>
      <c r="D15" s="111">
        <v>222685</v>
      </c>
      <c r="E15" s="111">
        <v>0</v>
      </c>
      <c r="F15" s="111">
        <v>0</v>
      </c>
      <c r="G15" s="111">
        <v>745180</v>
      </c>
      <c r="H15" s="111">
        <v>0</v>
      </c>
      <c r="I15" s="111">
        <v>1867986</v>
      </c>
      <c r="J15" s="112">
        <v>2613166</v>
      </c>
      <c r="K15" s="113">
        <v>368600</v>
      </c>
      <c r="L15" s="111">
        <v>175600</v>
      </c>
      <c r="M15" s="111">
        <v>262485</v>
      </c>
      <c r="N15" s="111">
        <v>653879</v>
      </c>
      <c r="O15" s="111">
        <v>1152602</v>
      </c>
      <c r="P15" s="114">
        <v>2613166</v>
      </c>
      <c r="Q15" s="115">
        <f aca="true" t="shared" si="1" ref="Q15:Q32">IF(ISERROR(N15/(N15+O15)*100),0,N15/(N15+O15)*100)</f>
        <v>36.196284378302344</v>
      </c>
      <c r="R15" s="107"/>
      <c r="S15" s="107"/>
      <c r="T15" s="107"/>
      <c r="U15" s="107"/>
      <c r="V15" s="107"/>
      <c r="W15" s="107"/>
      <c r="X15" s="107"/>
      <c r="Y15" s="107"/>
      <c r="Z15" s="107"/>
      <c r="AA15" s="107"/>
      <c r="AB15" s="107"/>
      <c r="AC15" s="107"/>
    </row>
    <row r="16" spans="1:17" s="108" customFormat="1" ht="21" customHeight="1">
      <c r="A16" s="143" t="s">
        <v>114</v>
      </c>
      <c r="B16" s="144">
        <v>181843</v>
      </c>
      <c r="C16" s="145">
        <v>70357</v>
      </c>
      <c r="D16" s="145">
        <v>623526</v>
      </c>
      <c r="E16" s="145">
        <v>432692</v>
      </c>
      <c r="F16" s="145">
        <v>0</v>
      </c>
      <c r="G16" s="145">
        <v>1308418</v>
      </c>
      <c r="H16" s="145">
        <v>0</v>
      </c>
      <c r="I16" s="145">
        <v>310902</v>
      </c>
      <c r="J16" s="146">
        <v>1619320</v>
      </c>
      <c r="K16" s="147">
        <v>273600</v>
      </c>
      <c r="L16" s="145">
        <v>184160</v>
      </c>
      <c r="M16" s="145">
        <v>10992</v>
      </c>
      <c r="N16" s="145">
        <v>243240</v>
      </c>
      <c r="O16" s="145">
        <v>907328</v>
      </c>
      <c r="P16" s="148">
        <v>1619320</v>
      </c>
      <c r="Q16" s="149">
        <f t="shared" si="1"/>
        <v>21.140862600037547</v>
      </c>
    </row>
    <row r="17" spans="1:29" s="108" customFormat="1" ht="21" customHeight="1">
      <c r="A17" s="109" t="s">
        <v>91</v>
      </c>
      <c r="B17" s="110">
        <v>0</v>
      </c>
      <c r="C17" s="111">
        <v>17001</v>
      </c>
      <c r="D17" s="111">
        <v>349479</v>
      </c>
      <c r="E17" s="111">
        <v>0</v>
      </c>
      <c r="F17" s="111">
        <v>0</v>
      </c>
      <c r="G17" s="111">
        <v>366480</v>
      </c>
      <c r="H17" s="111">
        <v>0</v>
      </c>
      <c r="I17" s="111">
        <v>659119</v>
      </c>
      <c r="J17" s="112">
        <v>1025599</v>
      </c>
      <c r="K17" s="113">
        <v>273700</v>
      </c>
      <c r="L17" s="111">
        <v>113500</v>
      </c>
      <c r="M17" s="111">
        <v>14252</v>
      </c>
      <c r="N17" s="111">
        <v>172913</v>
      </c>
      <c r="O17" s="111">
        <v>451234</v>
      </c>
      <c r="P17" s="114">
        <v>1025599</v>
      </c>
      <c r="Q17" s="115">
        <f t="shared" si="1"/>
        <v>27.70389026943973</v>
      </c>
      <c r="R17" s="107"/>
      <c r="S17" s="107"/>
      <c r="T17" s="107"/>
      <c r="U17" s="107"/>
      <c r="V17" s="107"/>
      <c r="W17" s="107"/>
      <c r="X17" s="107"/>
      <c r="Y17" s="107"/>
      <c r="Z17" s="107"/>
      <c r="AA17" s="107"/>
      <c r="AB17" s="107"/>
      <c r="AC17" s="107"/>
    </row>
    <row r="18" spans="1:17" s="108" customFormat="1" ht="21" customHeight="1">
      <c r="A18" s="143" t="s">
        <v>92</v>
      </c>
      <c r="B18" s="144">
        <v>79762</v>
      </c>
      <c r="C18" s="145">
        <v>14753</v>
      </c>
      <c r="D18" s="145">
        <v>806434</v>
      </c>
      <c r="E18" s="145">
        <v>0</v>
      </c>
      <c r="F18" s="145">
        <v>0</v>
      </c>
      <c r="G18" s="145">
        <v>900949</v>
      </c>
      <c r="H18" s="145">
        <v>0</v>
      </c>
      <c r="I18" s="145">
        <v>128754</v>
      </c>
      <c r="J18" s="146">
        <v>1029703</v>
      </c>
      <c r="K18" s="147">
        <v>68100</v>
      </c>
      <c r="L18" s="145">
        <v>0</v>
      </c>
      <c r="M18" s="145">
        <v>11</v>
      </c>
      <c r="N18" s="145">
        <v>350267</v>
      </c>
      <c r="O18" s="145">
        <v>611325</v>
      </c>
      <c r="P18" s="148">
        <v>1029703</v>
      </c>
      <c r="Q18" s="149">
        <f t="shared" si="1"/>
        <v>36.42573981480711</v>
      </c>
    </row>
    <row r="19" spans="1:29" s="108" customFormat="1" ht="21" customHeight="1">
      <c r="A19" s="109" t="s">
        <v>93</v>
      </c>
      <c r="B19" s="110">
        <v>246775</v>
      </c>
      <c r="C19" s="111">
        <v>0</v>
      </c>
      <c r="D19" s="111">
        <v>776736</v>
      </c>
      <c r="E19" s="111">
        <v>0</v>
      </c>
      <c r="F19" s="111">
        <v>0</v>
      </c>
      <c r="G19" s="111">
        <v>1023511</v>
      </c>
      <c r="H19" s="111">
        <v>0</v>
      </c>
      <c r="I19" s="111">
        <v>729037</v>
      </c>
      <c r="J19" s="112">
        <v>1752548</v>
      </c>
      <c r="K19" s="113">
        <v>447400</v>
      </c>
      <c r="L19" s="111">
        <v>415600</v>
      </c>
      <c r="M19" s="111">
        <v>97745</v>
      </c>
      <c r="N19" s="111">
        <v>196844</v>
      </c>
      <c r="O19" s="111">
        <v>594959</v>
      </c>
      <c r="P19" s="114">
        <v>1752548</v>
      </c>
      <c r="Q19" s="115">
        <f t="shared" si="1"/>
        <v>24.860224070886318</v>
      </c>
      <c r="R19" s="107"/>
      <c r="S19" s="107"/>
      <c r="T19" s="107"/>
      <c r="U19" s="107"/>
      <c r="V19" s="107"/>
      <c r="W19" s="107"/>
      <c r="X19" s="107"/>
      <c r="Y19" s="107"/>
      <c r="Z19" s="107"/>
      <c r="AA19" s="107"/>
      <c r="AB19" s="107"/>
      <c r="AC19" s="107"/>
    </row>
    <row r="20" spans="1:17" s="108" customFormat="1" ht="21" customHeight="1">
      <c r="A20" s="143" t="s">
        <v>94</v>
      </c>
      <c r="B20" s="144">
        <v>475601</v>
      </c>
      <c r="C20" s="145">
        <v>51028</v>
      </c>
      <c r="D20" s="145">
        <v>1908000</v>
      </c>
      <c r="E20" s="145">
        <v>0</v>
      </c>
      <c r="F20" s="145">
        <v>1338760</v>
      </c>
      <c r="G20" s="145">
        <v>3773389</v>
      </c>
      <c r="H20" s="145">
        <v>0</v>
      </c>
      <c r="I20" s="145">
        <v>1117843</v>
      </c>
      <c r="J20" s="146">
        <v>4891232</v>
      </c>
      <c r="K20" s="147">
        <v>681200</v>
      </c>
      <c r="L20" s="145">
        <v>243945</v>
      </c>
      <c r="M20" s="145">
        <v>107697</v>
      </c>
      <c r="N20" s="145">
        <v>1018002</v>
      </c>
      <c r="O20" s="145">
        <v>2840388</v>
      </c>
      <c r="P20" s="148">
        <v>4891232</v>
      </c>
      <c r="Q20" s="149">
        <f t="shared" si="1"/>
        <v>26.384113581053235</v>
      </c>
    </row>
    <row r="21" spans="1:29" s="108" customFormat="1" ht="21" customHeight="1">
      <c r="A21" s="109" t="s">
        <v>95</v>
      </c>
      <c r="B21" s="110">
        <v>222252</v>
      </c>
      <c r="C21" s="111">
        <v>12911</v>
      </c>
      <c r="D21" s="111">
        <v>700000</v>
      </c>
      <c r="E21" s="111">
        <v>0</v>
      </c>
      <c r="F21" s="111">
        <v>528146</v>
      </c>
      <c r="G21" s="111">
        <v>1463309</v>
      </c>
      <c r="H21" s="111">
        <v>0</v>
      </c>
      <c r="I21" s="111">
        <v>966656</v>
      </c>
      <c r="J21" s="112">
        <v>2429965</v>
      </c>
      <c r="K21" s="113">
        <v>254200</v>
      </c>
      <c r="L21" s="111">
        <v>53658</v>
      </c>
      <c r="M21" s="111">
        <v>86884</v>
      </c>
      <c r="N21" s="111">
        <v>737431</v>
      </c>
      <c r="O21" s="111">
        <v>1297792</v>
      </c>
      <c r="P21" s="114">
        <v>2429965</v>
      </c>
      <c r="Q21" s="115">
        <f t="shared" si="1"/>
        <v>36.233425034996166</v>
      </c>
      <c r="R21" s="107"/>
      <c r="S21" s="107"/>
      <c r="T21" s="107"/>
      <c r="U21" s="107"/>
      <c r="V21" s="107"/>
      <c r="W21" s="107"/>
      <c r="X21" s="107"/>
      <c r="Y21" s="107"/>
      <c r="Z21" s="107"/>
      <c r="AA21" s="107"/>
      <c r="AB21" s="107"/>
      <c r="AC21" s="107"/>
    </row>
    <row r="22" spans="1:17" s="108" customFormat="1" ht="21" customHeight="1">
      <c r="A22" s="143" t="s">
        <v>119</v>
      </c>
      <c r="B22" s="181"/>
      <c r="C22" s="145">
        <v>0</v>
      </c>
      <c r="D22" s="145">
        <v>0</v>
      </c>
      <c r="E22" s="145">
        <v>0</v>
      </c>
      <c r="F22" s="145">
        <v>0</v>
      </c>
      <c r="G22" s="145">
        <v>0</v>
      </c>
      <c r="H22" s="145">
        <v>0</v>
      </c>
      <c r="I22" s="145">
        <v>0</v>
      </c>
      <c r="J22" s="146">
        <v>0</v>
      </c>
      <c r="K22" s="147">
        <v>0</v>
      </c>
      <c r="L22" s="145">
        <v>0</v>
      </c>
      <c r="M22" s="145">
        <v>0</v>
      </c>
      <c r="N22" s="145">
        <v>0</v>
      </c>
      <c r="O22" s="145">
        <v>0</v>
      </c>
      <c r="P22" s="148">
        <v>0</v>
      </c>
      <c r="Q22" s="149">
        <f t="shared" si="1"/>
        <v>0</v>
      </c>
    </row>
    <row r="23" spans="1:29" s="108" customFormat="1" ht="21" customHeight="1">
      <c r="A23" s="109" t="s">
        <v>97</v>
      </c>
      <c r="B23" s="110">
        <v>255000</v>
      </c>
      <c r="C23" s="111">
        <v>18396</v>
      </c>
      <c r="D23" s="111">
        <v>2744907</v>
      </c>
      <c r="E23" s="111">
        <v>0</v>
      </c>
      <c r="F23" s="111">
        <v>1530944</v>
      </c>
      <c r="G23" s="111">
        <v>4549247</v>
      </c>
      <c r="H23" s="111">
        <v>61481</v>
      </c>
      <c r="I23" s="111">
        <v>3454702</v>
      </c>
      <c r="J23" s="112">
        <v>8065430</v>
      </c>
      <c r="K23" s="113">
        <v>2332250</v>
      </c>
      <c r="L23" s="111">
        <v>1033618</v>
      </c>
      <c r="M23" s="111">
        <v>823621</v>
      </c>
      <c r="N23" s="111">
        <v>1556179</v>
      </c>
      <c r="O23" s="111">
        <v>2319762</v>
      </c>
      <c r="P23" s="114">
        <v>8065430</v>
      </c>
      <c r="Q23" s="115">
        <f t="shared" si="1"/>
        <v>40.149708161192336</v>
      </c>
      <c r="R23" s="107"/>
      <c r="S23" s="107"/>
      <c r="T23" s="107"/>
      <c r="U23" s="107"/>
      <c r="V23" s="107"/>
      <c r="W23" s="107"/>
      <c r="X23" s="107"/>
      <c r="Y23" s="107"/>
      <c r="Z23" s="107"/>
      <c r="AA23" s="107"/>
      <c r="AB23" s="107"/>
      <c r="AC23" s="107"/>
    </row>
    <row r="24" spans="1:17" s="108" customFormat="1" ht="21" customHeight="1">
      <c r="A24" s="143" t="s">
        <v>98</v>
      </c>
      <c r="B24" s="144">
        <v>0</v>
      </c>
      <c r="C24" s="145">
        <v>0</v>
      </c>
      <c r="D24" s="145">
        <v>263454</v>
      </c>
      <c r="E24" s="145">
        <v>0</v>
      </c>
      <c r="F24" s="145">
        <v>0</v>
      </c>
      <c r="G24" s="145">
        <v>263454</v>
      </c>
      <c r="H24" s="145">
        <v>0</v>
      </c>
      <c r="I24" s="145">
        <v>659449</v>
      </c>
      <c r="J24" s="146">
        <v>922903</v>
      </c>
      <c r="K24" s="147">
        <v>418400</v>
      </c>
      <c r="L24" s="145">
        <v>24300</v>
      </c>
      <c r="M24" s="145">
        <v>25994</v>
      </c>
      <c r="N24" s="145">
        <v>195646</v>
      </c>
      <c r="O24" s="145">
        <v>258563</v>
      </c>
      <c r="P24" s="148">
        <v>922903</v>
      </c>
      <c r="Q24" s="149">
        <f t="shared" si="1"/>
        <v>43.07400337729988</v>
      </c>
    </row>
    <row r="25" spans="1:29" s="108" customFormat="1" ht="21" customHeight="1">
      <c r="A25" s="109" t="s">
        <v>99</v>
      </c>
      <c r="B25" s="110">
        <v>348354</v>
      </c>
      <c r="C25" s="111">
        <v>0</v>
      </c>
      <c r="D25" s="111">
        <v>112364</v>
      </c>
      <c r="E25" s="111">
        <v>0</v>
      </c>
      <c r="F25" s="111">
        <v>2769789</v>
      </c>
      <c r="G25" s="111">
        <v>3230507</v>
      </c>
      <c r="H25" s="111">
        <v>0</v>
      </c>
      <c r="I25" s="111">
        <v>823323</v>
      </c>
      <c r="J25" s="112">
        <v>4053830</v>
      </c>
      <c r="K25" s="113">
        <v>355593</v>
      </c>
      <c r="L25" s="111">
        <v>1593207</v>
      </c>
      <c r="M25" s="111">
        <v>88312</v>
      </c>
      <c r="N25" s="111">
        <v>598140</v>
      </c>
      <c r="O25" s="111">
        <v>1418578</v>
      </c>
      <c r="P25" s="114">
        <v>4053830</v>
      </c>
      <c r="Q25" s="115">
        <f t="shared" si="1"/>
        <v>29.659079752350102</v>
      </c>
      <c r="R25" s="107"/>
      <c r="S25" s="107"/>
      <c r="T25" s="107"/>
      <c r="U25" s="107"/>
      <c r="V25" s="107"/>
      <c r="W25" s="107"/>
      <c r="X25" s="107"/>
      <c r="Y25" s="107"/>
      <c r="Z25" s="107"/>
      <c r="AA25" s="107"/>
      <c r="AB25" s="107"/>
      <c r="AC25" s="107"/>
    </row>
    <row r="26" spans="1:19" s="108" customFormat="1" ht="21" customHeight="1">
      <c r="A26" s="143" t="s">
        <v>100</v>
      </c>
      <c r="B26" s="144">
        <v>666356</v>
      </c>
      <c r="C26" s="145">
        <v>0</v>
      </c>
      <c r="D26" s="145">
        <v>638601</v>
      </c>
      <c r="E26" s="145">
        <v>0</v>
      </c>
      <c r="F26" s="145">
        <v>94000</v>
      </c>
      <c r="G26" s="145">
        <v>1398957</v>
      </c>
      <c r="H26" s="145">
        <v>0</v>
      </c>
      <c r="I26" s="145">
        <v>433828</v>
      </c>
      <c r="J26" s="146">
        <v>1832785</v>
      </c>
      <c r="K26" s="147">
        <v>393700</v>
      </c>
      <c r="L26" s="145">
        <v>183909</v>
      </c>
      <c r="M26" s="145">
        <v>0</v>
      </c>
      <c r="N26" s="145">
        <v>295247</v>
      </c>
      <c r="O26" s="145">
        <v>959929</v>
      </c>
      <c r="P26" s="148">
        <v>1832785</v>
      </c>
      <c r="Q26" s="149">
        <f t="shared" si="1"/>
        <v>23.522358617436918</v>
      </c>
      <c r="S26" s="235"/>
    </row>
    <row r="27" spans="1:29" s="108" customFormat="1" ht="21" customHeight="1">
      <c r="A27" s="109" t="s">
        <v>101</v>
      </c>
      <c r="B27" s="110">
        <v>298740</v>
      </c>
      <c r="C27" s="111">
        <v>42851</v>
      </c>
      <c r="D27" s="111">
        <v>1119031</v>
      </c>
      <c r="E27" s="111">
        <v>145217</v>
      </c>
      <c r="F27" s="111">
        <v>467885</v>
      </c>
      <c r="G27" s="111">
        <v>2073724</v>
      </c>
      <c r="H27" s="111">
        <v>0</v>
      </c>
      <c r="I27" s="111">
        <v>222670</v>
      </c>
      <c r="J27" s="112">
        <v>2296394</v>
      </c>
      <c r="K27" s="113">
        <v>153700</v>
      </c>
      <c r="L27" s="111">
        <v>167950</v>
      </c>
      <c r="M27" s="111">
        <v>0</v>
      </c>
      <c r="N27" s="111">
        <v>486407</v>
      </c>
      <c r="O27" s="111">
        <v>1488337</v>
      </c>
      <c r="P27" s="114">
        <v>2296394</v>
      </c>
      <c r="Q27" s="115">
        <f t="shared" si="1"/>
        <v>24.63139525933488</v>
      </c>
      <c r="R27" s="107"/>
      <c r="S27" s="107"/>
      <c r="T27" s="107"/>
      <c r="U27" s="107"/>
      <c r="V27" s="107"/>
      <c r="W27" s="107"/>
      <c r="X27" s="107"/>
      <c r="Y27" s="107"/>
      <c r="Z27" s="107"/>
      <c r="AA27" s="107"/>
      <c r="AB27" s="107"/>
      <c r="AC27" s="107"/>
    </row>
    <row r="28" spans="1:17" s="108" customFormat="1" ht="21" customHeight="1">
      <c r="A28" s="143" t="s">
        <v>102</v>
      </c>
      <c r="B28" s="144">
        <v>372938</v>
      </c>
      <c r="C28" s="145">
        <v>61069</v>
      </c>
      <c r="D28" s="145">
        <v>249589</v>
      </c>
      <c r="E28" s="145">
        <v>97870</v>
      </c>
      <c r="F28" s="145">
        <v>0</v>
      </c>
      <c r="G28" s="145">
        <v>781466</v>
      </c>
      <c r="H28" s="145">
        <v>22</v>
      </c>
      <c r="I28" s="145">
        <v>85308</v>
      </c>
      <c r="J28" s="146">
        <v>866796</v>
      </c>
      <c r="K28" s="147">
        <v>167600</v>
      </c>
      <c r="L28" s="145">
        <v>199455</v>
      </c>
      <c r="M28" s="145">
        <v>5625</v>
      </c>
      <c r="N28" s="145">
        <v>220815</v>
      </c>
      <c r="O28" s="145">
        <v>273301</v>
      </c>
      <c r="P28" s="148">
        <v>866796</v>
      </c>
      <c r="Q28" s="149">
        <f t="shared" si="1"/>
        <v>44.68889896299654</v>
      </c>
    </row>
    <row r="29" spans="1:29" s="108" customFormat="1" ht="21" customHeight="1">
      <c r="A29" s="109" t="s">
        <v>103</v>
      </c>
      <c r="B29" s="110">
        <v>195803</v>
      </c>
      <c r="C29" s="111">
        <v>0</v>
      </c>
      <c r="D29" s="111">
        <v>205984</v>
      </c>
      <c r="E29" s="111">
        <v>0</v>
      </c>
      <c r="F29" s="111">
        <v>0</v>
      </c>
      <c r="G29" s="111">
        <v>401787</v>
      </c>
      <c r="H29" s="111">
        <v>0</v>
      </c>
      <c r="I29" s="111">
        <v>148620</v>
      </c>
      <c r="J29" s="112">
        <v>550407</v>
      </c>
      <c r="K29" s="113">
        <v>103600</v>
      </c>
      <c r="L29" s="111">
        <v>132377</v>
      </c>
      <c r="M29" s="111">
        <v>47016</v>
      </c>
      <c r="N29" s="111">
        <v>197710</v>
      </c>
      <c r="O29" s="111">
        <v>69704</v>
      </c>
      <c r="P29" s="114">
        <v>550407</v>
      </c>
      <c r="Q29" s="115">
        <f t="shared" si="1"/>
        <v>73.93404982536441</v>
      </c>
      <c r="R29" s="107"/>
      <c r="S29" s="107"/>
      <c r="T29" s="107"/>
      <c r="U29" s="107"/>
      <c r="V29" s="107"/>
      <c r="W29" s="107"/>
      <c r="X29" s="107"/>
      <c r="Y29" s="107"/>
      <c r="Z29" s="107"/>
      <c r="AA29" s="107"/>
      <c r="AB29" s="107"/>
      <c r="AC29" s="107"/>
    </row>
    <row r="30" spans="1:17" s="108" customFormat="1" ht="21" customHeight="1">
      <c r="A30" s="143" t="s">
        <v>104</v>
      </c>
      <c r="B30" s="144">
        <v>139755</v>
      </c>
      <c r="C30" s="145">
        <v>94940</v>
      </c>
      <c r="D30" s="145">
        <v>1383108</v>
      </c>
      <c r="E30" s="145">
        <v>0</v>
      </c>
      <c r="F30" s="145">
        <v>1047337</v>
      </c>
      <c r="G30" s="145">
        <v>2665140</v>
      </c>
      <c r="H30" s="145">
        <v>0</v>
      </c>
      <c r="I30" s="145">
        <v>422250</v>
      </c>
      <c r="J30" s="146">
        <v>3087390</v>
      </c>
      <c r="K30" s="147">
        <v>319700</v>
      </c>
      <c r="L30" s="145">
        <v>428353</v>
      </c>
      <c r="M30" s="145">
        <v>539992</v>
      </c>
      <c r="N30" s="145">
        <v>723050</v>
      </c>
      <c r="O30" s="145">
        <v>1076295</v>
      </c>
      <c r="P30" s="148">
        <v>3087390</v>
      </c>
      <c r="Q30" s="149">
        <f t="shared" si="1"/>
        <v>40.18406697992881</v>
      </c>
    </row>
    <row r="31" spans="1:29" s="108" customFormat="1" ht="21" customHeight="1">
      <c r="A31" s="109" t="s">
        <v>105</v>
      </c>
      <c r="B31" s="110">
        <v>789136</v>
      </c>
      <c r="C31" s="111">
        <v>191457</v>
      </c>
      <c r="D31" s="111">
        <v>491782</v>
      </c>
      <c r="E31" s="111">
        <v>0</v>
      </c>
      <c r="F31" s="111">
        <v>719888</v>
      </c>
      <c r="G31" s="111">
        <v>2192263</v>
      </c>
      <c r="H31" s="111">
        <v>0</v>
      </c>
      <c r="I31" s="111">
        <v>1238922</v>
      </c>
      <c r="J31" s="112">
        <v>3431185</v>
      </c>
      <c r="K31" s="113">
        <v>595300</v>
      </c>
      <c r="L31" s="111">
        <v>831408</v>
      </c>
      <c r="M31" s="111">
        <v>693604</v>
      </c>
      <c r="N31" s="111">
        <v>416866</v>
      </c>
      <c r="O31" s="111">
        <v>894007</v>
      </c>
      <c r="P31" s="114">
        <v>3431185</v>
      </c>
      <c r="Q31" s="115">
        <f t="shared" si="1"/>
        <v>31.800639726350305</v>
      </c>
      <c r="R31" s="107"/>
      <c r="S31" s="107"/>
      <c r="T31" s="107"/>
      <c r="U31" s="107"/>
      <c r="V31" s="107"/>
      <c r="W31" s="107"/>
      <c r="X31" s="107"/>
      <c r="Y31" s="107"/>
      <c r="Z31" s="107"/>
      <c r="AA31" s="107"/>
      <c r="AB31" s="107"/>
      <c r="AC31" s="107"/>
    </row>
    <row r="32" spans="1:17" s="108" customFormat="1" ht="21" customHeight="1" thickBot="1">
      <c r="A32" s="143" t="s">
        <v>106</v>
      </c>
      <c r="B32" s="144">
        <v>0</v>
      </c>
      <c r="C32" s="145">
        <v>23121</v>
      </c>
      <c r="D32" s="145">
        <v>76675</v>
      </c>
      <c r="E32" s="145">
        <v>24937</v>
      </c>
      <c r="F32" s="145">
        <v>0</v>
      </c>
      <c r="G32" s="145">
        <v>124733</v>
      </c>
      <c r="H32" s="145">
        <v>0</v>
      </c>
      <c r="I32" s="145">
        <v>177813</v>
      </c>
      <c r="J32" s="146">
        <v>302546</v>
      </c>
      <c r="K32" s="147">
        <v>13100</v>
      </c>
      <c r="L32" s="145">
        <v>1217</v>
      </c>
      <c r="M32" s="145">
        <v>3697</v>
      </c>
      <c r="N32" s="145">
        <v>46501</v>
      </c>
      <c r="O32" s="145">
        <v>238031</v>
      </c>
      <c r="P32" s="148">
        <v>302546</v>
      </c>
      <c r="Q32" s="149">
        <f t="shared" si="1"/>
        <v>16.342977239818367</v>
      </c>
    </row>
    <row r="33" spans="1:17" s="117" customFormat="1" ht="21" customHeight="1" thickBot="1" thickTop="1">
      <c r="A33" s="150" t="s">
        <v>62</v>
      </c>
      <c r="B33" s="151">
        <f>SUM(B9:B32)</f>
        <v>6986741</v>
      </c>
      <c r="C33" s="152">
        <f>SUM(C9:C32)</f>
        <v>1820868</v>
      </c>
      <c r="D33" s="152">
        <f>SUM(D9:D32)</f>
        <v>27495948</v>
      </c>
      <c r="E33" s="152">
        <f>SUM(E9:E32)</f>
        <v>1934977</v>
      </c>
      <c r="F33" s="152">
        <f>SUM(F9:F32)</f>
        <v>10047364</v>
      </c>
      <c r="G33" s="152">
        <f>SUM(G9:G32)</f>
        <v>48285898</v>
      </c>
      <c r="H33" s="152">
        <f>SUM(H9:H32)</f>
        <v>648635</v>
      </c>
      <c r="I33" s="152">
        <f>SUM(I9:I32)</f>
        <v>31295721</v>
      </c>
      <c r="J33" s="153">
        <f>SUM(G33:I33)</f>
        <v>80230254</v>
      </c>
      <c r="K33" s="154">
        <f aca="true" t="shared" si="2" ref="K33:P33">SUM(K9:K32)</f>
        <v>17212923</v>
      </c>
      <c r="L33" s="152">
        <f t="shared" si="2"/>
        <v>10538519</v>
      </c>
      <c r="M33" s="152">
        <f t="shared" si="2"/>
        <v>6329319</v>
      </c>
      <c r="N33" s="152">
        <f t="shared" si="2"/>
        <v>15640679</v>
      </c>
      <c r="O33" s="152">
        <f t="shared" si="2"/>
        <v>30508814</v>
      </c>
      <c r="P33" s="155">
        <f t="shared" si="2"/>
        <v>80230254</v>
      </c>
      <c r="Q33" s="116">
        <f>IF(ISERROR(N33/(N33+O33)*100),0,N33/(N33+O33)*100)</f>
        <v>33.89133440750909</v>
      </c>
    </row>
    <row r="34" spans="1:16" ht="14.25">
      <c r="A34" s="107"/>
      <c r="B34" s="107"/>
      <c r="C34" s="107"/>
      <c r="D34" s="107"/>
      <c r="E34" s="107"/>
      <c r="F34" s="107"/>
      <c r="G34" s="107"/>
      <c r="H34" s="107"/>
      <c r="I34" s="107"/>
      <c r="J34" s="107"/>
      <c r="K34" s="107"/>
      <c r="L34" s="107"/>
      <c r="M34" s="107"/>
      <c r="N34" s="107"/>
      <c r="O34" s="107"/>
      <c r="P34" s="107"/>
    </row>
    <row r="35" spans="1:16" ht="14.25">
      <c r="A35" s="182"/>
      <c r="B35" s="107"/>
      <c r="C35" s="107"/>
      <c r="D35" s="107"/>
      <c r="E35" s="107"/>
      <c r="F35" s="107"/>
      <c r="G35" s="107"/>
      <c r="H35" s="107"/>
      <c r="I35" s="107"/>
      <c r="J35" s="107"/>
      <c r="K35" s="107"/>
      <c r="L35" s="107"/>
      <c r="M35" s="107"/>
      <c r="N35" s="107"/>
      <c r="O35" s="107"/>
      <c r="P35" s="107"/>
    </row>
    <row r="36" spans="1:16" ht="14.25">
      <c r="A36" s="107"/>
      <c r="B36" s="107"/>
      <c r="C36" s="107"/>
      <c r="D36" s="107"/>
      <c r="E36" s="107"/>
      <c r="F36" s="107"/>
      <c r="G36" s="107"/>
      <c r="H36" s="107"/>
      <c r="I36" s="107"/>
      <c r="J36" s="107"/>
      <c r="K36" s="107"/>
      <c r="L36" s="107"/>
      <c r="M36" s="107"/>
      <c r="N36" s="107"/>
      <c r="O36" s="107"/>
      <c r="P36" s="107"/>
    </row>
    <row r="37" spans="1:16" ht="14.25">
      <c r="A37" s="107"/>
      <c r="B37" s="107"/>
      <c r="C37" s="107"/>
      <c r="D37" s="107"/>
      <c r="E37" s="107"/>
      <c r="F37" s="107"/>
      <c r="G37" s="107"/>
      <c r="H37" s="107"/>
      <c r="I37" s="107"/>
      <c r="J37" s="107"/>
      <c r="K37" s="107"/>
      <c r="L37" s="107"/>
      <c r="M37" s="107"/>
      <c r="N37" s="107"/>
      <c r="O37" s="107"/>
      <c r="P37" s="107"/>
    </row>
    <row r="38" spans="1:16" ht="14.25">
      <c r="A38" s="107"/>
      <c r="B38" s="107"/>
      <c r="C38" s="107"/>
      <c r="D38" s="107"/>
      <c r="E38" s="107"/>
      <c r="F38" s="107"/>
      <c r="G38" s="107"/>
      <c r="H38" s="107"/>
      <c r="I38" s="107"/>
      <c r="J38" s="107"/>
      <c r="K38" s="107"/>
      <c r="L38" s="107"/>
      <c r="M38" s="107"/>
      <c r="N38" s="107"/>
      <c r="O38" s="107"/>
      <c r="P38" s="107"/>
    </row>
    <row r="39" spans="1:16" ht="14.25">
      <c r="A39" s="107"/>
      <c r="B39" s="107"/>
      <c r="C39" s="107"/>
      <c r="D39" s="107"/>
      <c r="E39" s="107"/>
      <c r="F39" s="107"/>
      <c r="G39" s="107"/>
      <c r="H39" s="107"/>
      <c r="I39" s="107"/>
      <c r="J39" s="107"/>
      <c r="K39" s="107"/>
      <c r="L39" s="107"/>
      <c r="M39" s="107"/>
      <c r="N39" s="107"/>
      <c r="O39" s="107"/>
      <c r="P39" s="107"/>
    </row>
    <row r="40" spans="1:16" ht="14.25">
      <c r="A40" s="107"/>
      <c r="B40" s="107"/>
      <c r="C40" s="107"/>
      <c r="D40" s="107"/>
      <c r="E40" s="107"/>
      <c r="F40" s="107"/>
      <c r="G40" s="107"/>
      <c r="H40" s="107"/>
      <c r="I40" s="107"/>
      <c r="J40" s="107"/>
      <c r="K40" s="107"/>
      <c r="L40" s="107"/>
      <c r="M40" s="107"/>
      <c r="N40" s="107"/>
      <c r="O40" s="107"/>
      <c r="P40" s="107"/>
    </row>
    <row r="41" spans="1:16" ht="14.25">
      <c r="A41" s="107"/>
      <c r="B41" s="107"/>
      <c r="C41" s="107"/>
      <c r="D41" s="107"/>
      <c r="E41" s="107"/>
      <c r="F41" s="107"/>
      <c r="G41" s="107"/>
      <c r="H41" s="107"/>
      <c r="I41" s="107"/>
      <c r="J41" s="107"/>
      <c r="K41" s="107"/>
      <c r="L41" s="107"/>
      <c r="M41" s="107"/>
      <c r="N41" s="107"/>
      <c r="O41" s="107"/>
      <c r="P41" s="107"/>
    </row>
    <row r="42" spans="1:16" ht="14.25">
      <c r="A42" s="107"/>
      <c r="B42" s="107"/>
      <c r="C42" s="107"/>
      <c r="D42" s="107"/>
      <c r="E42" s="107"/>
      <c r="F42" s="107"/>
      <c r="G42" s="107"/>
      <c r="H42" s="107"/>
      <c r="I42" s="107"/>
      <c r="J42" s="107"/>
      <c r="K42" s="107"/>
      <c r="L42" s="107"/>
      <c r="M42" s="107"/>
      <c r="N42" s="107"/>
      <c r="O42" s="107"/>
      <c r="P42" s="107"/>
    </row>
    <row r="43" spans="1:16" ht="14.25">
      <c r="A43" s="107"/>
      <c r="B43" s="107"/>
      <c r="C43" s="107"/>
      <c r="D43" s="107"/>
      <c r="E43" s="107"/>
      <c r="F43" s="107"/>
      <c r="G43" s="107"/>
      <c r="H43" s="107"/>
      <c r="I43" s="107"/>
      <c r="J43" s="107"/>
      <c r="K43" s="107"/>
      <c r="L43" s="107"/>
      <c r="M43" s="107"/>
      <c r="N43" s="107"/>
      <c r="O43" s="107"/>
      <c r="P43" s="107"/>
    </row>
    <row r="44" spans="1:16" ht="14.25">
      <c r="A44" s="107"/>
      <c r="B44" s="107"/>
      <c r="C44" s="107"/>
      <c r="D44" s="107"/>
      <c r="E44" s="107"/>
      <c r="F44" s="107"/>
      <c r="G44" s="107"/>
      <c r="H44" s="107"/>
      <c r="I44" s="107"/>
      <c r="J44" s="107"/>
      <c r="K44" s="107"/>
      <c r="L44" s="107"/>
      <c r="M44" s="107"/>
      <c r="N44" s="107"/>
      <c r="O44" s="107"/>
      <c r="P44" s="107"/>
    </row>
    <row r="45" spans="1:16" ht="14.25">
      <c r="A45" s="107"/>
      <c r="B45" s="107"/>
      <c r="C45" s="107"/>
      <c r="D45" s="107"/>
      <c r="E45" s="107"/>
      <c r="F45" s="107"/>
      <c r="G45" s="107"/>
      <c r="H45" s="107"/>
      <c r="I45" s="107"/>
      <c r="J45" s="107"/>
      <c r="K45" s="107"/>
      <c r="L45" s="107"/>
      <c r="M45" s="107"/>
      <c r="N45" s="107"/>
      <c r="O45" s="107"/>
      <c r="P45" s="107"/>
    </row>
    <row r="46" spans="1:16" ht="14.25">
      <c r="A46" s="107"/>
      <c r="B46" s="107"/>
      <c r="C46" s="107"/>
      <c r="D46" s="107"/>
      <c r="E46" s="107"/>
      <c r="F46" s="107"/>
      <c r="G46" s="107"/>
      <c r="H46" s="107"/>
      <c r="I46" s="107"/>
      <c r="J46" s="107"/>
      <c r="K46" s="107"/>
      <c r="L46" s="107"/>
      <c r="M46" s="107"/>
      <c r="N46" s="107"/>
      <c r="O46" s="107"/>
      <c r="P46" s="107"/>
    </row>
    <row r="47" spans="1:16" ht="14.25">
      <c r="A47" s="107"/>
      <c r="B47" s="107"/>
      <c r="C47" s="107"/>
      <c r="D47" s="107"/>
      <c r="E47" s="107"/>
      <c r="F47" s="107"/>
      <c r="G47" s="107"/>
      <c r="H47" s="107"/>
      <c r="I47" s="107"/>
      <c r="J47" s="107"/>
      <c r="K47" s="107"/>
      <c r="L47" s="107"/>
      <c r="M47" s="107"/>
      <c r="N47" s="107"/>
      <c r="O47" s="107"/>
      <c r="P47" s="107"/>
    </row>
    <row r="48" spans="1:16" ht="14.25">
      <c r="A48" s="107"/>
      <c r="B48" s="107"/>
      <c r="C48" s="107"/>
      <c r="D48" s="107"/>
      <c r="E48" s="107"/>
      <c r="F48" s="107"/>
      <c r="G48" s="107"/>
      <c r="H48" s="107"/>
      <c r="I48" s="107"/>
      <c r="J48" s="107"/>
      <c r="K48" s="107"/>
      <c r="L48" s="107"/>
      <c r="M48" s="107"/>
      <c r="N48" s="107"/>
      <c r="O48" s="107"/>
      <c r="P48" s="107"/>
    </row>
    <row r="49" s="107" customFormat="1" ht="14.25"/>
    <row r="50" s="107" customFormat="1" ht="14.25"/>
    <row r="51" s="107" customFormat="1" ht="14.25"/>
    <row r="52" s="107" customFormat="1" ht="14.25"/>
    <row r="53" s="107" customFormat="1" ht="14.25"/>
    <row r="54" s="107" customFormat="1" ht="14.25"/>
    <row r="55" s="107" customFormat="1" ht="14.25"/>
    <row r="56" s="107" customFormat="1" ht="14.25"/>
    <row r="57" s="107" customFormat="1" ht="14.25"/>
    <row r="58" s="107" customFormat="1" ht="14.25"/>
    <row r="59" s="107" customFormat="1" ht="14.25"/>
    <row r="60" s="107" customFormat="1" ht="14.25"/>
  </sheetData>
  <mergeCells count="3">
    <mergeCell ref="P2:Q2"/>
    <mergeCell ref="A1:Q1"/>
    <mergeCell ref="Q5:Q6"/>
  </mergeCells>
  <printOptions horizontalCentered="1"/>
  <pageMargins left="0.2" right="0.2" top="0.83" bottom="0.35433070866141736" header="0.3937007874015748" footer="0.31496062992125984"/>
  <pageSetup horizontalDpi="300" verticalDpi="300" orientation="landscape" paperSize="9" scale="68" r:id="rId2"/>
  <colBreaks count="1" manualBreakCount="1">
    <brk id="17" max="34" man="1"/>
  </colBreaks>
  <drawing r:id="rId1"/>
</worksheet>
</file>

<file path=xl/worksheets/sheet3.xml><?xml version="1.0" encoding="utf-8"?>
<worksheet xmlns="http://schemas.openxmlformats.org/spreadsheetml/2006/main" xmlns:r="http://schemas.openxmlformats.org/officeDocument/2006/relationships">
  <sheetPr>
    <tabColor indexed="42"/>
  </sheetPr>
  <dimension ref="A1:AH48"/>
  <sheetViews>
    <sheetView showZeros="0" tabSelected="1" zoomScale="75" zoomScaleNormal="75" workbookViewId="0" topLeftCell="F1">
      <selection activeCell="Q9" sqref="Q9"/>
    </sheetView>
  </sheetViews>
  <sheetFormatPr defaultColWidth="9.00390625" defaultRowHeight="13.5"/>
  <cols>
    <col min="1" max="1" width="13.875" style="108" customWidth="1"/>
    <col min="2" max="7" width="12.75390625" style="118" customWidth="1"/>
    <col min="8" max="8" width="12.125" style="118" bestFit="1" customWidth="1"/>
    <col min="9" max="14" width="12.75390625" style="118" customWidth="1"/>
    <col min="15" max="15" width="15.625" style="118" bestFit="1" customWidth="1"/>
    <col min="16" max="16" width="12.75390625" style="118" customWidth="1"/>
    <col min="17" max="17" width="9.00390625" style="107" bestFit="1" customWidth="1"/>
    <col min="18" max="34" width="9.00390625" style="107" customWidth="1"/>
    <col min="35" max="16384" width="9.00390625" style="118" customWidth="1"/>
  </cols>
  <sheetData>
    <row r="1" spans="1:19" ht="18.75">
      <c r="A1" s="287" t="s">
        <v>77</v>
      </c>
      <c r="B1" s="288"/>
      <c r="C1" s="288"/>
      <c r="D1" s="288"/>
      <c r="E1" s="288"/>
      <c r="F1" s="288"/>
      <c r="G1" s="288"/>
      <c r="H1" s="288"/>
      <c r="I1" s="288"/>
      <c r="J1" s="288"/>
      <c r="K1" s="288"/>
      <c r="L1" s="288"/>
      <c r="M1" s="288"/>
      <c r="N1" s="288"/>
      <c r="O1" s="288"/>
      <c r="P1" s="288"/>
      <c r="Q1" s="288"/>
      <c r="R1" s="177"/>
      <c r="S1" s="178"/>
    </row>
    <row r="2" spans="1:19" ht="18.75">
      <c r="A2" s="119"/>
      <c r="B2" s="119"/>
      <c r="C2" s="119"/>
      <c r="D2" s="119"/>
      <c r="E2" s="119"/>
      <c r="F2" s="119"/>
      <c r="G2" s="119"/>
      <c r="H2" s="119"/>
      <c r="I2" s="119"/>
      <c r="J2" s="119"/>
      <c r="K2" s="119"/>
      <c r="L2" s="119"/>
      <c r="M2" s="119"/>
      <c r="N2" s="119"/>
      <c r="O2" s="120" t="s">
        <v>32</v>
      </c>
      <c r="P2" s="285" t="str">
        <f>'1-1【課税区域等】'!Y3</f>
        <v>茨城県</v>
      </c>
      <c r="Q2" s="286"/>
      <c r="R2" s="119"/>
      <c r="S2" s="119"/>
    </row>
    <row r="3" spans="2:24" s="1" customFormat="1" ht="17.25">
      <c r="B3" s="61"/>
      <c r="R3" s="2"/>
      <c r="S3" s="2"/>
      <c r="T3" s="13"/>
      <c r="U3" s="48"/>
      <c r="V3" s="48"/>
      <c r="W3" s="48"/>
      <c r="X3" s="49"/>
    </row>
    <row r="4" spans="1:17" s="107" customFormat="1" ht="15" customHeight="1" thickBot="1">
      <c r="A4" s="121"/>
      <c r="B4" s="121"/>
      <c r="C4" s="121"/>
      <c r="D4" s="121"/>
      <c r="E4" s="121"/>
      <c r="F4" s="121"/>
      <c r="G4" s="121"/>
      <c r="H4" s="121"/>
      <c r="I4" s="121"/>
      <c r="J4" s="121"/>
      <c r="K4" s="121"/>
      <c r="L4" s="121"/>
      <c r="M4" s="121"/>
      <c r="N4" s="121"/>
      <c r="O4" s="121"/>
      <c r="P4" s="121" t="s">
        <v>65</v>
      </c>
      <c r="Q4" s="121"/>
    </row>
    <row r="5" spans="1:17" s="182" customFormat="1" ht="15" customHeight="1">
      <c r="A5" s="122"/>
      <c r="B5" s="123" t="s">
        <v>40</v>
      </c>
      <c r="C5" s="123"/>
      <c r="D5" s="123"/>
      <c r="E5" s="123"/>
      <c r="F5" s="123"/>
      <c r="G5" s="123"/>
      <c r="H5" s="123"/>
      <c r="I5" s="123"/>
      <c r="J5" s="123"/>
      <c r="K5" s="124" t="s">
        <v>41</v>
      </c>
      <c r="L5" s="123"/>
      <c r="M5" s="123"/>
      <c r="N5" s="123"/>
      <c r="O5" s="123"/>
      <c r="P5" s="123"/>
      <c r="Q5" s="283" t="s">
        <v>133</v>
      </c>
    </row>
    <row r="6" spans="1:17" s="182" customFormat="1" ht="15" customHeight="1">
      <c r="A6" s="50" t="s">
        <v>63</v>
      </c>
      <c r="B6" s="51" t="s">
        <v>42</v>
      </c>
      <c r="C6" s="51"/>
      <c r="D6" s="51"/>
      <c r="E6" s="51"/>
      <c r="F6" s="51"/>
      <c r="G6" s="51"/>
      <c r="H6" s="52" t="s">
        <v>168</v>
      </c>
      <c r="I6" s="52" t="s">
        <v>43</v>
      </c>
      <c r="J6" s="52" t="s">
        <v>44</v>
      </c>
      <c r="K6" s="53" t="s">
        <v>45</v>
      </c>
      <c r="L6" s="52" t="s">
        <v>46</v>
      </c>
      <c r="M6" s="52" t="s">
        <v>47</v>
      </c>
      <c r="N6" s="52" t="s">
        <v>48</v>
      </c>
      <c r="O6" s="52" t="s">
        <v>49</v>
      </c>
      <c r="P6" s="52" t="s">
        <v>50</v>
      </c>
      <c r="Q6" s="284"/>
    </row>
    <row r="7" spans="1:17" s="182" customFormat="1" ht="15" customHeight="1">
      <c r="A7" s="50"/>
      <c r="B7" s="54" t="s">
        <v>51</v>
      </c>
      <c r="C7" s="52" t="s">
        <v>52</v>
      </c>
      <c r="D7" s="52" t="s">
        <v>53</v>
      </c>
      <c r="E7" s="52" t="s">
        <v>54</v>
      </c>
      <c r="F7" s="52" t="s">
        <v>55</v>
      </c>
      <c r="G7" s="52" t="s">
        <v>56</v>
      </c>
      <c r="H7" s="55" t="s">
        <v>57</v>
      </c>
      <c r="I7" s="55" t="s">
        <v>58</v>
      </c>
      <c r="J7" s="55"/>
      <c r="K7" s="56"/>
      <c r="L7" s="55"/>
      <c r="M7" s="55" t="s">
        <v>60</v>
      </c>
      <c r="N7" s="55" t="s">
        <v>61</v>
      </c>
      <c r="O7" s="233"/>
      <c r="P7" s="55"/>
      <c r="Q7" s="213"/>
    </row>
    <row r="8" spans="1:17" s="182" customFormat="1" ht="15" customHeight="1" thickBot="1">
      <c r="A8" s="57"/>
      <c r="B8" s="58"/>
      <c r="C8" s="59"/>
      <c r="D8" s="59"/>
      <c r="E8" s="59"/>
      <c r="F8" s="60" t="s">
        <v>59</v>
      </c>
      <c r="G8" s="60"/>
      <c r="H8" s="59"/>
      <c r="I8" s="59"/>
      <c r="J8" s="231" t="s">
        <v>162</v>
      </c>
      <c r="K8" s="230" t="s">
        <v>163</v>
      </c>
      <c r="L8" s="231" t="s">
        <v>164</v>
      </c>
      <c r="M8" s="231" t="s">
        <v>165</v>
      </c>
      <c r="N8" s="232" t="s">
        <v>166</v>
      </c>
      <c r="O8" s="231" t="s">
        <v>167</v>
      </c>
      <c r="P8" s="60"/>
      <c r="Q8" s="234" t="s">
        <v>169</v>
      </c>
    </row>
    <row r="9" spans="1:34" s="108" customFormat="1" ht="21" customHeight="1">
      <c r="A9" s="99" t="s">
        <v>82</v>
      </c>
      <c r="B9" s="100">
        <v>1849973</v>
      </c>
      <c r="C9" s="101">
        <v>219835</v>
      </c>
      <c r="D9" s="101">
        <v>13039472</v>
      </c>
      <c r="E9" s="101">
        <v>0</v>
      </c>
      <c r="F9" s="101">
        <v>459000</v>
      </c>
      <c r="G9" s="101">
        <v>15568280</v>
      </c>
      <c r="H9" s="101">
        <v>0</v>
      </c>
      <c r="I9" s="101">
        <v>9571395</v>
      </c>
      <c r="J9" s="102">
        <v>25139675</v>
      </c>
      <c r="K9" s="103">
        <v>11529100</v>
      </c>
      <c r="L9" s="101">
        <v>3409380</v>
      </c>
      <c r="M9" s="101">
        <v>1409771</v>
      </c>
      <c r="N9" s="101">
        <v>1901156</v>
      </c>
      <c r="O9" s="101">
        <v>6890268</v>
      </c>
      <c r="P9" s="104">
        <v>25139675</v>
      </c>
      <c r="Q9" s="105">
        <f aca="true" t="shared" si="0" ref="Q9:Q32">IF(ISERROR(N9/(N9+O9)*100),0,N9/(N9+O9)*100)</f>
        <v>21.625120117059534</v>
      </c>
      <c r="R9" s="106"/>
      <c r="S9" s="107"/>
      <c r="T9" s="107"/>
      <c r="U9" s="107"/>
      <c r="V9" s="107"/>
      <c r="W9" s="107"/>
      <c r="X9" s="107"/>
      <c r="Y9" s="107"/>
      <c r="Z9" s="107"/>
      <c r="AA9" s="107"/>
      <c r="AB9" s="107"/>
      <c r="AC9" s="107"/>
      <c r="AD9" s="107"/>
      <c r="AE9" s="107"/>
      <c r="AF9" s="107"/>
      <c r="AG9" s="107"/>
      <c r="AH9" s="107"/>
    </row>
    <row r="10" spans="1:17" s="108" customFormat="1" ht="21" customHeight="1">
      <c r="A10" s="143" t="s">
        <v>85</v>
      </c>
      <c r="B10" s="144">
        <v>4500</v>
      </c>
      <c r="C10" s="145">
        <v>114288</v>
      </c>
      <c r="D10" s="145">
        <v>2755887</v>
      </c>
      <c r="E10" s="145">
        <v>614730</v>
      </c>
      <c r="F10" s="145">
        <v>0</v>
      </c>
      <c r="G10" s="145">
        <v>3489405</v>
      </c>
      <c r="H10" s="145">
        <v>418344</v>
      </c>
      <c r="I10" s="145">
        <v>395635</v>
      </c>
      <c r="J10" s="146">
        <v>4303384</v>
      </c>
      <c r="K10" s="147">
        <v>538500</v>
      </c>
      <c r="L10" s="145">
        <v>230200</v>
      </c>
      <c r="M10" s="145">
        <v>50000</v>
      </c>
      <c r="N10" s="145">
        <v>2296000</v>
      </c>
      <c r="O10" s="145">
        <v>1188684</v>
      </c>
      <c r="P10" s="148">
        <v>4303384</v>
      </c>
      <c r="Q10" s="149">
        <f t="shared" si="0"/>
        <v>65.88832732035387</v>
      </c>
    </row>
    <row r="11" spans="1:34" s="108" customFormat="1" ht="21" customHeight="1">
      <c r="A11" s="109" t="s">
        <v>86</v>
      </c>
      <c r="B11" s="110">
        <v>212026</v>
      </c>
      <c r="C11" s="111">
        <v>0</v>
      </c>
      <c r="D11" s="111">
        <v>636262</v>
      </c>
      <c r="E11" s="111">
        <v>0</v>
      </c>
      <c r="F11" s="111">
        <v>214180</v>
      </c>
      <c r="G11" s="111">
        <v>1062468</v>
      </c>
      <c r="H11" s="111">
        <v>0</v>
      </c>
      <c r="I11" s="111">
        <v>3147759</v>
      </c>
      <c r="J11" s="112">
        <v>4210227</v>
      </c>
      <c r="K11" s="113">
        <v>523900</v>
      </c>
      <c r="L11" s="111">
        <v>230237</v>
      </c>
      <c r="M11" s="111">
        <v>777201</v>
      </c>
      <c r="N11" s="111">
        <v>1487755</v>
      </c>
      <c r="O11" s="111">
        <v>1191134</v>
      </c>
      <c r="P11" s="114">
        <v>4210227</v>
      </c>
      <c r="Q11" s="115">
        <f t="shared" si="0"/>
        <v>55.536268953286225</v>
      </c>
      <c r="R11" s="107"/>
      <c r="S11" s="107"/>
      <c r="T11" s="107"/>
      <c r="U11" s="107"/>
      <c r="V11" s="107"/>
      <c r="W11" s="107"/>
      <c r="X11" s="107"/>
      <c r="Y11" s="107"/>
      <c r="Z11" s="107"/>
      <c r="AA11" s="107"/>
      <c r="AB11" s="107"/>
      <c r="AC11" s="107"/>
      <c r="AD11" s="107"/>
      <c r="AE11" s="107"/>
      <c r="AF11" s="107"/>
      <c r="AG11" s="107"/>
      <c r="AH11" s="107"/>
    </row>
    <row r="12" spans="1:17" s="108" customFormat="1" ht="21" customHeight="1">
      <c r="A12" s="143" t="s">
        <v>87</v>
      </c>
      <c r="B12" s="144">
        <v>821962</v>
      </c>
      <c r="C12" s="145">
        <v>284588</v>
      </c>
      <c r="D12" s="145">
        <v>2365583</v>
      </c>
      <c r="E12" s="145">
        <v>1026612</v>
      </c>
      <c r="F12" s="145">
        <v>0</v>
      </c>
      <c r="G12" s="145">
        <v>4498745</v>
      </c>
      <c r="H12" s="145">
        <v>524497</v>
      </c>
      <c r="I12" s="145">
        <v>2972100</v>
      </c>
      <c r="J12" s="146">
        <v>7995342</v>
      </c>
      <c r="K12" s="147">
        <v>1917000</v>
      </c>
      <c r="L12" s="145">
        <v>997752</v>
      </c>
      <c r="M12" s="145">
        <v>1244329</v>
      </c>
      <c r="N12" s="145">
        <v>992135</v>
      </c>
      <c r="O12" s="145">
        <v>2844126</v>
      </c>
      <c r="P12" s="148">
        <v>7995342</v>
      </c>
      <c r="Q12" s="149">
        <f t="shared" si="0"/>
        <v>25.862030763808825</v>
      </c>
    </row>
    <row r="13" spans="1:34" s="108" customFormat="1" ht="21" customHeight="1">
      <c r="A13" s="109" t="s">
        <v>88</v>
      </c>
      <c r="B13" s="110">
        <v>221245</v>
      </c>
      <c r="C13" s="111">
        <v>55446</v>
      </c>
      <c r="D13" s="111">
        <v>800928</v>
      </c>
      <c r="E13" s="111">
        <v>165739</v>
      </c>
      <c r="F13" s="111">
        <v>39911</v>
      </c>
      <c r="G13" s="111">
        <v>1283269</v>
      </c>
      <c r="H13" s="111">
        <v>0</v>
      </c>
      <c r="I13" s="111">
        <v>127948</v>
      </c>
      <c r="J13" s="112">
        <v>1411217</v>
      </c>
      <c r="K13" s="113">
        <v>212600</v>
      </c>
      <c r="L13" s="111">
        <v>10000</v>
      </c>
      <c r="M13" s="111">
        <v>5461</v>
      </c>
      <c r="N13" s="111">
        <v>564255</v>
      </c>
      <c r="O13" s="111">
        <v>618901</v>
      </c>
      <c r="P13" s="114">
        <v>1411217</v>
      </c>
      <c r="Q13" s="115">
        <f t="shared" si="0"/>
        <v>47.690668009966565</v>
      </c>
      <c r="R13" s="107"/>
      <c r="S13" s="107"/>
      <c r="T13" s="107"/>
      <c r="U13" s="107"/>
      <c r="V13" s="107"/>
      <c r="W13" s="107"/>
      <c r="X13" s="107"/>
      <c r="Y13" s="107"/>
      <c r="Z13" s="107"/>
      <c r="AA13" s="107"/>
      <c r="AB13" s="107"/>
      <c r="AC13" s="107"/>
      <c r="AD13" s="107"/>
      <c r="AE13" s="107"/>
      <c r="AF13" s="107"/>
      <c r="AG13" s="107"/>
      <c r="AH13" s="107"/>
    </row>
    <row r="14" spans="1:17" s="108" customFormat="1" ht="21" customHeight="1">
      <c r="A14" s="143" t="s">
        <v>89</v>
      </c>
      <c r="B14" s="144">
        <v>0</v>
      </c>
      <c r="C14" s="145">
        <v>108464</v>
      </c>
      <c r="D14" s="145">
        <v>408438</v>
      </c>
      <c r="E14" s="145">
        <v>0</v>
      </c>
      <c r="F14" s="145">
        <v>766274</v>
      </c>
      <c r="G14" s="145">
        <v>1283176</v>
      </c>
      <c r="H14" s="145">
        <v>0</v>
      </c>
      <c r="I14" s="145">
        <v>1328214</v>
      </c>
      <c r="J14" s="146">
        <v>2611390</v>
      </c>
      <c r="K14" s="147">
        <v>702500</v>
      </c>
      <c r="L14" s="145">
        <v>330900</v>
      </c>
      <c r="M14" s="145">
        <v>252122</v>
      </c>
      <c r="N14" s="145">
        <v>361300</v>
      </c>
      <c r="O14" s="145">
        <v>964568</v>
      </c>
      <c r="P14" s="148">
        <v>2611390</v>
      </c>
      <c r="Q14" s="149">
        <f t="shared" si="0"/>
        <v>27.25007315962072</v>
      </c>
    </row>
    <row r="15" spans="1:34" s="108" customFormat="1" ht="21" customHeight="1">
      <c r="A15" s="109" t="s">
        <v>90</v>
      </c>
      <c r="B15" s="110">
        <v>61170</v>
      </c>
      <c r="C15" s="111">
        <v>599129</v>
      </c>
      <c r="D15" s="111">
        <v>270411</v>
      </c>
      <c r="E15" s="111">
        <v>0</v>
      </c>
      <c r="F15" s="111">
        <v>0</v>
      </c>
      <c r="G15" s="111">
        <v>930710</v>
      </c>
      <c r="H15" s="111">
        <v>0</v>
      </c>
      <c r="I15" s="111">
        <v>1890349</v>
      </c>
      <c r="J15" s="112">
        <v>2821059</v>
      </c>
      <c r="K15" s="113">
        <v>456400</v>
      </c>
      <c r="L15" s="111">
        <v>297316</v>
      </c>
      <c r="M15" s="111">
        <v>254269</v>
      </c>
      <c r="N15" s="111">
        <v>648429</v>
      </c>
      <c r="O15" s="111">
        <v>1164645</v>
      </c>
      <c r="P15" s="114">
        <v>2821059</v>
      </c>
      <c r="Q15" s="115">
        <f t="shared" si="0"/>
        <v>35.76406699340457</v>
      </c>
      <c r="R15" s="107"/>
      <c r="S15" s="107"/>
      <c r="T15" s="107"/>
      <c r="U15" s="107"/>
      <c r="V15" s="107"/>
      <c r="W15" s="107"/>
      <c r="X15" s="107"/>
      <c r="Y15" s="107"/>
      <c r="Z15" s="107"/>
      <c r="AA15" s="107"/>
      <c r="AB15" s="107"/>
      <c r="AC15" s="107"/>
      <c r="AD15" s="107"/>
      <c r="AE15" s="107"/>
      <c r="AF15" s="107"/>
      <c r="AG15" s="107"/>
      <c r="AH15" s="107"/>
    </row>
    <row r="16" spans="1:17" s="108" customFormat="1" ht="21" customHeight="1">
      <c r="A16" s="143" t="s">
        <v>114</v>
      </c>
      <c r="B16" s="144">
        <v>155811</v>
      </c>
      <c r="C16" s="145">
        <v>76216</v>
      </c>
      <c r="D16" s="145">
        <v>760963</v>
      </c>
      <c r="E16" s="145">
        <v>573078</v>
      </c>
      <c r="F16" s="145">
        <v>0</v>
      </c>
      <c r="G16" s="145">
        <v>1566068</v>
      </c>
      <c r="H16" s="145">
        <v>0</v>
      </c>
      <c r="I16" s="145">
        <v>308657</v>
      </c>
      <c r="J16" s="146">
        <v>1874725</v>
      </c>
      <c r="K16" s="147">
        <v>468600</v>
      </c>
      <c r="L16" s="145">
        <v>229700</v>
      </c>
      <c r="M16" s="145">
        <v>26308</v>
      </c>
      <c r="N16" s="145">
        <v>244694</v>
      </c>
      <c r="O16" s="145">
        <v>905423</v>
      </c>
      <c r="P16" s="148">
        <v>1874725</v>
      </c>
      <c r="Q16" s="149">
        <f t="shared" si="0"/>
        <v>21.27557457197833</v>
      </c>
    </row>
    <row r="17" spans="1:34" s="108" customFormat="1" ht="21" customHeight="1">
      <c r="A17" s="109" t="s">
        <v>91</v>
      </c>
      <c r="B17" s="110">
        <v>0</v>
      </c>
      <c r="C17" s="111">
        <v>17265</v>
      </c>
      <c r="D17" s="111">
        <v>529987</v>
      </c>
      <c r="E17" s="111">
        <v>0</v>
      </c>
      <c r="F17" s="111">
        <v>0</v>
      </c>
      <c r="G17" s="111">
        <v>547252</v>
      </c>
      <c r="H17" s="111">
        <v>0</v>
      </c>
      <c r="I17" s="111">
        <v>567357</v>
      </c>
      <c r="J17" s="112">
        <v>1114609</v>
      </c>
      <c r="K17" s="113">
        <v>258200</v>
      </c>
      <c r="L17" s="111">
        <v>170200</v>
      </c>
      <c r="M17" s="111">
        <v>17529</v>
      </c>
      <c r="N17" s="111">
        <v>173139</v>
      </c>
      <c r="O17" s="111">
        <v>495541</v>
      </c>
      <c r="P17" s="114">
        <v>1114609</v>
      </c>
      <c r="Q17" s="115">
        <f t="shared" si="0"/>
        <v>25.892654184363224</v>
      </c>
      <c r="R17" s="107"/>
      <c r="S17" s="107"/>
      <c r="T17" s="107"/>
      <c r="U17" s="107"/>
      <c r="V17" s="107"/>
      <c r="W17" s="107"/>
      <c r="X17" s="107"/>
      <c r="Y17" s="107"/>
      <c r="Z17" s="107"/>
      <c r="AA17" s="107"/>
      <c r="AB17" s="107"/>
      <c r="AC17" s="107"/>
      <c r="AD17" s="107"/>
      <c r="AE17" s="107"/>
      <c r="AF17" s="107"/>
      <c r="AG17" s="107"/>
      <c r="AH17" s="107"/>
    </row>
    <row r="18" spans="1:17" s="108" customFormat="1" ht="21" customHeight="1">
      <c r="A18" s="143" t="s">
        <v>92</v>
      </c>
      <c r="B18" s="144">
        <v>82905</v>
      </c>
      <c r="C18" s="145">
        <v>5200</v>
      </c>
      <c r="D18" s="145">
        <v>785368</v>
      </c>
      <c r="E18" s="145">
        <v>0</v>
      </c>
      <c r="F18" s="145">
        <v>0</v>
      </c>
      <c r="G18" s="145">
        <v>873473</v>
      </c>
      <c r="H18" s="145">
        <v>0</v>
      </c>
      <c r="I18" s="145">
        <v>141545</v>
      </c>
      <c r="J18" s="146">
        <v>1015018</v>
      </c>
      <c r="K18" s="147">
        <v>73200</v>
      </c>
      <c r="L18" s="145">
        <v>0</v>
      </c>
      <c r="M18" s="145">
        <v>0</v>
      </c>
      <c r="N18" s="145">
        <v>355600</v>
      </c>
      <c r="O18" s="145">
        <v>586218</v>
      </c>
      <c r="P18" s="148">
        <v>1015018</v>
      </c>
      <c r="Q18" s="149">
        <f t="shared" si="0"/>
        <v>37.75676404570735</v>
      </c>
    </row>
    <row r="19" spans="1:34" s="108" customFormat="1" ht="21" customHeight="1">
      <c r="A19" s="109" t="s">
        <v>93</v>
      </c>
      <c r="B19" s="110">
        <v>252113</v>
      </c>
      <c r="C19" s="111">
        <v>0</v>
      </c>
      <c r="D19" s="111">
        <v>682112</v>
      </c>
      <c r="E19" s="111">
        <v>0</v>
      </c>
      <c r="F19" s="111">
        <v>0</v>
      </c>
      <c r="G19" s="111">
        <v>934225</v>
      </c>
      <c r="H19" s="111">
        <v>0</v>
      </c>
      <c r="I19" s="111">
        <v>699035</v>
      </c>
      <c r="J19" s="112">
        <v>1633260</v>
      </c>
      <c r="K19" s="113">
        <v>394400</v>
      </c>
      <c r="L19" s="111">
        <v>345500</v>
      </c>
      <c r="M19" s="111">
        <v>59124</v>
      </c>
      <c r="N19" s="111">
        <v>192921</v>
      </c>
      <c r="O19" s="111">
        <v>641315</v>
      </c>
      <c r="P19" s="114">
        <v>1633260</v>
      </c>
      <c r="Q19" s="115">
        <f t="shared" si="0"/>
        <v>23.125470490364837</v>
      </c>
      <c r="R19" s="107"/>
      <c r="S19" s="107"/>
      <c r="T19" s="107"/>
      <c r="U19" s="107"/>
      <c r="V19" s="107"/>
      <c r="W19" s="107"/>
      <c r="X19" s="107"/>
      <c r="Y19" s="107"/>
      <c r="Z19" s="107"/>
      <c r="AA19" s="107"/>
      <c r="AB19" s="107"/>
      <c r="AC19" s="107"/>
      <c r="AD19" s="107"/>
      <c r="AE19" s="107"/>
      <c r="AF19" s="107"/>
      <c r="AG19" s="107"/>
      <c r="AH19" s="107"/>
    </row>
    <row r="20" spans="1:17" s="108" customFormat="1" ht="21" customHeight="1">
      <c r="A20" s="143" t="s">
        <v>94</v>
      </c>
      <c r="B20" s="144">
        <v>209172</v>
      </c>
      <c r="C20" s="145">
        <v>2500</v>
      </c>
      <c r="D20" s="145">
        <v>1852000</v>
      </c>
      <c r="E20" s="145">
        <v>2550</v>
      </c>
      <c r="F20" s="145">
        <v>987228</v>
      </c>
      <c r="G20" s="145">
        <v>3053450</v>
      </c>
      <c r="H20" s="145">
        <v>0</v>
      </c>
      <c r="I20" s="145">
        <v>1114740</v>
      </c>
      <c r="J20" s="146">
        <v>4168190</v>
      </c>
      <c r="K20" s="147">
        <v>585700</v>
      </c>
      <c r="L20" s="145">
        <v>202300</v>
      </c>
      <c r="M20" s="145">
        <v>75584</v>
      </c>
      <c r="N20" s="145">
        <v>1003044</v>
      </c>
      <c r="O20" s="145">
        <v>2301562</v>
      </c>
      <c r="P20" s="148">
        <v>4168190</v>
      </c>
      <c r="Q20" s="149">
        <f t="shared" si="0"/>
        <v>30.352907426785524</v>
      </c>
    </row>
    <row r="21" spans="1:34" s="108" customFormat="1" ht="21" customHeight="1">
      <c r="A21" s="109" t="s">
        <v>95</v>
      </c>
      <c r="B21" s="110">
        <v>34915</v>
      </c>
      <c r="C21" s="111">
        <v>24741</v>
      </c>
      <c r="D21" s="111">
        <v>690782</v>
      </c>
      <c r="E21" s="111">
        <v>0</v>
      </c>
      <c r="F21" s="111">
        <v>289877</v>
      </c>
      <c r="G21" s="111">
        <v>1040315</v>
      </c>
      <c r="H21" s="111">
        <v>0</v>
      </c>
      <c r="I21" s="111">
        <v>751726</v>
      </c>
      <c r="J21" s="112">
        <v>1792041</v>
      </c>
      <c r="K21" s="113">
        <v>99800</v>
      </c>
      <c r="L21" s="111">
        <v>50753</v>
      </c>
      <c r="M21" s="111">
        <v>2499</v>
      </c>
      <c r="N21" s="111">
        <v>759407</v>
      </c>
      <c r="O21" s="111">
        <v>879582</v>
      </c>
      <c r="P21" s="114">
        <v>1792041</v>
      </c>
      <c r="Q21" s="115">
        <f t="shared" si="0"/>
        <v>46.333868012536996</v>
      </c>
      <c r="R21" s="107"/>
      <c r="S21" s="107"/>
      <c r="T21" s="107"/>
      <c r="U21" s="107"/>
      <c r="V21" s="107"/>
      <c r="W21" s="107"/>
      <c r="X21" s="107"/>
      <c r="Y21" s="107"/>
      <c r="Z21" s="107"/>
      <c r="AA21" s="107"/>
      <c r="AB21" s="107"/>
      <c r="AC21" s="107"/>
      <c r="AD21" s="107"/>
      <c r="AE21" s="107"/>
      <c r="AF21" s="107"/>
      <c r="AG21" s="107"/>
      <c r="AH21" s="107"/>
    </row>
    <row r="22" spans="1:17" s="108" customFormat="1" ht="21" customHeight="1">
      <c r="A22" s="143" t="s">
        <v>96</v>
      </c>
      <c r="B22" s="144">
        <v>80000</v>
      </c>
      <c r="C22" s="145">
        <v>525719</v>
      </c>
      <c r="D22" s="145">
        <v>2220255</v>
      </c>
      <c r="E22" s="145">
        <v>415980</v>
      </c>
      <c r="F22" s="145">
        <v>1122700</v>
      </c>
      <c r="G22" s="145">
        <v>4364654</v>
      </c>
      <c r="H22" s="145">
        <v>0</v>
      </c>
      <c r="I22" s="145">
        <v>2448302</v>
      </c>
      <c r="J22" s="146">
        <v>6812956</v>
      </c>
      <c r="K22" s="147">
        <v>1543812</v>
      </c>
      <c r="L22" s="145">
        <v>301409</v>
      </c>
      <c r="M22" s="145">
        <v>297011</v>
      </c>
      <c r="N22" s="145">
        <v>1180000</v>
      </c>
      <c r="O22" s="145">
        <v>3490724</v>
      </c>
      <c r="P22" s="148">
        <v>6812956</v>
      </c>
      <c r="Q22" s="149">
        <f t="shared" si="0"/>
        <v>25.263749260285984</v>
      </c>
    </row>
    <row r="23" spans="1:34" s="108" customFormat="1" ht="21" customHeight="1">
      <c r="A23" s="109" t="s">
        <v>97</v>
      </c>
      <c r="B23" s="110">
        <v>0</v>
      </c>
      <c r="C23" s="111">
        <v>61000</v>
      </c>
      <c r="D23" s="111">
        <v>2246113</v>
      </c>
      <c r="E23" s="111">
        <v>0</v>
      </c>
      <c r="F23" s="111">
        <v>1956208</v>
      </c>
      <c r="G23" s="111">
        <v>4263321</v>
      </c>
      <c r="H23" s="111">
        <v>115000</v>
      </c>
      <c r="I23" s="111">
        <v>3433869</v>
      </c>
      <c r="J23" s="112">
        <v>7812190</v>
      </c>
      <c r="K23" s="113">
        <v>1966061</v>
      </c>
      <c r="L23" s="111">
        <v>732385</v>
      </c>
      <c r="M23" s="111">
        <v>775777</v>
      </c>
      <c r="N23" s="111">
        <v>1588000</v>
      </c>
      <c r="O23" s="111">
        <v>2749967</v>
      </c>
      <c r="P23" s="114">
        <v>7812190</v>
      </c>
      <c r="Q23" s="115">
        <f t="shared" si="0"/>
        <v>36.607009689100906</v>
      </c>
      <c r="R23" s="107"/>
      <c r="S23" s="107"/>
      <c r="T23" s="107"/>
      <c r="U23" s="107"/>
      <c r="V23" s="107"/>
      <c r="W23" s="107"/>
      <c r="X23" s="107"/>
      <c r="Y23" s="107"/>
      <c r="Z23" s="107"/>
      <c r="AA23" s="107"/>
      <c r="AB23" s="107"/>
      <c r="AC23" s="107"/>
      <c r="AD23" s="107"/>
      <c r="AE23" s="107"/>
      <c r="AF23" s="107"/>
      <c r="AG23" s="107"/>
      <c r="AH23" s="107"/>
    </row>
    <row r="24" spans="1:17" s="108" customFormat="1" ht="21" customHeight="1">
      <c r="A24" s="143" t="s">
        <v>98</v>
      </c>
      <c r="B24" s="144">
        <v>0</v>
      </c>
      <c r="C24" s="145">
        <v>0</v>
      </c>
      <c r="D24" s="145">
        <v>259268</v>
      </c>
      <c r="E24" s="145">
        <v>0</v>
      </c>
      <c r="F24" s="145">
        <v>0</v>
      </c>
      <c r="G24" s="145">
        <v>259268</v>
      </c>
      <c r="H24" s="145">
        <v>0</v>
      </c>
      <c r="I24" s="145">
        <v>668562</v>
      </c>
      <c r="J24" s="146">
        <v>927830</v>
      </c>
      <c r="K24" s="147">
        <v>387800</v>
      </c>
      <c r="L24" s="145">
        <v>44200</v>
      </c>
      <c r="M24" s="145">
        <v>27935</v>
      </c>
      <c r="N24" s="145">
        <v>189419</v>
      </c>
      <c r="O24" s="145">
        <v>278476</v>
      </c>
      <c r="P24" s="148">
        <v>927830</v>
      </c>
      <c r="Q24" s="149">
        <f t="shared" si="0"/>
        <v>40.48322807467488</v>
      </c>
    </row>
    <row r="25" spans="1:34" s="108" customFormat="1" ht="21" customHeight="1">
      <c r="A25" s="109" t="s">
        <v>99</v>
      </c>
      <c r="B25" s="110">
        <v>314218</v>
      </c>
      <c r="C25" s="111">
        <v>0</v>
      </c>
      <c r="D25" s="111">
        <v>103673</v>
      </c>
      <c r="E25" s="111">
        <v>0</v>
      </c>
      <c r="F25" s="111">
        <v>613951</v>
      </c>
      <c r="G25" s="111">
        <v>1031842</v>
      </c>
      <c r="H25" s="111">
        <v>0</v>
      </c>
      <c r="I25" s="111">
        <v>897503</v>
      </c>
      <c r="J25" s="112">
        <v>1929345</v>
      </c>
      <c r="K25" s="113">
        <v>5500</v>
      </c>
      <c r="L25" s="111">
        <v>405064</v>
      </c>
      <c r="M25" s="111">
        <v>20000</v>
      </c>
      <c r="N25" s="111">
        <v>608313</v>
      </c>
      <c r="O25" s="111">
        <v>890468</v>
      </c>
      <c r="P25" s="114">
        <v>1929345</v>
      </c>
      <c r="Q25" s="115">
        <f t="shared" si="0"/>
        <v>40.58718385140991</v>
      </c>
      <c r="R25" s="107"/>
      <c r="S25" s="107"/>
      <c r="T25" s="107"/>
      <c r="U25" s="107"/>
      <c r="V25" s="107"/>
      <c r="W25" s="107"/>
      <c r="X25" s="107"/>
      <c r="Y25" s="107"/>
      <c r="Z25" s="107"/>
      <c r="AA25" s="107"/>
      <c r="AB25" s="107"/>
      <c r="AC25" s="107"/>
      <c r="AD25" s="107"/>
      <c r="AE25" s="107"/>
      <c r="AF25" s="107"/>
      <c r="AG25" s="107"/>
      <c r="AH25" s="107"/>
    </row>
    <row r="26" spans="1:17" s="108" customFormat="1" ht="21" customHeight="1">
      <c r="A26" s="143" t="s">
        <v>100</v>
      </c>
      <c r="B26" s="144">
        <v>433369</v>
      </c>
      <c r="C26" s="145">
        <v>0</v>
      </c>
      <c r="D26" s="145">
        <v>786179</v>
      </c>
      <c r="E26" s="145">
        <v>0</v>
      </c>
      <c r="F26" s="145">
        <v>228000</v>
      </c>
      <c r="G26" s="145">
        <v>1447548</v>
      </c>
      <c r="H26" s="145">
        <v>0</v>
      </c>
      <c r="I26" s="145">
        <v>427330</v>
      </c>
      <c r="J26" s="146">
        <v>1874878</v>
      </c>
      <c r="K26" s="147">
        <v>332200</v>
      </c>
      <c r="L26" s="145">
        <v>75300</v>
      </c>
      <c r="M26" s="145">
        <v>0</v>
      </c>
      <c r="N26" s="145">
        <v>326352</v>
      </c>
      <c r="O26" s="145">
        <v>1141026</v>
      </c>
      <c r="P26" s="148">
        <v>1874878</v>
      </c>
      <c r="Q26" s="149">
        <f t="shared" si="0"/>
        <v>22.240486091518342</v>
      </c>
    </row>
    <row r="27" spans="1:34" s="108" customFormat="1" ht="21" customHeight="1">
      <c r="A27" s="109" t="s">
        <v>101</v>
      </c>
      <c r="B27" s="110">
        <v>225308</v>
      </c>
      <c r="C27" s="111">
        <v>0</v>
      </c>
      <c r="D27" s="111">
        <v>1172151</v>
      </c>
      <c r="E27" s="111">
        <v>142486</v>
      </c>
      <c r="F27" s="111">
        <v>400527</v>
      </c>
      <c r="G27" s="111">
        <v>1940472</v>
      </c>
      <c r="H27" s="111">
        <v>0</v>
      </c>
      <c r="I27" s="111">
        <v>248929</v>
      </c>
      <c r="J27" s="112">
        <v>2189401</v>
      </c>
      <c r="K27" s="113">
        <v>99600</v>
      </c>
      <c r="L27" s="111">
        <v>105000</v>
      </c>
      <c r="M27" s="111">
        <v>0</v>
      </c>
      <c r="N27" s="111">
        <v>467230</v>
      </c>
      <c r="O27" s="111">
        <v>1517571</v>
      </c>
      <c r="P27" s="114">
        <v>2189401</v>
      </c>
      <c r="Q27" s="115">
        <f t="shared" si="0"/>
        <v>23.540395233577573</v>
      </c>
      <c r="R27" s="107"/>
      <c r="S27" s="107"/>
      <c r="T27" s="107"/>
      <c r="U27" s="107"/>
      <c r="V27" s="107"/>
      <c r="W27" s="107"/>
      <c r="X27" s="107"/>
      <c r="Y27" s="107"/>
      <c r="Z27" s="107"/>
      <c r="AA27" s="107"/>
      <c r="AB27" s="107"/>
      <c r="AC27" s="107"/>
      <c r="AD27" s="107"/>
      <c r="AE27" s="107"/>
      <c r="AF27" s="107"/>
      <c r="AG27" s="107"/>
      <c r="AH27" s="107"/>
    </row>
    <row r="28" spans="1:17" s="108" customFormat="1" ht="21" customHeight="1">
      <c r="A28" s="143" t="s">
        <v>102</v>
      </c>
      <c r="B28" s="144">
        <v>249630</v>
      </c>
      <c r="C28" s="145">
        <v>229390</v>
      </c>
      <c r="D28" s="145">
        <v>268401</v>
      </c>
      <c r="E28" s="145">
        <v>87461</v>
      </c>
      <c r="F28" s="145">
        <v>0</v>
      </c>
      <c r="G28" s="145">
        <v>834882</v>
      </c>
      <c r="H28" s="145">
        <v>22</v>
      </c>
      <c r="I28" s="145">
        <v>83469</v>
      </c>
      <c r="J28" s="146">
        <v>918373</v>
      </c>
      <c r="K28" s="147">
        <v>211860</v>
      </c>
      <c r="L28" s="145">
        <v>135198</v>
      </c>
      <c r="M28" s="145">
        <v>11068</v>
      </c>
      <c r="N28" s="145">
        <v>225248</v>
      </c>
      <c r="O28" s="145">
        <v>334999</v>
      </c>
      <c r="P28" s="148">
        <v>918373</v>
      </c>
      <c r="Q28" s="149">
        <f t="shared" si="0"/>
        <v>40.20512381146173</v>
      </c>
    </row>
    <row r="29" spans="1:34" s="108" customFormat="1" ht="21" customHeight="1">
      <c r="A29" s="109" t="s">
        <v>103</v>
      </c>
      <c r="B29" s="110">
        <v>127677</v>
      </c>
      <c r="C29" s="111">
        <v>0</v>
      </c>
      <c r="D29" s="111">
        <v>218506</v>
      </c>
      <c r="E29" s="111">
        <v>0</v>
      </c>
      <c r="F29" s="111">
        <v>0</v>
      </c>
      <c r="G29" s="111">
        <v>346183</v>
      </c>
      <c r="H29" s="111">
        <v>0</v>
      </c>
      <c r="I29" s="111">
        <v>133296</v>
      </c>
      <c r="J29" s="112">
        <v>479479</v>
      </c>
      <c r="K29" s="113">
        <v>85000</v>
      </c>
      <c r="L29" s="111">
        <v>121001</v>
      </c>
      <c r="M29" s="111">
        <v>16148</v>
      </c>
      <c r="N29" s="111">
        <v>191199</v>
      </c>
      <c r="O29" s="111">
        <v>66131</v>
      </c>
      <c r="P29" s="114">
        <v>479479</v>
      </c>
      <c r="Q29" s="115">
        <f t="shared" si="0"/>
        <v>74.30109198305678</v>
      </c>
      <c r="R29" s="107"/>
      <c r="S29" s="107"/>
      <c r="T29" s="107"/>
      <c r="U29" s="107"/>
      <c r="V29" s="107"/>
      <c r="W29" s="107"/>
      <c r="X29" s="107"/>
      <c r="Y29" s="107"/>
      <c r="Z29" s="107"/>
      <c r="AA29" s="107"/>
      <c r="AB29" s="107"/>
      <c r="AC29" s="107"/>
      <c r="AD29" s="107"/>
      <c r="AE29" s="107"/>
      <c r="AF29" s="107"/>
      <c r="AG29" s="107"/>
      <c r="AH29" s="107"/>
    </row>
    <row r="30" spans="1:17" s="108" customFormat="1" ht="21" customHeight="1">
      <c r="A30" s="143" t="s">
        <v>104</v>
      </c>
      <c r="B30" s="144">
        <v>180230</v>
      </c>
      <c r="C30" s="145">
        <v>99865</v>
      </c>
      <c r="D30" s="145">
        <v>1358489</v>
      </c>
      <c r="E30" s="145">
        <v>0</v>
      </c>
      <c r="F30" s="145">
        <v>1231800</v>
      </c>
      <c r="G30" s="145">
        <v>2870384</v>
      </c>
      <c r="H30" s="145">
        <v>0</v>
      </c>
      <c r="I30" s="145">
        <v>435654</v>
      </c>
      <c r="J30" s="146">
        <v>3306038</v>
      </c>
      <c r="K30" s="147">
        <v>307800</v>
      </c>
      <c r="L30" s="145">
        <v>442500</v>
      </c>
      <c r="M30" s="145">
        <v>568560</v>
      </c>
      <c r="N30" s="145">
        <v>739700</v>
      </c>
      <c r="O30" s="145">
        <v>1247478</v>
      </c>
      <c r="P30" s="148">
        <v>3306038</v>
      </c>
      <c r="Q30" s="149">
        <f t="shared" si="0"/>
        <v>37.22364076091825</v>
      </c>
    </row>
    <row r="31" spans="1:34" s="108" customFormat="1" ht="21" customHeight="1">
      <c r="A31" s="109" t="s">
        <v>105</v>
      </c>
      <c r="B31" s="110">
        <v>329957</v>
      </c>
      <c r="C31" s="111">
        <v>0</v>
      </c>
      <c r="D31" s="111">
        <v>1484451</v>
      </c>
      <c r="E31" s="111">
        <v>0</v>
      </c>
      <c r="F31" s="111">
        <v>708223</v>
      </c>
      <c r="G31" s="111">
        <v>2522631</v>
      </c>
      <c r="H31" s="111">
        <v>0</v>
      </c>
      <c r="I31" s="111">
        <v>1147246</v>
      </c>
      <c r="J31" s="112">
        <v>3669877</v>
      </c>
      <c r="K31" s="113">
        <v>960500</v>
      </c>
      <c r="L31" s="111">
        <v>846250</v>
      </c>
      <c r="M31" s="111">
        <v>737333</v>
      </c>
      <c r="N31" s="111">
        <v>427000</v>
      </c>
      <c r="O31" s="111">
        <v>698794</v>
      </c>
      <c r="P31" s="114">
        <v>3669877</v>
      </c>
      <c r="Q31" s="115">
        <f t="shared" si="0"/>
        <v>37.92878626107441</v>
      </c>
      <c r="R31" s="107"/>
      <c r="S31" s="107"/>
      <c r="T31" s="107"/>
      <c r="U31" s="107"/>
      <c r="V31" s="107"/>
      <c r="W31" s="107"/>
      <c r="X31" s="107"/>
      <c r="Y31" s="107"/>
      <c r="Z31" s="107"/>
      <c r="AA31" s="107"/>
      <c r="AB31" s="107"/>
      <c r="AC31" s="107"/>
      <c r="AD31" s="107"/>
      <c r="AE31" s="107"/>
      <c r="AF31" s="107"/>
      <c r="AG31" s="107"/>
      <c r="AH31" s="107"/>
    </row>
    <row r="32" spans="1:17" s="108" customFormat="1" ht="21" customHeight="1" thickBot="1">
      <c r="A32" s="143" t="s">
        <v>106</v>
      </c>
      <c r="B32" s="144">
        <v>0</v>
      </c>
      <c r="C32" s="145">
        <v>19887</v>
      </c>
      <c r="D32" s="145">
        <v>82705</v>
      </c>
      <c r="E32" s="145">
        <v>34954</v>
      </c>
      <c r="F32" s="145">
        <v>0</v>
      </c>
      <c r="G32" s="145">
        <v>137546</v>
      </c>
      <c r="H32" s="145">
        <v>0</v>
      </c>
      <c r="I32" s="145">
        <v>172763</v>
      </c>
      <c r="J32" s="146">
        <v>310309</v>
      </c>
      <c r="K32" s="147">
        <v>15000</v>
      </c>
      <c r="L32" s="145">
        <v>19887</v>
      </c>
      <c r="M32" s="145">
        <v>3070</v>
      </c>
      <c r="N32" s="145">
        <v>43956</v>
      </c>
      <c r="O32" s="145">
        <v>228396</v>
      </c>
      <c r="P32" s="148">
        <v>310309</v>
      </c>
      <c r="Q32" s="149">
        <f t="shared" si="0"/>
        <v>16.13940782516743</v>
      </c>
    </row>
    <row r="33" spans="1:17" s="117" customFormat="1" ht="21" customHeight="1" thickBot="1" thickTop="1">
      <c r="A33" s="150" t="s">
        <v>62</v>
      </c>
      <c r="B33" s="151">
        <f aca="true" t="shared" si="1" ref="B33:I33">SUM(B9:B32)</f>
        <v>5846181</v>
      </c>
      <c r="C33" s="152">
        <f t="shared" si="1"/>
        <v>2443533</v>
      </c>
      <c r="D33" s="152">
        <f t="shared" si="1"/>
        <v>35778384</v>
      </c>
      <c r="E33" s="152">
        <f t="shared" si="1"/>
        <v>3063590</v>
      </c>
      <c r="F33" s="152">
        <f t="shared" si="1"/>
        <v>9017879</v>
      </c>
      <c r="G33" s="152">
        <f t="shared" si="1"/>
        <v>56149567</v>
      </c>
      <c r="H33" s="152">
        <f t="shared" si="1"/>
        <v>1057863</v>
      </c>
      <c r="I33" s="152">
        <f t="shared" si="1"/>
        <v>33113383</v>
      </c>
      <c r="J33" s="153">
        <f>SUM(G33:I33)</f>
        <v>90320813</v>
      </c>
      <c r="K33" s="154">
        <f aca="true" t="shared" si="2" ref="K33:P33">SUM(K9:K32)</f>
        <v>23675033</v>
      </c>
      <c r="L33" s="152">
        <f t="shared" si="2"/>
        <v>9732432</v>
      </c>
      <c r="M33" s="152">
        <f t="shared" si="2"/>
        <v>6631099</v>
      </c>
      <c r="N33" s="152">
        <f t="shared" si="2"/>
        <v>16966252</v>
      </c>
      <c r="O33" s="152">
        <f t="shared" si="2"/>
        <v>33315997</v>
      </c>
      <c r="P33" s="155">
        <f t="shared" si="2"/>
        <v>90320813</v>
      </c>
      <c r="Q33" s="116">
        <f>IF(ISERROR(N33/(N33+O33)*100),0,N33/(N33+O33)*100)</f>
        <v>33.74203091035169</v>
      </c>
    </row>
    <row r="34" spans="1:16" ht="14.25">
      <c r="A34" s="107"/>
      <c r="B34" s="107"/>
      <c r="C34" s="107"/>
      <c r="D34" s="107"/>
      <c r="E34" s="107"/>
      <c r="F34" s="107"/>
      <c r="G34" s="107"/>
      <c r="H34" s="107"/>
      <c r="I34" s="107"/>
      <c r="J34" s="107"/>
      <c r="K34" s="107"/>
      <c r="L34" s="107"/>
      <c r="M34" s="107"/>
      <c r="N34" s="107"/>
      <c r="O34" s="107"/>
      <c r="P34" s="107"/>
    </row>
    <row r="35" spans="1:16" ht="14.25">
      <c r="A35" s="107"/>
      <c r="B35" s="107"/>
      <c r="C35" s="107"/>
      <c r="D35" s="107"/>
      <c r="E35" s="107"/>
      <c r="F35" s="107"/>
      <c r="G35" s="107"/>
      <c r="H35" s="107"/>
      <c r="I35" s="107"/>
      <c r="J35" s="107"/>
      <c r="K35" s="107"/>
      <c r="L35" s="107"/>
      <c r="M35" s="107"/>
      <c r="N35" s="107"/>
      <c r="O35" s="107"/>
      <c r="P35" s="107"/>
    </row>
    <row r="36" spans="1:16" ht="14.25">
      <c r="A36" s="107"/>
      <c r="B36" s="107"/>
      <c r="C36" s="107"/>
      <c r="D36" s="107"/>
      <c r="E36" s="107"/>
      <c r="F36" s="107"/>
      <c r="G36" s="107"/>
      <c r="H36" s="107"/>
      <c r="I36" s="107"/>
      <c r="J36" s="107"/>
      <c r="K36" s="107"/>
      <c r="L36" s="107"/>
      <c r="M36" s="107"/>
      <c r="N36" s="107"/>
      <c r="O36" s="107"/>
      <c r="P36" s="107"/>
    </row>
    <row r="37" spans="1:16" ht="14.25">
      <c r="A37" s="107"/>
      <c r="B37" s="107"/>
      <c r="C37" s="107"/>
      <c r="D37" s="107"/>
      <c r="E37" s="107"/>
      <c r="F37" s="107"/>
      <c r="G37" s="107"/>
      <c r="H37" s="107"/>
      <c r="I37" s="107"/>
      <c r="J37" s="107"/>
      <c r="K37" s="107"/>
      <c r="L37" s="107"/>
      <c r="M37" s="107"/>
      <c r="N37" s="107"/>
      <c r="O37" s="107"/>
      <c r="P37" s="107"/>
    </row>
    <row r="38" spans="1:16" ht="14.25">
      <c r="A38" s="107"/>
      <c r="B38" s="107"/>
      <c r="C38" s="107"/>
      <c r="D38" s="107"/>
      <c r="E38" s="107"/>
      <c r="F38" s="107"/>
      <c r="G38" s="107"/>
      <c r="H38" s="107"/>
      <c r="I38" s="107"/>
      <c r="J38" s="107"/>
      <c r="K38" s="107"/>
      <c r="L38" s="107"/>
      <c r="M38" s="107"/>
      <c r="N38" s="107"/>
      <c r="O38" s="107"/>
      <c r="P38" s="107"/>
    </row>
    <row r="39" spans="1:16" ht="14.25">
      <c r="A39" s="107"/>
      <c r="B39" s="107"/>
      <c r="C39" s="107"/>
      <c r="D39" s="107"/>
      <c r="E39" s="107"/>
      <c r="F39" s="107"/>
      <c r="G39" s="107"/>
      <c r="H39" s="107"/>
      <c r="I39" s="107"/>
      <c r="J39" s="107"/>
      <c r="K39" s="107"/>
      <c r="L39" s="107"/>
      <c r="M39" s="107"/>
      <c r="N39" s="107"/>
      <c r="O39" s="107"/>
      <c r="P39" s="107"/>
    </row>
    <row r="40" spans="1:16" ht="14.25">
      <c r="A40" s="107"/>
      <c r="B40" s="107"/>
      <c r="C40" s="107"/>
      <c r="D40" s="107"/>
      <c r="E40" s="107"/>
      <c r="F40" s="107"/>
      <c r="G40" s="107"/>
      <c r="H40" s="107"/>
      <c r="I40" s="107"/>
      <c r="J40" s="107"/>
      <c r="K40" s="107"/>
      <c r="L40" s="107"/>
      <c r="M40" s="107"/>
      <c r="N40" s="107"/>
      <c r="O40" s="107"/>
      <c r="P40" s="107"/>
    </row>
    <row r="41" spans="1:16" ht="14.25">
      <c r="A41" s="107"/>
      <c r="B41" s="107"/>
      <c r="C41" s="107"/>
      <c r="D41" s="107"/>
      <c r="E41" s="107"/>
      <c r="F41" s="107"/>
      <c r="G41" s="107"/>
      <c r="H41" s="107"/>
      <c r="I41" s="107"/>
      <c r="J41" s="107"/>
      <c r="K41" s="107"/>
      <c r="L41" s="107"/>
      <c r="M41" s="107"/>
      <c r="N41" s="107"/>
      <c r="O41" s="107"/>
      <c r="P41" s="107"/>
    </row>
    <row r="42" spans="1:16" ht="14.25">
      <c r="A42" s="107"/>
      <c r="B42" s="107"/>
      <c r="C42" s="107"/>
      <c r="D42" s="107"/>
      <c r="E42" s="107"/>
      <c r="F42" s="107"/>
      <c r="G42" s="107"/>
      <c r="H42" s="107"/>
      <c r="I42" s="107"/>
      <c r="J42" s="107"/>
      <c r="K42" s="107"/>
      <c r="L42" s="107"/>
      <c r="M42" s="107"/>
      <c r="N42" s="107"/>
      <c r="O42" s="107"/>
      <c r="P42" s="107"/>
    </row>
    <row r="43" spans="1:16" ht="14.25">
      <c r="A43" s="107"/>
      <c r="B43" s="107"/>
      <c r="C43" s="107"/>
      <c r="D43" s="107"/>
      <c r="E43" s="107"/>
      <c r="F43" s="107"/>
      <c r="G43" s="107"/>
      <c r="H43" s="107"/>
      <c r="I43" s="107"/>
      <c r="J43" s="107"/>
      <c r="K43" s="107"/>
      <c r="L43" s="107"/>
      <c r="M43" s="107"/>
      <c r="N43" s="107"/>
      <c r="O43" s="107"/>
      <c r="P43" s="107"/>
    </row>
    <row r="44" spans="1:16" ht="14.25">
      <c r="A44" s="107"/>
      <c r="B44" s="107"/>
      <c r="C44" s="107"/>
      <c r="D44" s="107"/>
      <c r="E44" s="107"/>
      <c r="F44" s="107"/>
      <c r="G44" s="107"/>
      <c r="H44" s="107"/>
      <c r="I44" s="107"/>
      <c r="J44" s="107"/>
      <c r="K44" s="107"/>
      <c r="L44" s="107"/>
      <c r="M44" s="107"/>
      <c r="N44" s="107"/>
      <c r="O44" s="107"/>
      <c r="P44" s="107"/>
    </row>
    <row r="45" spans="1:16" ht="14.25">
      <c r="A45" s="107"/>
      <c r="B45" s="107"/>
      <c r="C45" s="107"/>
      <c r="D45" s="107"/>
      <c r="E45" s="107"/>
      <c r="F45" s="107"/>
      <c r="G45" s="107"/>
      <c r="H45" s="107"/>
      <c r="I45" s="107"/>
      <c r="J45" s="107"/>
      <c r="K45" s="107"/>
      <c r="L45" s="107"/>
      <c r="M45" s="107"/>
      <c r="N45" s="107"/>
      <c r="O45" s="107"/>
      <c r="P45" s="107"/>
    </row>
    <row r="46" spans="1:16" ht="14.25">
      <c r="A46" s="107"/>
      <c r="B46" s="107"/>
      <c r="C46" s="107"/>
      <c r="D46" s="107"/>
      <c r="E46" s="107"/>
      <c r="F46" s="107"/>
      <c r="G46" s="107"/>
      <c r="H46" s="107"/>
      <c r="I46" s="107"/>
      <c r="J46" s="107"/>
      <c r="K46" s="107"/>
      <c r="L46" s="107"/>
      <c r="M46" s="107"/>
      <c r="N46" s="107"/>
      <c r="O46" s="107"/>
      <c r="P46" s="107"/>
    </row>
    <row r="47" spans="1:16" ht="14.25">
      <c r="A47" s="107"/>
      <c r="B47" s="107"/>
      <c r="C47" s="107"/>
      <c r="D47" s="107"/>
      <c r="E47" s="107"/>
      <c r="F47" s="107"/>
      <c r="G47" s="107"/>
      <c r="H47" s="107"/>
      <c r="I47" s="107"/>
      <c r="J47" s="107"/>
      <c r="K47" s="107"/>
      <c r="L47" s="107"/>
      <c r="M47" s="107"/>
      <c r="N47" s="107"/>
      <c r="O47" s="107"/>
      <c r="P47" s="107"/>
    </row>
    <row r="48" spans="1:16" ht="14.25">
      <c r="A48" s="107"/>
      <c r="B48" s="107"/>
      <c r="C48" s="107"/>
      <c r="D48" s="107"/>
      <c r="E48" s="107"/>
      <c r="F48" s="107"/>
      <c r="G48" s="107"/>
      <c r="H48" s="107"/>
      <c r="I48" s="107"/>
      <c r="J48" s="107"/>
      <c r="K48" s="107"/>
      <c r="L48" s="107"/>
      <c r="M48" s="107"/>
      <c r="N48" s="107"/>
      <c r="O48" s="107"/>
      <c r="P48" s="107"/>
    </row>
    <row r="49" s="107" customFormat="1" ht="14.25"/>
    <row r="50" s="107" customFormat="1" ht="14.25"/>
    <row r="51" s="107" customFormat="1" ht="14.25"/>
    <row r="52" s="107" customFormat="1" ht="14.25"/>
    <row r="53" s="107" customFormat="1" ht="14.25"/>
    <row r="54" s="107" customFormat="1" ht="14.25"/>
    <row r="55" s="107" customFormat="1" ht="14.25"/>
    <row r="56" s="107" customFormat="1" ht="14.25"/>
    <row r="57" s="107" customFormat="1" ht="14.25"/>
    <row r="58" s="107" customFormat="1" ht="14.25"/>
    <row r="59" s="107" customFormat="1" ht="14.25"/>
    <row r="60" s="107" customFormat="1" ht="14.25"/>
    <row r="61" s="107" customFormat="1" ht="14.25"/>
    <row r="62" s="107" customFormat="1" ht="14.25"/>
    <row r="63" s="107" customFormat="1" ht="14.25"/>
    <row r="64" s="107" customFormat="1" ht="14.25"/>
    <row r="65" s="107" customFormat="1" ht="14.25"/>
    <row r="66" s="107" customFormat="1" ht="14.25"/>
    <row r="67" s="107" customFormat="1" ht="14.25"/>
    <row r="68" s="107" customFormat="1" ht="14.25"/>
    <row r="69" s="107" customFormat="1" ht="14.25"/>
    <row r="70" s="107" customFormat="1" ht="14.25"/>
    <row r="71" s="107" customFormat="1" ht="14.25"/>
  </sheetData>
  <mergeCells count="3">
    <mergeCell ref="P2:Q2"/>
    <mergeCell ref="A1:Q1"/>
    <mergeCell ref="Q5:Q6"/>
  </mergeCells>
  <printOptions horizontalCentered="1"/>
  <pageMargins left="0.2" right="0.2" top="0.8" bottom="0.35433070866141736" header="0.3937007874015748" footer="0.31496062992125984"/>
  <pageSetup horizontalDpi="300" verticalDpi="300" orientation="landscape" paperSize="9" scale="68" r:id="rId2"/>
  <drawing r:id="rId1"/>
</worksheet>
</file>

<file path=xl/worksheets/sheet4.xml><?xml version="1.0" encoding="utf-8"?>
<worksheet xmlns="http://schemas.openxmlformats.org/spreadsheetml/2006/main" xmlns:r="http://schemas.openxmlformats.org/officeDocument/2006/relationships">
  <sheetPr>
    <tabColor indexed="42"/>
  </sheetPr>
  <dimension ref="A1:X39"/>
  <sheetViews>
    <sheetView zoomScale="75" zoomScaleNormal="75" workbookViewId="0" topLeftCell="A16">
      <selection activeCell="S19" sqref="S19"/>
    </sheetView>
  </sheetViews>
  <sheetFormatPr defaultColWidth="9.00390625" defaultRowHeight="13.5"/>
  <cols>
    <col min="1" max="1" width="7.50390625" style="94" customWidth="1"/>
    <col min="2" max="2" width="11.00390625" style="94" bestFit="1" customWidth="1"/>
    <col min="3" max="7" width="10.00390625" style="94" customWidth="1"/>
    <col min="8" max="8" width="48.50390625" style="94" bestFit="1" customWidth="1"/>
    <col min="9" max="16384" width="9.00390625" style="94" customWidth="1"/>
  </cols>
  <sheetData>
    <row r="1" spans="2:8" ht="20.25" customHeight="1">
      <c r="B1" s="131" t="s">
        <v>32</v>
      </c>
      <c r="C1" s="290" t="str">
        <f>'1-1【課税区域等】'!Y3</f>
        <v>茨城県</v>
      </c>
      <c r="D1" s="290"/>
      <c r="E1" s="290"/>
      <c r="F1" s="290"/>
      <c r="H1" s="127" t="s">
        <v>35</v>
      </c>
    </row>
    <row r="2" spans="2:8" ht="10.5" customHeight="1">
      <c r="B2" s="132"/>
      <c r="C2" s="133"/>
      <c r="D2" s="133"/>
      <c r="E2" s="133"/>
      <c r="F2" s="133"/>
      <c r="H2" s="127"/>
    </row>
    <row r="3" spans="2:8" ht="17.25">
      <c r="B3" s="289" t="s">
        <v>25</v>
      </c>
      <c r="C3" s="289"/>
      <c r="D3" s="289"/>
      <c r="E3" s="289"/>
      <c r="F3" s="289"/>
      <c r="G3" s="289"/>
      <c r="H3" s="289"/>
    </row>
    <row r="4" spans="1:24" s="1" customFormat="1" ht="14.25">
      <c r="A4" s="62"/>
      <c r="B4" s="62"/>
      <c r="R4" s="2"/>
      <c r="S4" s="2"/>
      <c r="T4" s="13"/>
      <c r="U4" s="48"/>
      <c r="V4" s="48"/>
      <c r="W4" s="48"/>
      <c r="X4" s="49"/>
    </row>
    <row r="5" spans="1:24" s="1" customFormat="1" ht="14.25">
      <c r="A5" s="62"/>
      <c r="R5" s="2"/>
      <c r="S5" s="2"/>
      <c r="T5" s="13"/>
      <c r="U5" s="48"/>
      <c r="V5" s="48"/>
      <c r="W5" s="48"/>
      <c r="X5" s="49"/>
    </row>
    <row r="6" spans="2:8" ht="13.5">
      <c r="B6" s="291" t="s">
        <v>20</v>
      </c>
      <c r="C6" s="291"/>
      <c r="D6" s="291"/>
      <c r="E6" s="291"/>
      <c r="F6" s="291"/>
      <c r="G6" s="291"/>
      <c r="H6" s="291"/>
    </row>
    <row r="7" spans="2:8" ht="13.5">
      <c r="B7" s="292" t="s">
        <v>28</v>
      </c>
      <c r="C7" s="294" t="s">
        <v>143</v>
      </c>
      <c r="D7" s="295"/>
      <c r="E7" s="294" t="s">
        <v>144</v>
      </c>
      <c r="F7" s="296"/>
      <c r="G7" s="296"/>
      <c r="H7" s="297"/>
    </row>
    <row r="8" spans="2:8" ht="42" customHeight="1">
      <c r="B8" s="293"/>
      <c r="C8" s="298" t="s">
        <v>141</v>
      </c>
      <c r="D8" s="299"/>
      <c r="E8" s="298" t="s">
        <v>142</v>
      </c>
      <c r="F8" s="300"/>
      <c r="G8" s="300"/>
      <c r="H8" s="301"/>
    </row>
    <row r="9" spans="2:8" ht="13.5">
      <c r="B9" s="293"/>
      <c r="C9" s="191" t="s">
        <v>134</v>
      </c>
      <c r="D9" s="192" t="s">
        <v>135</v>
      </c>
      <c r="E9" s="191" t="s">
        <v>134</v>
      </c>
      <c r="F9" s="193" t="s">
        <v>135</v>
      </c>
      <c r="G9" s="194" t="s">
        <v>23</v>
      </c>
      <c r="H9" s="195" t="s">
        <v>24</v>
      </c>
    </row>
    <row r="10" spans="2:8" s="196" customFormat="1" ht="34.5" customHeight="1">
      <c r="B10" s="197"/>
      <c r="C10" s="198" t="s">
        <v>136</v>
      </c>
      <c r="D10" s="199" t="s">
        <v>137</v>
      </c>
      <c r="E10" s="200" t="s">
        <v>139</v>
      </c>
      <c r="F10" s="201" t="s">
        <v>140</v>
      </c>
      <c r="G10" s="203" t="s">
        <v>138</v>
      </c>
      <c r="H10" s="202" t="s">
        <v>125</v>
      </c>
    </row>
    <row r="11" spans="2:8" ht="15" customHeight="1">
      <c r="B11" s="42" t="s">
        <v>82</v>
      </c>
      <c r="C11" s="38" t="s">
        <v>83</v>
      </c>
      <c r="D11" s="39" t="s">
        <v>84</v>
      </c>
      <c r="E11" s="36" t="s">
        <v>83</v>
      </c>
      <c r="F11" s="35" t="s">
        <v>83</v>
      </c>
      <c r="G11" s="35" t="s">
        <v>83</v>
      </c>
      <c r="H11" s="95"/>
    </row>
    <row r="12" spans="2:8" s="96" customFormat="1" ht="15" customHeight="1">
      <c r="B12" s="72" t="s">
        <v>85</v>
      </c>
      <c r="C12" s="73" t="s">
        <v>83</v>
      </c>
      <c r="D12" s="74" t="s">
        <v>84</v>
      </c>
      <c r="E12" s="84" t="s">
        <v>83</v>
      </c>
      <c r="F12" s="76" t="s">
        <v>83</v>
      </c>
      <c r="G12" s="76" t="s">
        <v>83</v>
      </c>
      <c r="H12" s="97"/>
    </row>
    <row r="13" spans="2:8" ht="15" customHeight="1">
      <c r="B13" s="43" t="s">
        <v>86</v>
      </c>
      <c r="C13" s="40" t="s">
        <v>83</v>
      </c>
      <c r="D13" s="41" t="s">
        <v>84</v>
      </c>
      <c r="E13" s="37" t="s">
        <v>83</v>
      </c>
      <c r="F13" s="34" t="s">
        <v>83</v>
      </c>
      <c r="G13" s="34" t="s">
        <v>83</v>
      </c>
      <c r="H13" s="98"/>
    </row>
    <row r="14" spans="2:8" s="96" customFormat="1" ht="15" customHeight="1">
      <c r="B14" s="72" t="s">
        <v>87</v>
      </c>
      <c r="C14" s="73" t="s">
        <v>83</v>
      </c>
      <c r="D14" s="74" t="s">
        <v>84</v>
      </c>
      <c r="E14" s="84" t="s">
        <v>83</v>
      </c>
      <c r="F14" s="76" t="s">
        <v>83</v>
      </c>
      <c r="G14" s="76" t="s">
        <v>83</v>
      </c>
      <c r="H14" s="97"/>
    </row>
    <row r="15" spans="2:8" ht="15" customHeight="1">
      <c r="B15" s="43" t="s">
        <v>88</v>
      </c>
      <c r="C15" s="40" t="s">
        <v>84</v>
      </c>
      <c r="D15" s="41" t="s">
        <v>83</v>
      </c>
      <c r="E15" s="37" t="s">
        <v>83</v>
      </c>
      <c r="F15" s="34" t="s">
        <v>83</v>
      </c>
      <c r="G15" s="34" t="s">
        <v>84</v>
      </c>
      <c r="H15" s="98"/>
    </row>
    <row r="16" spans="2:8" s="96" customFormat="1" ht="15" customHeight="1">
      <c r="B16" s="72" t="s">
        <v>89</v>
      </c>
      <c r="C16" s="73" t="s">
        <v>83</v>
      </c>
      <c r="D16" s="74" t="s">
        <v>84</v>
      </c>
      <c r="E16" s="84" t="s">
        <v>83</v>
      </c>
      <c r="F16" s="76" t="s">
        <v>83</v>
      </c>
      <c r="G16" s="76" t="s">
        <v>83</v>
      </c>
      <c r="H16" s="97"/>
    </row>
    <row r="17" spans="2:8" ht="15" customHeight="1">
      <c r="B17" s="43" t="s">
        <v>90</v>
      </c>
      <c r="C17" s="40" t="s">
        <v>83</v>
      </c>
      <c r="D17" s="41" t="s">
        <v>84</v>
      </c>
      <c r="E17" s="37" t="s">
        <v>83</v>
      </c>
      <c r="F17" s="34" t="s">
        <v>83</v>
      </c>
      <c r="G17" s="34" t="s">
        <v>83</v>
      </c>
      <c r="H17" s="98"/>
    </row>
    <row r="18" spans="2:8" s="96" customFormat="1" ht="15" customHeight="1">
      <c r="B18" s="72" t="s">
        <v>114</v>
      </c>
      <c r="C18" s="73" t="s">
        <v>84</v>
      </c>
      <c r="D18" s="74" t="s">
        <v>83</v>
      </c>
      <c r="E18" s="84" t="s">
        <v>84</v>
      </c>
      <c r="F18" s="76" t="s">
        <v>83</v>
      </c>
      <c r="G18" s="76" t="s">
        <v>115</v>
      </c>
      <c r="H18" s="97" t="s">
        <v>83</v>
      </c>
    </row>
    <row r="19" spans="2:8" ht="15" customHeight="1">
      <c r="B19" s="43" t="s">
        <v>91</v>
      </c>
      <c r="C19" s="40" t="s">
        <v>83</v>
      </c>
      <c r="D19" s="41" t="s">
        <v>84</v>
      </c>
      <c r="E19" s="37" t="s">
        <v>83</v>
      </c>
      <c r="F19" s="34" t="s">
        <v>83</v>
      </c>
      <c r="G19" s="34" t="s">
        <v>83</v>
      </c>
      <c r="H19" s="98"/>
    </row>
    <row r="20" spans="2:8" s="96" customFormat="1" ht="15" customHeight="1">
      <c r="B20" s="72" t="s">
        <v>92</v>
      </c>
      <c r="C20" s="73" t="s">
        <v>83</v>
      </c>
      <c r="D20" s="74" t="s">
        <v>84</v>
      </c>
      <c r="E20" s="84" t="s">
        <v>83</v>
      </c>
      <c r="F20" s="76" t="s">
        <v>83</v>
      </c>
      <c r="G20" s="76" t="s">
        <v>83</v>
      </c>
      <c r="H20" s="97"/>
    </row>
    <row r="21" spans="2:8" ht="15" customHeight="1">
      <c r="B21" s="43" t="s">
        <v>93</v>
      </c>
      <c r="C21" s="40" t="s">
        <v>83</v>
      </c>
      <c r="D21" s="41" t="s">
        <v>84</v>
      </c>
      <c r="E21" s="37" t="s">
        <v>83</v>
      </c>
      <c r="F21" s="34" t="s">
        <v>83</v>
      </c>
      <c r="G21" s="34" t="s">
        <v>83</v>
      </c>
      <c r="H21" s="98"/>
    </row>
    <row r="22" spans="2:8" s="96" customFormat="1" ht="15" customHeight="1">
      <c r="B22" s="72" t="s">
        <v>94</v>
      </c>
      <c r="C22" s="73" t="s">
        <v>83</v>
      </c>
      <c r="D22" s="74" t="s">
        <v>84</v>
      </c>
      <c r="E22" s="84" t="s">
        <v>83</v>
      </c>
      <c r="F22" s="76" t="s">
        <v>83</v>
      </c>
      <c r="G22" s="76" t="s">
        <v>83</v>
      </c>
      <c r="H22" s="97"/>
    </row>
    <row r="23" spans="2:8" ht="15" customHeight="1">
      <c r="B23" s="43" t="s">
        <v>95</v>
      </c>
      <c r="C23" s="40" t="s">
        <v>84</v>
      </c>
      <c r="D23" s="41" t="s">
        <v>83</v>
      </c>
      <c r="E23" s="37" t="s">
        <v>83</v>
      </c>
      <c r="F23" s="34" t="s">
        <v>83</v>
      </c>
      <c r="G23" s="34" t="s">
        <v>84</v>
      </c>
      <c r="H23" s="98"/>
    </row>
    <row r="24" spans="2:8" s="96" customFormat="1" ht="15" customHeight="1">
      <c r="B24" s="72" t="s">
        <v>96</v>
      </c>
      <c r="C24" s="73" t="s">
        <v>83</v>
      </c>
      <c r="D24" s="74" t="s">
        <v>84</v>
      </c>
      <c r="E24" s="84" t="s">
        <v>83</v>
      </c>
      <c r="F24" s="76" t="s">
        <v>83</v>
      </c>
      <c r="G24" s="76" t="s">
        <v>83</v>
      </c>
      <c r="H24" s="97"/>
    </row>
    <row r="25" spans="2:8" ht="15" customHeight="1">
      <c r="B25" s="43" t="s">
        <v>97</v>
      </c>
      <c r="C25" s="40" t="s">
        <v>84</v>
      </c>
      <c r="D25" s="41" t="s">
        <v>83</v>
      </c>
      <c r="E25" s="37" t="s">
        <v>83</v>
      </c>
      <c r="F25" s="34" t="s">
        <v>83</v>
      </c>
      <c r="G25" s="34" t="s">
        <v>84</v>
      </c>
      <c r="H25" s="98"/>
    </row>
    <row r="26" spans="2:8" s="96" customFormat="1" ht="15" customHeight="1">
      <c r="B26" s="72" t="s">
        <v>98</v>
      </c>
      <c r="C26" s="73" t="s">
        <v>83</v>
      </c>
      <c r="D26" s="74" t="s">
        <v>84</v>
      </c>
      <c r="E26" s="84" t="s">
        <v>83</v>
      </c>
      <c r="F26" s="76" t="s">
        <v>83</v>
      </c>
      <c r="G26" s="76" t="s">
        <v>83</v>
      </c>
      <c r="H26" s="97"/>
    </row>
    <row r="27" spans="2:8" ht="15" customHeight="1">
      <c r="B27" s="43" t="s">
        <v>99</v>
      </c>
      <c r="C27" s="40" t="s">
        <v>84</v>
      </c>
      <c r="D27" s="41" t="s">
        <v>83</v>
      </c>
      <c r="E27" s="37" t="s">
        <v>84</v>
      </c>
      <c r="F27" s="34" t="s">
        <v>83</v>
      </c>
      <c r="G27" s="34" t="s">
        <v>83</v>
      </c>
      <c r="H27" s="98"/>
    </row>
    <row r="28" spans="2:8" s="96" customFormat="1" ht="15" customHeight="1">
      <c r="B28" s="72" t="s">
        <v>100</v>
      </c>
      <c r="C28" s="73" t="s">
        <v>83</v>
      </c>
      <c r="D28" s="74" t="s">
        <v>84</v>
      </c>
      <c r="E28" s="84" t="s">
        <v>83</v>
      </c>
      <c r="F28" s="76" t="s">
        <v>83</v>
      </c>
      <c r="G28" s="76" t="s">
        <v>83</v>
      </c>
      <c r="H28" s="97"/>
    </row>
    <row r="29" spans="2:8" ht="15" customHeight="1">
      <c r="B29" s="43" t="s">
        <v>101</v>
      </c>
      <c r="C29" s="40" t="s">
        <v>83</v>
      </c>
      <c r="D29" s="41" t="s">
        <v>84</v>
      </c>
      <c r="E29" s="37" t="s">
        <v>83</v>
      </c>
      <c r="F29" s="34" t="s">
        <v>83</v>
      </c>
      <c r="G29" s="34" t="s">
        <v>83</v>
      </c>
      <c r="H29" s="98"/>
    </row>
    <row r="30" spans="2:8" s="96" customFormat="1" ht="15" customHeight="1">
      <c r="B30" s="72" t="s">
        <v>102</v>
      </c>
      <c r="C30" s="73" t="s">
        <v>84</v>
      </c>
      <c r="D30" s="74" t="s">
        <v>83</v>
      </c>
      <c r="E30" s="84" t="s">
        <v>83</v>
      </c>
      <c r="F30" s="76" t="s">
        <v>83</v>
      </c>
      <c r="G30" s="76" t="s">
        <v>84</v>
      </c>
      <c r="H30" s="97"/>
    </row>
    <row r="31" spans="2:8" ht="15" customHeight="1">
      <c r="B31" s="43" t="s">
        <v>103</v>
      </c>
      <c r="C31" s="40" t="s">
        <v>83</v>
      </c>
      <c r="D31" s="41" t="s">
        <v>84</v>
      </c>
      <c r="E31" s="37" t="s">
        <v>83</v>
      </c>
      <c r="F31" s="34" t="s">
        <v>83</v>
      </c>
      <c r="G31" s="34" t="s">
        <v>83</v>
      </c>
      <c r="H31" s="98"/>
    </row>
    <row r="32" spans="2:8" s="96" customFormat="1" ht="15" customHeight="1">
      <c r="B32" s="72" t="s">
        <v>104</v>
      </c>
      <c r="C32" s="73" t="s">
        <v>83</v>
      </c>
      <c r="D32" s="74" t="s">
        <v>84</v>
      </c>
      <c r="E32" s="84" t="s">
        <v>83</v>
      </c>
      <c r="F32" s="76" t="s">
        <v>83</v>
      </c>
      <c r="G32" s="76" t="s">
        <v>83</v>
      </c>
      <c r="H32" s="97"/>
    </row>
    <row r="33" spans="2:8" ht="15" customHeight="1">
      <c r="B33" s="43" t="s">
        <v>105</v>
      </c>
      <c r="C33" s="40" t="s">
        <v>83</v>
      </c>
      <c r="D33" s="41" t="s">
        <v>84</v>
      </c>
      <c r="E33" s="37" t="s">
        <v>83</v>
      </c>
      <c r="F33" s="34" t="s">
        <v>83</v>
      </c>
      <c r="G33" s="34" t="s">
        <v>83</v>
      </c>
      <c r="H33" s="98"/>
    </row>
    <row r="34" spans="2:8" s="96" customFormat="1" ht="15" customHeight="1">
      <c r="B34" s="72" t="s">
        <v>106</v>
      </c>
      <c r="C34" s="92" t="s">
        <v>84</v>
      </c>
      <c r="D34" s="93" t="s">
        <v>83</v>
      </c>
      <c r="E34" s="84" t="s">
        <v>84</v>
      </c>
      <c r="F34" s="76" t="s">
        <v>83</v>
      </c>
      <c r="G34" s="76" t="s">
        <v>83</v>
      </c>
      <c r="H34" s="97"/>
    </row>
    <row r="35" spans="2:8" ht="15" customHeight="1">
      <c r="B35" s="135" t="s">
        <v>1</v>
      </c>
      <c r="C35" s="136">
        <f>COUNTIF(C11:C34,"○")</f>
        <v>7</v>
      </c>
      <c r="D35" s="137">
        <f>COUNTIF(D11:D34,"○")</f>
        <v>17</v>
      </c>
      <c r="E35" s="138">
        <f>COUNTIF(E11:E34,"○")</f>
        <v>3</v>
      </c>
      <c r="F35" s="139">
        <f>COUNTIF(F11:F34,"○")</f>
        <v>0</v>
      </c>
      <c r="G35" s="139">
        <f>COUNTIF(G11:G34,"○")</f>
        <v>5</v>
      </c>
      <c r="H35" s="137"/>
    </row>
    <row r="37" ht="13.5">
      <c r="B37" s="94" t="s">
        <v>69</v>
      </c>
    </row>
    <row r="38" ht="13.5">
      <c r="B38" s="94" t="s">
        <v>75</v>
      </c>
    </row>
    <row r="39" ht="13.5">
      <c r="B39" s="94" t="s">
        <v>36</v>
      </c>
    </row>
  </sheetData>
  <mergeCells count="8">
    <mergeCell ref="B3:H3"/>
    <mergeCell ref="C1:F1"/>
    <mergeCell ref="B6:H6"/>
    <mergeCell ref="B7:B9"/>
    <mergeCell ref="C7:D7"/>
    <mergeCell ref="E7:H7"/>
    <mergeCell ref="C8:D8"/>
    <mergeCell ref="E8:H8"/>
  </mergeCells>
  <printOptions horizontalCentered="1"/>
  <pageMargins left="0.7086614173228347" right="0.7480314960629921" top="0.984251968503937" bottom="0.6692913385826772"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indexed="42"/>
  </sheetPr>
  <dimension ref="A1:X39"/>
  <sheetViews>
    <sheetView zoomScale="75" zoomScaleNormal="75" workbookViewId="0" topLeftCell="A1">
      <selection activeCell="J10" sqref="J10"/>
    </sheetView>
  </sheetViews>
  <sheetFormatPr defaultColWidth="9.00390625" defaultRowHeight="13.5"/>
  <cols>
    <col min="1" max="1" width="5.50390625" style="94" customWidth="1"/>
    <col min="2" max="2" width="14.125" style="94" customWidth="1"/>
    <col min="3" max="4" width="9.25390625" style="94" customWidth="1"/>
    <col min="5" max="9" width="6.625" style="94" customWidth="1"/>
    <col min="10" max="10" width="51.25390625" style="94" customWidth="1"/>
    <col min="11" max="16384" width="9.00390625" style="94" customWidth="1"/>
  </cols>
  <sheetData>
    <row r="1" spans="2:10" ht="14.25">
      <c r="B1" s="131" t="s">
        <v>32</v>
      </c>
      <c r="C1" s="290" t="str">
        <f>'1-1【課税区域等】'!Y3</f>
        <v>茨城県</v>
      </c>
      <c r="D1" s="290"/>
      <c r="E1" s="290"/>
      <c r="F1" s="290"/>
      <c r="J1" s="127" t="s">
        <v>35</v>
      </c>
    </row>
    <row r="2" spans="2:10" ht="14.25">
      <c r="B2" s="132"/>
      <c r="C2" s="133"/>
      <c r="D2" s="133"/>
      <c r="E2" s="133"/>
      <c r="F2" s="133"/>
      <c r="J2" s="127"/>
    </row>
    <row r="3" spans="2:10" ht="17.25">
      <c r="B3" s="289" t="s">
        <v>26</v>
      </c>
      <c r="C3" s="289"/>
      <c r="D3" s="289"/>
      <c r="E3" s="289"/>
      <c r="F3" s="289"/>
      <c r="G3" s="289"/>
      <c r="H3" s="289"/>
      <c r="I3" s="289"/>
      <c r="J3" s="289"/>
    </row>
    <row r="4" spans="1:24" s="1" customFormat="1" ht="14.25">
      <c r="A4" s="62"/>
      <c r="B4" s="62"/>
      <c r="R4" s="2"/>
      <c r="S4" s="2"/>
      <c r="T4" s="13"/>
      <c r="U4" s="48"/>
      <c r="V4" s="48"/>
      <c r="W4" s="48"/>
      <c r="X4" s="49"/>
    </row>
    <row r="5" spans="1:24" s="1" customFormat="1" ht="14.25">
      <c r="A5" s="62"/>
      <c r="B5" s="62"/>
      <c r="R5" s="2"/>
      <c r="S5" s="2"/>
      <c r="T5" s="13"/>
      <c r="U5" s="48"/>
      <c r="V5" s="48"/>
      <c r="W5" s="48"/>
      <c r="X5" s="49"/>
    </row>
    <row r="6" spans="2:10" ht="13.5">
      <c r="B6" s="291" t="s">
        <v>34</v>
      </c>
      <c r="C6" s="291"/>
      <c r="D6" s="291"/>
      <c r="E6" s="291"/>
      <c r="F6" s="291"/>
      <c r="G6" s="291"/>
      <c r="H6" s="291"/>
      <c r="I6" s="291"/>
      <c r="J6" s="291"/>
    </row>
    <row r="7" spans="2:10" ht="13.5">
      <c r="B7" s="292" t="s">
        <v>28</v>
      </c>
      <c r="C7" s="302" t="s">
        <v>2</v>
      </c>
      <c r="D7" s="302"/>
      <c r="E7" s="302" t="s">
        <v>3</v>
      </c>
      <c r="F7" s="302"/>
      <c r="G7" s="302"/>
      <c r="H7" s="302"/>
      <c r="I7" s="302"/>
      <c r="J7" s="302"/>
    </row>
    <row r="8" spans="2:10" ht="40.5" customHeight="1">
      <c r="B8" s="293"/>
      <c r="C8" s="298" t="s">
        <v>145</v>
      </c>
      <c r="D8" s="303"/>
      <c r="E8" s="304" t="s">
        <v>146</v>
      </c>
      <c r="F8" s="305"/>
      <c r="G8" s="305"/>
      <c r="H8" s="305"/>
      <c r="I8" s="305"/>
      <c r="J8" s="303"/>
    </row>
    <row r="9" spans="2:10" ht="13.5">
      <c r="B9" s="293"/>
      <c r="C9" s="204" t="s">
        <v>4</v>
      </c>
      <c r="D9" s="195" t="s">
        <v>5</v>
      </c>
      <c r="E9" s="204" t="s">
        <v>4</v>
      </c>
      <c r="F9" s="205" t="s">
        <v>5</v>
      </c>
      <c r="G9" s="205" t="s">
        <v>6</v>
      </c>
      <c r="H9" s="194" t="s">
        <v>66</v>
      </c>
      <c r="I9" s="194" t="s">
        <v>67</v>
      </c>
      <c r="J9" s="206" t="s">
        <v>68</v>
      </c>
    </row>
    <row r="10" spans="2:10" s="196" customFormat="1" ht="29.25" customHeight="1">
      <c r="B10" s="197"/>
      <c r="C10" s="208" t="s">
        <v>136</v>
      </c>
      <c r="D10" s="202" t="s">
        <v>137</v>
      </c>
      <c r="E10" s="208" t="s">
        <v>147</v>
      </c>
      <c r="F10" s="209" t="s">
        <v>148</v>
      </c>
      <c r="G10" s="209" t="s">
        <v>149</v>
      </c>
      <c r="H10" s="203" t="s">
        <v>150</v>
      </c>
      <c r="I10" s="203" t="s">
        <v>151</v>
      </c>
      <c r="J10" s="210" t="s">
        <v>125</v>
      </c>
    </row>
    <row r="11" spans="2:10" ht="15" customHeight="1">
      <c r="B11" s="207" t="s">
        <v>82</v>
      </c>
      <c r="C11" s="45" t="s">
        <v>84</v>
      </c>
      <c r="D11" s="39" t="s">
        <v>83</v>
      </c>
      <c r="E11" s="45" t="s">
        <v>83</v>
      </c>
      <c r="F11" s="35" t="s">
        <v>84</v>
      </c>
      <c r="G11" s="35" t="s">
        <v>83</v>
      </c>
      <c r="H11" s="36" t="s">
        <v>84</v>
      </c>
      <c r="I11" s="36" t="s">
        <v>84</v>
      </c>
      <c r="J11" s="87" t="s">
        <v>83</v>
      </c>
    </row>
    <row r="12" spans="2:10" s="96" customFormat="1" ht="33.75" customHeight="1">
      <c r="B12" s="83" t="s">
        <v>85</v>
      </c>
      <c r="C12" s="75" t="s">
        <v>84</v>
      </c>
      <c r="D12" s="74" t="s">
        <v>83</v>
      </c>
      <c r="E12" s="75" t="s">
        <v>83</v>
      </c>
      <c r="F12" s="76" t="s">
        <v>83</v>
      </c>
      <c r="G12" s="76" t="s">
        <v>83</v>
      </c>
      <c r="H12" s="84" t="s">
        <v>84</v>
      </c>
      <c r="I12" s="84" t="s">
        <v>83</v>
      </c>
      <c r="J12" s="88" t="s">
        <v>107</v>
      </c>
    </row>
    <row r="13" spans="2:10" ht="15" customHeight="1">
      <c r="B13" s="46" t="s">
        <v>86</v>
      </c>
      <c r="C13" s="44" t="s">
        <v>84</v>
      </c>
      <c r="D13" s="41" t="s">
        <v>83</v>
      </c>
      <c r="E13" s="44" t="s">
        <v>83</v>
      </c>
      <c r="F13" s="34" t="s">
        <v>83</v>
      </c>
      <c r="G13" s="34" t="s">
        <v>83</v>
      </c>
      <c r="H13" s="37" t="s">
        <v>84</v>
      </c>
      <c r="I13" s="37" t="s">
        <v>83</v>
      </c>
      <c r="J13" s="89" t="s">
        <v>83</v>
      </c>
    </row>
    <row r="14" spans="2:10" s="96" customFormat="1" ht="15" customHeight="1">
      <c r="B14" s="83" t="s">
        <v>87</v>
      </c>
      <c r="C14" s="75" t="s">
        <v>83</v>
      </c>
      <c r="D14" s="74" t="s">
        <v>84</v>
      </c>
      <c r="E14" s="75" t="s">
        <v>83</v>
      </c>
      <c r="F14" s="76" t="s">
        <v>83</v>
      </c>
      <c r="G14" s="76" t="s">
        <v>83</v>
      </c>
      <c r="H14" s="84" t="s">
        <v>83</v>
      </c>
      <c r="I14" s="84" t="s">
        <v>83</v>
      </c>
      <c r="J14" s="88" t="s">
        <v>83</v>
      </c>
    </row>
    <row r="15" spans="2:10" ht="15" customHeight="1">
      <c r="B15" s="46" t="s">
        <v>88</v>
      </c>
      <c r="C15" s="44" t="s">
        <v>84</v>
      </c>
      <c r="D15" s="41" t="s">
        <v>83</v>
      </c>
      <c r="E15" s="44" t="s">
        <v>84</v>
      </c>
      <c r="F15" s="34" t="s">
        <v>83</v>
      </c>
      <c r="G15" s="34" t="s">
        <v>83</v>
      </c>
      <c r="H15" s="37" t="s">
        <v>83</v>
      </c>
      <c r="I15" s="37" t="s">
        <v>83</v>
      </c>
      <c r="J15" s="89" t="s">
        <v>83</v>
      </c>
    </row>
    <row r="16" spans="2:10" s="96" customFormat="1" ht="15" customHeight="1">
      <c r="B16" s="83" t="s">
        <v>89</v>
      </c>
      <c r="C16" s="75" t="s">
        <v>84</v>
      </c>
      <c r="D16" s="74" t="s">
        <v>83</v>
      </c>
      <c r="E16" s="75" t="s">
        <v>84</v>
      </c>
      <c r="F16" s="76" t="s">
        <v>83</v>
      </c>
      <c r="G16" s="76" t="s">
        <v>83</v>
      </c>
      <c r="H16" s="84" t="s">
        <v>84</v>
      </c>
      <c r="I16" s="84" t="s">
        <v>84</v>
      </c>
      <c r="J16" s="88" t="s">
        <v>83</v>
      </c>
    </row>
    <row r="17" spans="2:10" ht="15" customHeight="1">
      <c r="B17" s="46" t="s">
        <v>90</v>
      </c>
      <c r="C17" s="44" t="s">
        <v>84</v>
      </c>
      <c r="D17" s="41" t="s">
        <v>83</v>
      </c>
      <c r="E17" s="44" t="s">
        <v>84</v>
      </c>
      <c r="F17" s="34" t="s">
        <v>83</v>
      </c>
      <c r="G17" s="34" t="s">
        <v>83</v>
      </c>
      <c r="H17" s="37" t="s">
        <v>84</v>
      </c>
      <c r="I17" s="37" t="s">
        <v>83</v>
      </c>
      <c r="J17" s="89" t="s">
        <v>83</v>
      </c>
    </row>
    <row r="18" spans="2:10" s="96" customFormat="1" ht="15" customHeight="1">
      <c r="B18" s="83" t="s">
        <v>114</v>
      </c>
      <c r="C18" s="75" t="s">
        <v>83</v>
      </c>
      <c r="D18" s="74" t="s">
        <v>84</v>
      </c>
      <c r="E18" s="75" t="s">
        <v>83</v>
      </c>
      <c r="F18" s="76" t="s">
        <v>83</v>
      </c>
      <c r="G18" s="76" t="s">
        <v>83</v>
      </c>
      <c r="H18" s="84" t="s">
        <v>83</v>
      </c>
      <c r="I18" s="84" t="s">
        <v>83</v>
      </c>
      <c r="J18" s="88" t="s">
        <v>83</v>
      </c>
    </row>
    <row r="19" spans="2:10" ht="15" customHeight="1">
      <c r="B19" s="46" t="s">
        <v>91</v>
      </c>
      <c r="C19" s="44" t="s">
        <v>83</v>
      </c>
      <c r="D19" s="41" t="s">
        <v>84</v>
      </c>
      <c r="E19" s="44" t="s">
        <v>83</v>
      </c>
      <c r="F19" s="34" t="s">
        <v>83</v>
      </c>
      <c r="G19" s="34" t="s">
        <v>83</v>
      </c>
      <c r="H19" s="37" t="s">
        <v>83</v>
      </c>
      <c r="I19" s="37" t="s">
        <v>83</v>
      </c>
      <c r="J19" s="89" t="s">
        <v>83</v>
      </c>
    </row>
    <row r="20" spans="2:10" s="96" customFormat="1" ht="15" customHeight="1">
      <c r="B20" s="83" t="s">
        <v>92</v>
      </c>
      <c r="C20" s="75" t="s">
        <v>83</v>
      </c>
      <c r="D20" s="74" t="s">
        <v>84</v>
      </c>
      <c r="E20" s="75" t="s">
        <v>83</v>
      </c>
      <c r="F20" s="76" t="s">
        <v>83</v>
      </c>
      <c r="G20" s="76" t="s">
        <v>83</v>
      </c>
      <c r="H20" s="84" t="s">
        <v>83</v>
      </c>
      <c r="I20" s="84" t="s">
        <v>83</v>
      </c>
      <c r="J20" s="88" t="s">
        <v>83</v>
      </c>
    </row>
    <row r="21" spans="2:10" ht="15" customHeight="1">
      <c r="B21" s="46" t="s">
        <v>93</v>
      </c>
      <c r="C21" s="44" t="s">
        <v>83</v>
      </c>
      <c r="D21" s="41" t="s">
        <v>84</v>
      </c>
      <c r="E21" s="44" t="s">
        <v>83</v>
      </c>
      <c r="F21" s="34" t="s">
        <v>83</v>
      </c>
      <c r="G21" s="34" t="s">
        <v>83</v>
      </c>
      <c r="H21" s="37" t="s">
        <v>83</v>
      </c>
      <c r="I21" s="37" t="s">
        <v>83</v>
      </c>
      <c r="J21" s="89" t="s">
        <v>83</v>
      </c>
    </row>
    <row r="22" spans="2:10" s="96" customFormat="1" ht="15" customHeight="1">
      <c r="B22" s="83" t="s">
        <v>94</v>
      </c>
      <c r="C22" s="75" t="s">
        <v>83</v>
      </c>
      <c r="D22" s="74" t="s">
        <v>84</v>
      </c>
      <c r="E22" s="75" t="s">
        <v>83</v>
      </c>
      <c r="F22" s="76" t="s">
        <v>83</v>
      </c>
      <c r="G22" s="76" t="s">
        <v>83</v>
      </c>
      <c r="H22" s="84" t="s">
        <v>83</v>
      </c>
      <c r="I22" s="84" t="s">
        <v>83</v>
      </c>
      <c r="J22" s="88" t="s">
        <v>83</v>
      </c>
    </row>
    <row r="23" spans="2:10" ht="15" customHeight="1">
      <c r="B23" s="46" t="s">
        <v>95</v>
      </c>
      <c r="C23" s="44" t="s">
        <v>84</v>
      </c>
      <c r="D23" s="41" t="s">
        <v>83</v>
      </c>
      <c r="E23" s="44" t="s">
        <v>84</v>
      </c>
      <c r="F23" s="34" t="s">
        <v>83</v>
      </c>
      <c r="G23" s="34" t="s">
        <v>83</v>
      </c>
      <c r="H23" s="37" t="s">
        <v>83</v>
      </c>
      <c r="I23" s="37" t="s">
        <v>83</v>
      </c>
      <c r="J23" s="89" t="s">
        <v>83</v>
      </c>
    </row>
    <row r="24" spans="2:10" s="96" customFormat="1" ht="23.25" customHeight="1">
      <c r="B24" s="83" t="s">
        <v>96</v>
      </c>
      <c r="C24" s="75" t="s">
        <v>84</v>
      </c>
      <c r="D24" s="74" t="s">
        <v>83</v>
      </c>
      <c r="E24" s="75" t="s">
        <v>84</v>
      </c>
      <c r="F24" s="76" t="s">
        <v>83</v>
      </c>
      <c r="G24" s="76" t="s">
        <v>83</v>
      </c>
      <c r="H24" s="84" t="s">
        <v>84</v>
      </c>
      <c r="I24" s="84" t="s">
        <v>84</v>
      </c>
      <c r="J24" s="88" t="s">
        <v>108</v>
      </c>
    </row>
    <row r="25" spans="2:10" ht="15" customHeight="1">
      <c r="B25" s="46" t="s">
        <v>97</v>
      </c>
      <c r="C25" s="44" t="s">
        <v>83</v>
      </c>
      <c r="D25" s="41" t="s">
        <v>84</v>
      </c>
      <c r="E25" s="44" t="s">
        <v>83</v>
      </c>
      <c r="F25" s="34" t="s">
        <v>83</v>
      </c>
      <c r="G25" s="34" t="s">
        <v>83</v>
      </c>
      <c r="H25" s="37" t="s">
        <v>83</v>
      </c>
      <c r="I25" s="37" t="s">
        <v>83</v>
      </c>
      <c r="J25" s="89" t="s">
        <v>83</v>
      </c>
    </row>
    <row r="26" spans="2:10" s="96" customFormat="1" ht="15" customHeight="1">
      <c r="B26" s="83" t="s">
        <v>98</v>
      </c>
      <c r="C26" s="75" t="s">
        <v>83</v>
      </c>
      <c r="D26" s="74" t="s">
        <v>84</v>
      </c>
      <c r="E26" s="75" t="s">
        <v>83</v>
      </c>
      <c r="F26" s="76" t="s">
        <v>83</v>
      </c>
      <c r="G26" s="76" t="s">
        <v>83</v>
      </c>
      <c r="H26" s="84" t="s">
        <v>83</v>
      </c>
      <c r="I26" s="84" t="s">
        <v>83</v>
      </c>
      <c r="J26" s="88" t="s">
        <v>83</v>
      </c>
    </row>
    <row r="27" spans="2:10" ht="15" customHeight="1">
      <c r="B27" s="46" t="s">
        <v>99</v>
      </c>
      <c r="C27" s="81" t="s">
        <v>84</v>
      </c>
      <c r="D27" s="82" t="s">
        <v>83</v>
      </c>
      <c r="E27" s="44" t="s">
        <v>83</v>
      </c>
      <c r="F27" s="34" t="s">
        <v>83</v>
      </c>
      <c r="G27" s="34" t="s">
        <v>83</v>
      </c>
      <c r="H27" s="37" t="s">
        <v>83</v>
      </c>
      <c r="I27" s="37" t="s">
        <v>84</v>
      </c>
      <c r="J27" s="89" t="s">
        <v>83</v>
      </c>
    </row>
    <row r="28" spans="2:10" s="96" customFormat="1" ht="15" customHeight="1">
      <c r="B28" s="83" t="s">
        <v>100</v>
      </c>
      <c r="C28" s="85" t="s">
        <v>84</v>
      </c>
      <c r="D28" s="86" t="s">
        <v>83</v>
      </c>
      <c r="E28" s="75" t="s">
        <v>83</v>
      </c>
      <c r="F28" s="76" t="s">
        <v>83</v>
      </c>
      <c r="G28" s="76" t="s">
        <v>83</v>
      </c>
      <c r="H28" s="84" t="s">
        <v>83</v>
      </c>
      <c r="I28" s="84" t="s">
        <v>84</v>
      </c>
      <c r="J28" s="88" t="s">
        <v>83</v>
      </c>
    </row>
    <row r="29" spans="2:10" ht="15" customHeight="1">
      <c r="B29" s="46" t="s">
        <v>101</v>
      </c>
      <c r="C29" s="81" t="s">
        <v>83</v>
      </c>
      <c r="D29" s="82" t="s">
        <v>84</v>
      </c>
      <c r="E29" s="44" t="s">
        <v>83</v>
      </c>
      <c r="F29" s="34" t="s">
        <v>83</v>
      </c>
      <c r="G29" s="34" t="s">
        <v>83</v>
      </c>
      <c r="H29" s="37" t="s">
        <v>83</v>
      </c>
      <c r="I29" s="37" t="s">
        <v>83</v>
      </c>
      <c r="J29" s="90" t="s">
        <v>83</v>
      </c>
    </row>
    <row r="30" spans="2:10" s="96" customFormat="1" ht="15" customHeight="1">
      <c r="B30" s="83" t="s">
        <v>102</v>
      </c>
      <c r="C30" s="85" t="s">
        <v>84</v>
      </c>
      <c r="D30" s="86" t="s">
        <v>83</v>
      </c>
      <c r="E30" s="75" t="s">
        <v>83</v>
      </c>
      <c r="F30" s="76" t="s">
        <v>83</v>
      </c>
      <c r="G30" s="76" t="s">
        <v>83</v>
      </c>
      <c r="H30" s="84" t="s">
        <v>84</v>
      </c>
      <c r="I30" s="84" t="s">
        <v>83</v>
      </c>
      <c r="J30" s="91" t="s">
        <v>83</v>
      </c>
    </row>
    <row r="31" spans="2:10" ht="15" customHeight="1">
      <c r="B31" s="46" t="s">
        <v>103</v>
      </c>
      <c r="C31" s="81" t="s">
        <v>83</v>
      </c>
      <c r="D31" s="82" t="s">
        <v>84</v>
      </c>
      <c r="E31" s="44" t="s">
        <v>83</v>
      </c>
      <c r="F31" s="34" t="s">
        <v>83</v>
      </c>
      <c r="G31" s="34" t="s">
        <v>83</v>
      </c>
      <c r="H31" s="37" t="s">
        <v>83</v>
      </c>
      <c r="I31" s="37" t="s">
        <v>83</v>
      </c>
      <c r="J31" s="90" t="s">
        <v>83</v>
      </c>
    </row>
    <row r="32" spans="2:10" s="96" customFormat="1" ht="15" customHeight="1">
      <c r="B32" s="83" t="s">
        <v>104</v>
      </c>
      <c r="C32" s="85" t="s">
        <v>84</v>
      </c>
      <c r="D32" s="86" t="s">
        <v>83</v>
      </c>
      <c r="E32" s="75" t="s">
        <v>83</v>
      </c>
      <c r="F32" s="76" t="s">
        <v>84</v>
      </c>
      <c r="G32" s="76" t="s">
        <v>83</v>
      </c>
      <c r="H32" s="84" t="s">
        <v>83</v>
      </c>
      <c r="I32" s="84" t="s">
        <v>83</v>
      </c>
      <c r="J32" s="91" t="s">
        <v>83</v>
      </c>
    </row>
    <row r="33" spans="2:10" ht="15" customHeight="1">
      <c r="B33" s="46" t="s">
        <v>105</v>
      </c>
      <c r="C33" s="44" t="s">
        <v>83</v>
      </c>
      <c r="D33" s="41" t="s">
        <v>84</v>
      </c>
      <c r="E33" s="44" t="s">
        <v>83</v>
      </c>
      <c r="F33" s="34" t="s">
        <v>83</v>
      </c>
      <c r="G33" s="34" t="s">
        <v>83</v>
      </c>
      <c r="H33" s="37" t="s">
        <v>83</v>
      </c>
      <c r="I33" s="37" t="s">
        <v>83</v>
      </c>
      <c r="J33" s="90" t="s">
        <v>83</v>
      </c>
    </row>
    <row r="34" spans="2:10" s="96" customFormat="1" ht="15" customHeight="1">
      <c r="B34" s="83" t="s">
        <v>106</v>
      </c>
      <c r="C34" s="75" t="s">
        <v>84</v>
      </c>
      <c r="D34" s="74" t="s">
        <v>83</v>
      </c>
      <c r="E34" s="75" t="s">
        <v>83</v>
      </c>
      <c r="F34" s="76" t="s">
        <v>84</v>
      </c>
      <c r="G34" s="76" t="s">
        <v>83</v>
      </c>
      <c r="H34" s="84" t="s">
        <v>83</v>
      </c>
      <c r="I34" s="84" t="s">
        <v>83</v>
      </c>
      <c r="J34" s="91" t="s">
        <v>83</v>
      </c>
    </row>
    <row r="35" spans="2:10" ht="15" customHeight="1">
      <c r="B35" s="135" t="s">
        <v>1</v>
      </c>
      <c r="C35" s="140">
        <f aca="true" t="shared" si="0" ref="C35:I35">COUNTIF(C11:C34,"○")</f>
        <v>13</v>
      </c>
      <c r="D35" s="137">
        <f t="shared" si="0"/>
        <v>11</v>
      </c>
      <c r="E35" s="140">
        <f t="shared" si="0"/>
        <v>5</v>
      </c>
      <c r="F35" s="139">
        <f t="shared" si="0"/>
        <v>3</v>
      </c>
      <c r="G35" s="139">
        <f t="shared" si="0"/>
        <v>0</v>
      </c>
      <c r="H35" s="138">
        <f t="shared" si="0"/>
        <v>7</v>
      </c>
      <c r="I35" s="138">
        <f t="shared" si="0"/>
        <v>5</v>
      </c>
      <c r="J35" s="141"/>
    </row>
    <row r="37" ht="13.5">
      <c r="B37" s="94" t="s">
        <v>70</v>
      </c>
    </row>
    <row r="38" ht="13.5">
      <c r="B38" s="94" t="s">
        <v>75</v>
      </c>
    </row>
    <row r="39" ht="13.5">
      <c r="B39" s="94" t="s">
        <v>36</v>
      </c>
    </row>
  </sheetData>
  <mergeCells count="8">
    <mergeCell ref="C1:F1"/>
    <mergeCell ref="B3:J3"/>
    <mergeCell ref="B6:J6"/>
    <mergeCell ref="B7:B9"/>
    <mergeCell ref="C7:D7"/>
    <mergeCell ref="E7:J7"/>
    <mergeCell ref="C8:D8"/>
    <mergeCell ref="E8:J8"/>
  </mergeCells>
  <printOptions horizontalCentered="1"/>
  <pageMargins left="0.7874015748031497" right="0.7480314960629921" top="0.8267716535433072" bottom="0.7480314960629921" header="0.3937007874015748"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indexed="42"/>
  </sheetPr>
  <dimension ref="B1:K39"/>
  <sheetViews>
    <sheetView zoomScale="75" zoomScaleNormal="75" workbookViewId="0" topLeftCell="A1">
      <selection activeCell="O12" sqref="O12"/>
    </sheetView>
  </sheetViews>
  <sheetFormatPr defaultColWidth="9.00390625" defaultRowHeight="13.5"/>
  <cols>
    <col min="1" max="1" width="3.375" style="94" customWidth="1"/>
    <col min="2" max="2" width="14.75390625" style="94" customWidth="1"/>
    <col min="3" max="4" width="9.25390625" style="94" customWidth="1"/>
    <col min="5" max="8" width="6.625" style="94" customWidth="1"/>
    <col min="9" max="9" width="15.00390625" style="94" customWidth="1"/>
    <col min="10" max="10" width="8.00390625" style="94" hidden="1" customWidth="1"/>
    <col min="11" max="11" width="57.25390625" style="94" hidden="1" customWidth="1"/>
    <col min="12" max="12" width="2.875" style="94" customWidth="1"/>
    <col min="13" max="14" width="8.125" style="94" customWidth="1"/>
    <col min="15" max="16384" width="9.00390625" style="94" customWidth="1"/>
  </cols>
  <sheetData>
    <row r="1" spans="2:11" ht="14.25">
      <c r="B1" s="131" t="s">
        <v>32</v>
      </c>
      <c r="C1" s="290" t="str">
        <f>'1-1【課税区域等】'!Y3</f>
        <v>茨城県</v>
      </c>
      <c r="D1" s="290"/>
      <c r="E1" s="290"/>
      <c r="F1" s="290"/>
      <c r="I1" s="127" t="s">
        <v>35</v>
      </c>
      <c r="K1" s="127" t="s">
        <v>35</v>
      </c>
    </row>
    <row r="2" spans="2:11" ht="14.25">
      <c r="B2" s="132"/>
      <c r="C2" s="133"/>
      <c r="D2" s="133"/>
      <c r="E2" s="133"/>
      <c r="F2" s="133"/>
      <c r="I2" s="127"/>
      <c r="K2" s="127"/>
    </row>
    <row r="3" spans="2:11" ht="17.25">
      <c r="B3" s="289" t="s">
        <v>26</v>
      </c>
      <c r="C3" s="289"/>
      <c r="D3" s="289"/>
      <c r="E3" s="289"/>
      <c r="F3" s="289"/>
      <c r="G3" s="289"/>
      <c r="H3" s="289"/>
      <c r="I3" s="289"/>
      <c r="J3" s="289"/>
      <c r="K3" s="289"/>
    </row>
    <row r="4" spans="2:11" ht="10.5" customHeight="1">
      <c r="B4" s="183"/>
      <c r="C4" s="183"/>
      <c r="D4" s="183"/>
      <c r="E4" s="183"/>
      <c r="F4" s="183"/>
      <c r="G4" s="183"/>
      <c r="H4" s="183"/>
      <c r="I4" s="183"/>
      <c r="J4" s="183"/>
      <c r="K4" s="183"/>
    </row>
    <row r="5" spans="9:11" ht="6.75" customHeight="1">
      <c r="I5" s="134"/>
      <c r="J5" s="142"/>
      <c r="K5" s="142"/>
    </row>
    <row r="6" spans="2:9" ht="13.5">
      <c r="B6" s="291" t="s">
        <v>19</v>
      </c>
      <c r="C6" s="291"/>
      <c r="D6" s="291"/>
      <c r="E6" s="291"/>
      <c r="F6" s="291"/>
      <c r="G6" s="291"/>
      <c r="H6" s="291"/>
      <c r="I6" s="291"/>
    </row>
    <row r="7" spans="2:11" ht="13.5">
      <c r="B7" s="292" t="s">
        <v>27</v>
      </c>
      <c r="C7" s="302" t="s">
        <v>29</v>
      </c>
      <c r="D7" s="302"/>
      <c r="E7" s="306" t="s">
        <v>30</v>
      </c>
      <c r="F7" s="296"/>
      <c r="G7" s="296"/>
      <c r="H7" s="296"/>
      <c r="I7" s="297"/>
      <c r="J7" s="306" t="s">
        <v>37</v>
      </c>
      <c r="K7" s="297"/>
    </row>
    <row r="8" spans="2:11" ht="36" customHeight="1">
      <c r="B8" s="292"/>
      <c r="C8" s="298" t="s">
        <v>152</v>
      </c>
      <c r="D8" s="303"/>
      <c r="E8" s="304" t="s">
        <v>146</v>
      </c>
      <c r="F8" s="305"/>
      <c r="G8" s="305"/>
      <c r="H8" s="305"/>
      <c r="I8" s="303"/>
      <c r="J8" s="304" t="s">
        <v>154</v>
      </c>
      <c r="K8" s="303"/>
    </row>
    <row r="9" spans="2:11" ht="13.5">
      <c r="B9" s="293"/>
      <c r="C9" s="211" t="s">
        <v>21</v>
      </c>
      <c r="D9" s="195" t="s">
        <v>22</v>
      </c>
      <c r="E9" s="204" t="s">
        <v>21</v>
      </c>
      <c r="F9" s="205" t="s">
        <v>22</v>
      </c>
      <c r="G9" s="205" t="s">
        <v>71</v>
      </c>
      <c r="H9" s="205" t="s">
        <v>66</v>
      </c>
      <c r="I9" s="195" t="s">
        <v>67</v>
      </c>
      <c r="J9" s="211" t="s">
        <v>4</v>
      </c>
      <c r="K9" s="195" t="s">
        <v>5</v>
      </c>
    </row>
    <row r="10" spans="2:11" s="196" customFormat="1" ht="33.75" customHeight="1">
      <c r="B10" s="197"/>
      <c r="C10" s="208" t="s">
        <v>136</v>
      </c>
      <c r="D10" s="202" t="s">
        <v>137</v>
      </c>
      <c r="E10" s="208" t="s">
        <v>147</v>
      </c>
      <c r="F10" s="209" t="s">
        <v>148</v>
      </c>
      <c r="G10" s="209" t="s">
        <v>149</v>
      </c>
      <c r="H10" s="201" t="s">
        <v>153</v>
      </c>
      <c r="I10" s="202" t="s">
        <v>125</v>
      </c>
      <c r="J10" s="212" t="s">
        <v>155</v>
      </c>
      <c r="K10" s="199" t="s">
        <v>156</v>
      </c>
    </row>
    <row r="11" spans="2:11" ht="36" customHeight="1">
      <c r="B11" s="42" t="s">
        <v>82</v>
      </c>
      <c r="C11" s="64" t="s">
        <v>83</v>
      </c>
      <c r="D11" s="65" t="s">
        <v>84</v>
      </c>
      <c r="E11" s="66" t="s">
        <v>83</v>
      </c>
      <c r="F11" s="67" t="s">
        <v>83</v>
      </c>
      <c r="G11" s="67" t="s">
        <v>83</v>
      </c>
      <c r="H11" s="67" t="s">
        <v>83</v>
      </c>
      <c r="I11" s="68" t="s">
        <v>83</v>
      </c>
      <c r="J11" s="38" t="s">
        <v>83</v>
      </c>
      <c r="K11" s="69" t="s">
        <v>160</v>
      </c>
    </row>
    <row r="12" spans="2:11" ht="15" customHeight="1">
      <c r="B12" s="72" t="s">
        <v>85</v>
      </c>
      <c r="C12" s="73" t="s">
        <v>83</v>
      </c>
      <c r="D12" s="74" t="s">
        <v>84</v>
      </c>
      <c r="E12" s="75" t="s">
        <v>83</v>
      </c>
      <c r="F12" s="76" t="s">
        <v>83</v>
      </c>
      <c r="G12" s="76" t="s">
        <v>83</v>
      </c>
      <c r="H12" s="76" t="s">
        <v>83</v>
      </c>
      <c r="I12" s="77" t="s">
        <v>83</v>
      </c>
      <c r="J12" s="73" t="s">
        <v>84</v>
      </c>
      <c r="K12" s="78" t="s">
        <v>83</v>
      </c>
    </row>
    <row r="13" spans="2:11" ht="15" customHeight="1">
      <c r="B13" s="43" t="s">
        <v>86</v>
      </c>
      <c r="C13" s="40" t="s">
        <v>83</v>
      </c>
      <c r="D13" s="41" t="s">
        <v>84</v>
      </c>
      <c r="E13" s="44" t="s">
        <v>83</v>
      </c>
      <c r="F13" s="34" t="s">
        <v>83</v>
      </c>
      <c r="G13" s="34" t="s">
        <v>83</v>
      </c>
      <c r="H13" s="34" t="s">
        <v>83</v>
      </c>
      <c r="I13" s="70" t="s">
        <v>83</v>
      </c>
      <c r="J13" s="40" t="s">
        <v>84</v>
      </c>
      <c r="K13" s="71" t="s">
        <v>83</v>
      </c>
    </row>
    <row r="14" spans="2:11" ht="21" customHeight="1">
      <c r="B14" s="72" t="s">
        <v>87</v>
      </c>
      <c r="C14" s="73" t="s">
        <v>83</v>
      </c>
      <c r="D14" s="74" t="s">
        <v>84</v>
      </c>
      <c r="E14" s="75" t="s">
        <v>83</v>
      </c>
      <c r="F14" s="76" t="s">
        <v>83</v>
      </c>
      <c r="G14" s="76" t="s">
        <v>83</v>
      </c>
      <c r="H14" s="76" t="s">
        <v>83</v>
      </c>
      <c r="I14" s="77" t="s">
        <v>83</v>
      </c>
      <c r="J14" s="73" t="s">
        <v>83</v>
      </c>
      <c r="K14" s="78" t="s">
        <v>159</v>
      </c>
    </row>
    <row r="15" spans="2:11" ht="15" customHeight="1">
      <c r="B15" s="43" t="s">
        <v>88</v>
      </c>
      <c r="C15" s="179" t="s">
        <v>84</v>
      </c>
      <c r="D15" s="41" t="s">
        <v>83</v>
      </c>
      <c r="E15" s="44" t="s">
        <v>84</v>
      </c>
      <c r="F15" s="34" t="s">
        <v>83</v>
      </c>
      <c r="G15" s="34" t="s">
        <v>83</v>
      </c>
      <c r="H15" s="34" t="s">
        <v>117</v>
      </c>
      <c r="I15" s="70" t="s">
        <v>83</v>
      </c>
      <c r="J15" s="40" t="s">
        <v>83</v>
      </c>
      <c r="K15" s="71" t="s">
        <v>83</v>
      </c>
    </row>
    <row r="16" spans="2:11" ht="15" customHeight="1">
      <c r="B16" s="72" t="s">
        <v>89</v>
      </c>
      <c r="C16" s="79"/>
      <c r="D16" s="74" t="s">
        <v>84</v>
      </c>
      <c r="E16" s="75"/>
      <c r="F16" s="76" t="s">
        <v>83</v>
      </c>
      <c r="G16" s="76" t="s">
        <v>83</v>
      </c>
      <c r="H16" s="76" t="s">
        <v>83</v>
      </c>
      <c r="I16" s="77" t="s">
        <v>83</v>
      </c>
      <c r="J16" s="73" t="s">
        <v>111</v>
      </c>
      <c r="K16" s="78" t="s">
        <v>83</v>
      </c>
    </row>
    <row r="17" spans="2:11" ht="15" customHeight="1">
      <c r="B17" s="43" t="s">
        <v>90</v>
      </c>
      <c r="C17" s="40" t="s">
        <v>84</v>
      </c>
      <c r="D17" s="41" t="s">
        <v>83</v>
      </c>
      <c r="E17" s="44" t="s">
        <v>84</v>
      </c>
      <c r="F17" s="34" t="s">
        <v>83</v>
      </c>
      <c r="G17" s="34" t="s">
        <v>83</v>
      </c>
      <c r="H17" s="34" t="s">
        <v>83</v>
      </c>
      <c r="I17" s="70" t="s">
        <v>83</v>
      </c>
      <c r="J17" s="40" t="s">
        <v>83</v>
      </c>
      <c r="K17" s="71" t="s">
        <v>83</v>
      </c>
    </row>
    <row r="18" spans="2:11" ht="15" customHeight="1">
      <c r="B18" s="72" t="s">
        <v>114</v>
      </c>
      <c r="C18" s="73" t="s">
        <v>83</v>
      </c>
      <c r="D18" s="74" t="s">
        <v>84</v>
      </c>
      <c r="E18" s="75" t="s">
        <v>83</v>
      </c>
      <c r="F18" s="76" t="s">
        <v>83</v>
      </c>
      <c r="G18" s="76" t="s">
        <v>83</v>
      </c>
      <c r="H18" s="76" t="s">
        <v>83</v>
      </c>
      <c r="I18" s="77" t="s">
        <v>83</v>
      </c>
      <c r="J18" s="73" t="s">
        <v>84</v>
      </c>
      <c r="K18" s="78" t="s">
        <v>83</v>
      </c>
    </row>
    <row r="19" spans="2:11" ht="15" customHeight="1">
      <c r="B19" s="43" t="s">
        <v>91</v>
      </c>
      <c r="C19" s="40" t="s">
        <v>83</v>
      </c>
      <c r="D19" s="41" t="s">
        <v>84</v>
      </c>
      <c r="E19" s="44" t="s">
        <v>83</v>
      </c>
      <c r="F19" s="34" t="s">
        <v>83</v>
      </c>
      <c r="G19" s="34" t="s">
        <v>83</v>
      </c>
      <c r="H19" s="34" t="s">
        <v>83</v>
      </c>
      <c r="I19" s="70" t="s">
        <v>83</v>
      </c>
      <c r="J19" s="40" t="s">
        <v>84</v>
      </c>
      <c r="K19" s="71" t="s">
        <v>83</v>
      </c>
    </row>
    <row r="20" spans="2:11" ht="24" customHeight="1">
      <c r="B20" s="72" t="s">
        <v>92</v>
      </c>
      <c r="C20" s="73" t="s">
        <v>83</v>
      </c>
      <c r="D20" s="74" t="s">
        <v>84</v>
      </c>
      <c r="E20" s="75" t="s">
        <v>83</v>
      </c>
      <c r="F20" s="76" t="s">
        <v>83</v>
      </c>
      <c r="G20" s="76" t="s">
        <v>83</v>
      </c>
      <c r="H20" s="76" t="s">
        <v>83</v>
      </c>
      <c r="I20" s="77" t="s">
        <v>83</v>
      </c>
      <c r="J20" s="73" t="s">
        <v>83</v>
      </c>
      <c r="K20" s="78" t="s">
        <v>161</v>
      </c>
    </row>
    <row r="21" spans="2:11" ht="53.25" customHeight="1">
      <c r="B21" s="43" t="s">
        <v>93</v>
      </c>
      <c r="C21" s="40" t="s">
        <v>83</v>
      </c>
      <c r="D21" s="41" t="s">
        <v>84</v>
      </c>
      <c r="E21" s="44" t="s">
        <v>83</v>
      </c>
      <c r="F21" s="34" t="s">
        <v>83</v>
      </c>
      <c r="G21" s="34" t="s">
        <v>83</v>
      </c>
      <c r="H21" s="34" t="s">
        <v>83</v>
      </c>
      <c r="I21" s="70" t="s">
        <v>83</v>
      </c>
      <c r="J21" s="40" t="s">
        <v>83</v>
      </c>
      <c r="K21" s="71" t="s">
        <v>158</v>
      </c>
    </row>
    <row r="22" spans="2:11" ht="15" customHeight="1">
      <c r="B22" s="72" t="s">
        <v>94</v>
      </c>
      <c r="C22" s="73" t="s">
        <v>83</v>
      </c>
      <c r="D22" s="74" t="s">
        <v>84</v>
      </c>
      <c r="E22" s="75" t="s">
        <v>83</v>
      </c>
      <c r="F22" s="76" t="s">
        <v>83</v>
      </c>
      <c r="G22" s="76" t="s">
        <v>83</v>
      </c>
      <c r="H22" s="76" t="s">
        <v>83</v>
      </c>
      <c r="I22" s="77" t="s">
        <v>83</v>
      </c>
      <c r="J22" s="73" t="s">
        <v>84</v>
      </c>
      <c r="K22" s="78" t="s">
        <v>83</v>
      </c>
    </row>
    <row r="23" spans="2:11" ht="15" customHeight="1">
      <c r="B23" s="43" t="s">
        <v>95</v>
      </c>
      <c r="C23" s="40" t="s">
        <v>83</v>
      </c>
      <c r="D23" s="41" t="s">
        <v>84</v>
      </c>
      <c r="E23" s="44" t="s">
        <v>83</v>
      </c>
      <c r="F23" s="34" t="s">
        <v>83</v>
      </c>
      <c r="G23" s="34" t="s">
        <v>83</v>
      </c>
      <c r="H23" s="34" t="s">
        <v>83</v>
      </c>
      <c r="I23" s="70" t="s">
        <v>83</v>
      </c>
      <c r="J23" s="40" t="s">
        <v>84</v>
      </c>
      <c r="K23" s="71" t="s">
        <v>83</v>
      </c>
    </row>
    <row r="24" spans="2:11" ht="15" customHeight="1">
      <c r="B24" s="72" t="s">
        <v>96</v>
      </c>
      <c r="C24" s="73" t="s">
        <v>83</v>
      </c>
      <c r="D24" s="74" t="s">
        <v>84</v>
      </c>
      <c r="E24" s="75" t="s">
        <v>83</v>
      </c>
      <c r="F24" s="76" t="s">
        <v>83</v>
      </c>
      <c r="G24" s="76" t="s">
        <v>83</v>
      </c>
      <c r="H24" s="76" t="s">
        <v>83</v>
      </c>
      <c r="I24" s="77" t="s">
        <v>83</v>
      </c>
      <c r="J24" s="73" t="s">
        <v>84</v>
      </c>
      <c r="K24" s="78" t="s">
        <v>83</v>
      </c>
    </row>
    <row r="25" spans="2:11" ht="40.5" customHeight="1">
      <c r="B25" s="43" t="s">
        <v>97</v>
      </c>
      <c r="C25" s="40" t="s">
        <v>83</v>
      </c>
      <c r="D25" s="41" t="s">
        <v>84</v>
      </c>
      <c r="E25" s="44" t="s">
        <v>83</v>
      </c>
      <c r="F25" s="34" t="s">
        <v>83</v>
      </c>
      <c r="G25" s="34" t="s">
        <v>83</v>
      </c>
      <c r="H25" s="34" t="s">
        <v>83</v>
      </c>
      <c r="I25" s="70" t="s">
        <v>83</v>
      </c>
      <c r="J25" s="40" t="s">
        <v>83</v>
      </c>
      <c r="K25" s="71" t="s">
        <v>157</v>
      </c>
    </row>
    <row r="26" spans="2:11" ht="15" customHeight="1">
      <c r="B26" s="72" t="s">
        <v>98</v>
      </c>
      <c r="C26" s="73" t="s">
        <v>83</v>
      </c>
      <c r="D26" s="74" t="s">
        <v>84</v>
      </c>
      <c r="E26" s="75" t="s">
        <v>83</v>
      </c>
      <c r="F26" s="76" t="s">
        <v>83</v>
      </c>
      <c r="G26" s="76" t="s">
        <v>83</v>
      </c>
      <c r="H26" s="76" t="s">
        <v>83</v>
      </c>
      <c r="I26" s="77" t="s">
        <v>83</v>
      </c>
      <c r="J26" s="73" t="s">
        <v>84</v>
      </c>
      <c r="K26" s="78" t="s">
        <v>83</v>
      </c>
    </row>
    <row r="27" spans="2:11" ht="15" customHeight="1">
      <c r="B27" s="43" t="s">
        <v>99</v>
      </c>
      <c r="C27" s="180"/>
      <c r="D27" s="41" t="s">
        <v>118</v>
      </c>
      <c r="E27" s="44" t="s">
        <v>83</v>
      </c>
      <c r="F27" s="34" t="s">
        <v>83</v>
      </c>
      <c r="G27" s="34" t="s">
        <v>83</v>
      </c>
      <c r="H27" s="34"/>
      <c r="I27" s="70" t="s">
        <v>83</v>
      </c>
      <c r="J27" s="40" t="s">
        <v>118</v>
      </c>
      <c r="K27" s="71" t="s">
        <v>83</v>
      </c>
    </row>
    <row r="28" spans="2:11" ht="15" customHeight="1">
      <c r="B28" s="72" t="s">
        <v>100</v>
      </c>
      <c r="C28" s="73" t="s">
        <v>83</v>
      </c>
      <c r="D28" s="74" t="s">
        <v>84</v>
      </c>
      <c r="E28" s="75" t="s">
        <v>83</v>
      </c>
      <c r="F28" s="76" t="s">
        <v>83</v>
      </c>
      <c r="G28" s="76" t="s">
        <v>83</v>
      </c>
      <c r="H28" s="76" t="s">
        <v>83</v>
      </c>
      <c r="I28" s="77" t="s">
        <v>83</v>
      </c>
      <c r="J28" s="73" t="s">
        <v>84</v>
      </c>
      <c r="K28" s="78" t="s">
        <v>83</v>
      </c>
    </row>
    <row r="29" spans="2:11" ht="15" customHeight="1">
      <c r="B29" s="43" t="s">
        <v>101</v>
      </c>
      <c r="C29" s="40" t="s">
        <v>83</v>
      </c>
      <c r="D29" s="41" t="s">
        <v>84</v>
      </c>
      <c r="E29" s="44" t="s">
        <v>83</v>
      </c>
      <c r="F29" s="34" t="s">
        <v>83</v>
      </c>
      <c r="G29" s="34" t="s">
        <v>83</v>
      </c>
      <c r="H29" s="34" t="s">
        <v>83</v>
      </c>
      <c r="I29" s="70" t="s">
        <v>83</v>
      </c>
      <c r="J29" s="40" t="s">
        <v>84</v>
      </c>
      <c r="K29" s="71" t="s">
        <v>83</v>
      </c>
    </row>
    <row r="30" spans="2:11" ht="15" customHeight="1">
      <c r="B30" s="72" t="s">
        <v>102</v>
      </c>
      <c r="C30" s="79"/>
      <c r="D30" s="74" t="s">
        <v>115</v>
      </c>
      <c r="E30" s="75"/>
      <c r="F30" s="76" t="s">
        <v>83</v>
      </c>
      <c r="G30" s="76" t="s">
        <v>83</v>
      </c>
      <c r="H30" s="76" t="s">
        <v>83</v>
      </c>
      <c r="I30" s="77" t="s">
        <v>83</v>
      </c>
      <c r="J30" s="73" t="s">
        <v>115</v>
      </c>
      <c r="K30" s="78" t="s">
        <v>83</v>
      </c>
    </row>
    <row r="31" spans="2:11" ht="15" customHeight="1">
      <c r="B31" s="43" t="s">
        <v>103</v>
      </c>
      <c r="C31" s="40" t="s">
        <v>83</v>
      </c>
      <c r="D31" s="41" t="s">
        <v>84</v>
      </c>
      <c r="E31" s="44" t="s">
        <v>83</v>
      </c>
      <c r="F31" s="34" t="s">
        <v>83</v>
      </c>
      <c r="G31" s="34" t="s">
        <v>83</v>
      </c>
      <c r="H31" s="34" t="s">
        <v>83</v>
      </c>
      <c r="I31" s="70" t="s">
        <v>83</v>
      </c>
      <c r="J31" s="40" t="s">
        <v>84</v>
      </c>
      <c r="K31" s="71" t="s">
        <v>83</v>
      </c>
    </row>
    <row r="32" spans="2:11" ht="15" customHeight="1">
      <c r="B32" s="72" t="s">
        <v>104</v>
      </c>
      <c r="C32" s="79"/>
      <c r="D32" s="74" t="s">
        <v>111</v>
      </c>
      <c r="E32" s="75" t="s">
        <v>83</v>
      </c>
      <c r="F32" s="76" t="s">
        <v>83</v>
      </c>
      <c r="G32" s="76" t="s">
        <v>83</v>
      </c>
      <c r="H32" s="76"/>
      <c r="I32" s="77" t="s">
        <v>83</v>
      </c>
      <c r="J32" s="73" t="s">
        <v>83</v>
      </c>
      <c r="K32" s="78" t="s">
        <v>116</v>
      </c>
    </row>
    <row r="33" spans="2:11" ht="15" customHeight="1">
      <c r="B33" s="43" t="s">
        <v>105</v>
      </c>
      <c r="C33" s="40" t="s">
        <v>83</v>
      </c>
      <c r="D33" s="41" t="s">
        <v>84</v>
      </c>
      <c r="E33" s="44" t="s">
        <v>83</v>
      </c>
      <c r="F33" s="34" t="s">
        <v>83</v>
      </c>
      <c r="G33" s="34" t="s">
        <v>83</v>
      </c>
      <c r="H33" s="34" t="s">
        <v>83</v>
      </c>
      <c r="I33" s="70" t="s">
        <v>83</v>
      </c>
      <c r="J33" s="40" t="s">
        <v>83</v>
      </c>
      <c r="K33" s="71" t="s">
        <v>109</v>
      </c>
    </row>
    <row r="34" spans="2:11" ht="15" customHeight="1">
      <c r="B34" s="72" t="s">
        <v>106</v>
      </c>
      <c r="C34" s="80"/>
      <c r="D34" s="74" t="s">
        <v>84</v>
      </c>
      <c r="E34" s="75" t="s">
        <v>83</v>
      </c>
      <c r="F34" s="76"/>
      <c r="G34" s="76" t="s">
        <v>83</v>
      </c>
      <c r="H34" s="76" t="s">
        <v>83</v>
      </c>
      <c r="I34" s="77" t="s">
        <v>83</v>
      </c>
      <c r="J34" s="73" t="s">
        <v>115</v>
      </c>
      <c r="K34" s="78" t="s">
        <v>83</v>
      </c>
    </row>
    <row r="35" spans="2:11" ht="15" customHeight="1">
      <c r="B35" s="135" t="s">
        <v>1</v>
      </c>
      <c r="C35" s="136">
        <f aca="true" t="shared" si="0" ref="C35:H35">COUNTIF(C11:C34,"○")</f>
        <v>2</v>
      </c>
      <c r="D35" s="137">
        <f t="shared" si="0"/>
        <v>22</v>
      </c>
      <c r="E35" s="140">
        <f t="shared" si="0"/>
        <v>2</v>
      </c>
      <c r="F35" s="139">
        <f t="shared" si="0"/>
        <v>0</v>
      </c>
      <c r="G35" s="139">
        <f t="shared" si="0"/>
        <v>0</v>
      </c>
      <c r="H35" s="139">
        <f t="shared" si="0"/>
        <v>1</v>
      </c>
      <c r="I35" s="137"/>
      <c r="J35" s="136">
        <f>COUNTIF(J11:J34,"○")</f>
        <v>15</v>
      </c>
      <c r="K35" s="141"/>
    </row>
    <row r="37" ht="13.5">
      <c r="B37" s="94" t="s">
        <v>81</v>
      </c>
    </row>
    <row r="38" ht="13.5">
      <c r="B38" s="94" t="s">
        <v>75</v>
      </c>
    </row>
    <row r="39" ht="13.5">
      <c r="B39" s="94" t="s">
        <v>36</v>
      </c>
    </row>
  </sheetData>
  <sheetProtection password="C78B" sheet="1" objects="1" scenarios="1"/>
  <mergeCells count="10">
    <mergeCell ref="C1:F1"/>
    <mergeCell ref="B3:K3"/>
    <mergeCell ref="J7:K7"/>
    <mergeCell ref="B6:I6"/>
    <mergeCell ref="B7:B9"/>
    <mergeCell ref="C7:D7"/>
    <mergeCell ref="E7:I7"/>
    <mergeCell ref="C8:D8"/>
    <mergeCell ref="E8:I8"/>
    <mergeCell ref="J8:K8"/>
  </mergeCells>
  <printOptions horizontalCentered="1"/>
  <pageMargins left="0.7874015748031497" right="0.3937007874015748" top="0.7480314960629921" bottom="0.58" header="0.5118110236220472"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茨城県</cp:lastModifiedBy>
  <cp:lastPrinted>2007-09-11T07:28:40Z</cp:lastPrinted>
  <dcterms:created xsi:type="dcterms:W3CDTF">2003-09-03T04:27:04Z</dcterms:created>
  <dcterms:modified xsi:type="dcterms:W3CDTF">2010-04-14T08:22:11Z</dcterms:modified>
  <cp:category/>
  <cp:version/>
  <cp:contentType/>
  <cp:contentStatus/>
</cp:coreProperties>
</file>