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税政\税政【R2.1.24移行】\24 HP用データ\01概要調書結果・課税状況調結果\2503\掲載データ（R6分）\R6HP掲載データ\"/>
    </mc:Choice>
  </mc:AlternateContent>
  <bookViews>
    <workbookView xWindow="0" yWindow="0" windowWidth="20490" windowHeight="7530" tabRatio="713"/>
  </bookViews>
  <sheets>
    <sheet name="課税台数" sheetId="5" r:id="rId1"/>
  </sheets>
  <definedNames>
    <definedName name="_xlnm.Print_Area" localSheetId="0">課税台数!$A$1:$AS$55</definedName>
  </definedNames>
  <calcPr calcId="162913"/>
</workbook>
</file>

<file path=xl/calcChain.xml><?xml version="1.0" encoding="utf-8"?>
<calcChain xmlns="http://schemas.openxmlformats.org/spreadsheetml/2006/main">
  <c r="AU40" i="5" l="1"/>
  <c r="AU53" i="5"/>
  <c r="AU54" i="5" l="1"/>
  <c r="AV42" i="5"/>
  <c r="AV46" i="5"/>
  <c r="AV50" i="5"/>
  <c r="AV13" i="5"/>
  <c r="AV17" i="5"/>
  <c r="AV21" i="5"/>
  <c r="AV25" i="5"/>
  <c r="AV30" i="5"/>
  <c r="AV38" i="5"/>
  <c r="AV26" i="5"/>
  <c r="AV28" i="5"/>
  <c r="AV32" i="5"/>
  <c r="AV34" i="5"/>
  <c r="AV36" i="5"/>
  <c r="AV8" i="5"/>
  <c r="AV9" i="5"/>
  <c r="AV10" i="5"/>
  <c r="AV11" i="5"/>
  <c r="AV12" i="5"/>
  <c r="AV14" i="5"/>
  <c r="AV15" i="5"/>
  <c r="AV16" i="5"/>
  <c r="AV18" i="5"/>
  <c r="AV19" i="5"/>
  <c r="AV20" i="5"/>
  <c r="AV22" i="5"/>
  <c r="AV23" i="5"/>
  <c r="AV24" i="5"/>
  <c r="AV44" i="5"/>
  <c r="AV48" i="5"/>
  <c r="AV27" i="5"/>
  <c r="AV29" i="5"/>
  <c r="AV31" i="5"/>
  <c r="AV33" i="5"/>
  <c r="AV35" i="5"/>
  <c r="AV37" i="5"/>
  <c r="AV39" i="5"/>
  <c r="AV43" i="5"/>
  <c r="AV45" i="5"/>
  <c r="AV47" i="5"/>
  <c r="AV49" i="5"/>
  <c r="AV51" i="5"/>
  <c r="AV52" i="5"/>
  <c r="AV40" i="5" l="1"/>
  <c r="AV41" i="5"/>
  <c r="AV54" i="5" l="1"/>
  <c r="AV53" i="5"/>
</calcChain>
</file>

<file path=xl/sharedStrings.xml><?xml version="1.0" encoding="utf-8"?>
<sst xmlns="http://schemas.openxmlformats.org/spreadsheetml/2006/main" count="195" uniqueCount="134">
  <si>
    <t>（町 村 計）</t>
    <rPh sb="1" eb="2">
      <t>マチ</t>
    </rPh>
    <rPh sb="3" eb="4">
      <t>ムラ</t>
    </rPh>
    <rPh sb="5" eb="6">
      <t>ケイ</t>
    </rPh>
    <phoneticPr fontId="2"/>
  </si>
  <si>
    <t>水戸市</t>
  </si>
  <si>
    <t>日立市</t>
  </si>
  <si>
    <t>土浦市</t>
  </si>
  <si>
    <t>古河市</t>
  </si>
  <si>
    <t>石岡市</t>
  </si>
  <si>
    <t>結城市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</si>
  <si>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</si>
  <si>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</si>
  <si>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</si>
  <si>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</si>
  <si>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</si>
  <si>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</si>
  <si>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</si>
  <si>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</si>
  <si>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</si>
  <si>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</si>
  <si>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</si>
  <si>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</si>
  <si>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</si>
  <si>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</si>
  <si>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</si>
  <si>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</si>
  <si>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</si>
  <si>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</si>
  <si>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</si>
  <si>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</si>
  <si>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</si>
  <si>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</si>
  <si>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</si>
  <si>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</si>
  <si>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常総市</t>
    <rPh sb="0" eb="2">
      <t>ジョウソウ</t>
    </rPh>
    <rPh sb="2" eb="3">
      <t>シ</t>
    </rPh>
    <phoneticPr fontId="0"/>
  </si>
  <si>
    <t>常陸大宮市</t>
    <rPh sb="0" eb="2">
      <t>ヒタチ</t>
    </rPh>
    <rPh sb="2" eb="5">
      <t>オオミヤシ</t>
    </rPh>
    <phoneticPr fontId="0"/>
  </si>
  <si>
    <t>那珂市</t>
    <rPh sb="0" eb="2">
      <t>ナカ</t>
    </rPh>
    <rPh sb="2" eb="3">
      <t>シ</t>
    </rPh>
    <phoneticPr fontId="0"/>
  </si>
  <si>
    <t>筑西市</t>
    <rPh sb="0" eb="3">
      <t>チクセイシ</t>
    </rPh>
    <phoneticPr fontId="0"/>
  </si>
  <si>
    <t>坂東市</t>
    <rPh sb="0" eb="3">
      <t>バンドウシ</t>
    </rPh>
    <phoneticPr fontId="0"/>
  </si>
  <si>
    <t>稲敷市</t>
    <rPh sb="0" eb="3">
      <t>イナシキシ</t>
    </rPh>
    <phoneticPr fontId="0"/>
  </si>
  <si>
    <t>かすみがうら市</t>
    <rPh sb="6" eb="7">
      <t>シ</t>
    </rPh>
    <phoneticPr fontId="0"/>
  </si>
  <si>
    <t>桜川市</t>
    <rPh sb="0" eb="2">
      <t>サクラガワ</t>
    </rPh>
    <rPh sb="2" eb="3">
      <t>シ</t>
    </rPh>
    <phoneticPr fontId="0"/>
  </si>
  <si>
    <t>神栖市</t>
    <rPh sb="0" eb="2">
      <t>カミス</t>
    </rPh>
    <rPh sb="2" eb="3">
      <t>シ</t>
    </rPh>
    <phoneticPr fontId="0"/>
  </si>
  <si>
    <t>行方市</t>
    <rPh sb="0" eb="2">
      <t>ナメガタ</t>
    </rPh>
    <rPh sb="2" eb="3">
      <t>シ</t>
    </rPh>
    <phoneticPr fontId="0"/>
  </si>
  <si>
    <t>鉾田市</t>
    <rPh sb="2" eb="3">
      <t>シ</t>
    </rPh>
    <phoneticPr fontId="0"/>
  </si>
  <si>
    <t>つくばみらい市</t>
    <rPh sb="6" eb="7">
      <t>シ</t>
    </rPh>
    <phoneticPr fontId="0"/>
  </si>
  <si>
    <t>小美玉市</t>
    <rPh sb="0" eb="1">
      <t>オ</t>
    </rPh>
    <rPh sb="1" eb="2">
      <t>ミ</t>
    </rPh>
    <rPh sb="2" eb="3">
      <t>タマ</t>
    </rPh>
    <rPh sb="3" eb="4">
      <t>シ</t>
    </rPh>
    <phoneticPr fontId="0"/>
  </si>
  <si>
    <t>城里町</t>
    <rPh sb="0" eb="1">
      <t>シロ</t>
    </rPh>
    <rPh sb="1" eb="2">
      <t>サト</t>
    </rPh>
    <rPh sb="2" eb="3">
      <t>マチ</t>
    </rPh>
    <phoneticPr fontId="0"/>
  </si>
  <si>
    <t>（市 計）</t>
    <rPh sb="1" eb="2">
      <t>シ</t>
    </rPh>
    <rPh sb="3" eb="4">
      <t>ケイ</t>
    </rPh>
    <phoneticPr fontId="2"/>
  </si>
  <si>
    <t>小計</t>
    <rPh sb="0" eb="2">
      <t>ショウケイ</t>
    </rPh>
    <phoneticPr fontId="2"/>
  </si>
  <si>
    <t>二輪</t>
    <rPh sb="0" eb="2">
      <t>ニリン</t>
    </rPh>
    <phoneticPr fontId="2"/>
  </si>
  <si>
    <t>三輪</t>
    <rPh sb="0" eb="2">
      <t>サンリン</t>
    </rPh>
    <phoneticPr fontId="2"/>
  </si>
  <si>
    <t>農耕用</t>
    <rPh sb="0" eb="3">
      <t>ノウコウヨウ</t>
    </rPh>
    <phoneticPr fontId="2"/>
  </si>
  <si>
    <t>雪上用</t>
    <rPh sb="0" eb="2">
      <t>セツジョウ</t>
    </rPh>
    <rPh sb="2" eb="3">
      <t>ヨウ</t>
    </rPh>
    <phoneticPr fontId="2"/>
  </si>
  <si>
    <t>区分</t>
    <rPh sb="0" eb="2">
      <t>クブン</t>
    </rPh>
    <phoneticPr fontId="2"/>
  </si>
  <si>
    <t>市町村名</t>
    <rPh sb="0" eb="4">
      <t>シチョウソンメイ</t>
    </rPh>
    <phoneticPr fontId="2"/>
  </si>
  <si>
    <t>二輪小型（台）</t>
    <rPh sb="0" eb="2">
      <t>ニリン</t>
    </rPh>
    <rPh sb="2" eb="4">
      <t>コガタ</t>
    </rPh>
    <rPh sb="5" eb="6">
      <t>ダイ</t>
    </rPh>
    <phoneticPr fontId="2"/>
  </si>
  <si>
    <t>合計（台）</t>
    <rPh sb="0" eb="2">
      <t>ゴウケイ</t>
    </rPh>
    <rPh sb="3" eb="4">
      <t>ダイ</t>
    </rPh>
    <phoneticPr fontId="2"/>
  </si>
  <si>
    <t>原付　　（台）</t>
    <rPh sb="0" eb="2">
      <t>ゲンツキ</t>
    </rPh>
    <rPh sb="5" eb="6">
      <t>ダイ</t>
    </rPh>
    <phoneticPr fontId="2"/>
  </si>
  <si>
    <t>軽自動車及び小型特殊自動車　　（台）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rPh sb="16" eb="17">
      <t>ダイ</t>
    </rPh>
    <phoneticPr fontId="2"/>
  </si>
  <si>
    <t>５０～９０cc</t>
    <phoneticPr fontId="2"/>
  </si>
  <si>
    <t>９０cc～</t>
    <phoneticPr fontId="2"/>
  </si>
  <si>
    <t>ミニカー</t>
    <phoneticPr fontId="2"/>
  </si>
  <si>
    <t>（市町村計）</t>
    <rPh sb="1" eb="4">
      <t>シチョウソン</t>
    </rPh>
    <rPh sb="4" eb="5">
      <t>ケイ</t>
    </rPh>
    <phoneticPr fontId="2"/>
  </si>
  <si>
    <t>課税台数</t>
    <rPh sb="0" eb="2">
      <t>カゼイ</t>
    </rPh>
    <rPh sb="2" eb="4">
      <t>ダイスウ</t>
    </rPh>
    <phoneticPr fontId="2"/>
  </si>
  <si>
    <t>調定額
（千円）</t>
    <rPh sb="0" eb="1">
      <t>チョウ</t>
    </rPh>
    <rPh sb="1" eb="3">
      <t>テイガク</t>
    </rPh>
    <rPh sb="5" eb="7">
      <t>センエン</t>
    </rPh>
    <phoneticPr fontId="2"/>
  </si>
  <si>
    <t>乗用営業用</t>
  </si>
  <si>
    <t>乗用自家用</t>
    <phoneticPr fontId="2"/>
  </si>
  <si>
    <t>貨物用営業用</t>
    <phoneticPr fontId="2"/>
  </si>
  <si>
    <t>貨物用自家用</t>
    <phoneticPr fontId="2"/>
  </si>
  <si>
    <t>四輪（新税率適用分）</t>
    <rPh sb="0" eb="2">
      <t>ヨンリン</t>
    </rPh>
    <rPh sb="3" eb="6">
      <t>シンゼイリツ</t>
    </rPh>
    <rPh sb="6" eb="8">
      <t>テキヨウ</t>
    </rPh>
    <rPh sb="8" eb="9">
      <t>ブン</t>
    </rPh>
    <phoneticPr fontId="2"/>
  </si>
  <si>
    <t>四輪（旧税率適用分）</t>
    <rPh sb="0" eb="2">
      <t>ヨンリン</t>
    </rPh>
    <rPh sb="3" eb="4">
      <t>キュウ</t>
    </rPh>
    <rPh sb="4" eb="6">
      <t>ゼイリツ</t>
    </rPh>
    <rPh sb="6" eb="8">
      <t>テキヨウ</t>
    </rPh>
    <rPh sb="8" eb="9">
      <t>ブン</t>
    </rPh>
    <phoneticPr fontId="2"/>
  </si>
  <si>
    <t>25%軽課</t>
    <rPh sb="3" eb="5">
      <t>ケイカ</t>
    </rPh>
    <phoneticPr fontId="2"/>
  </si>
  <si>
    <t>旧税率</t>
    <rPh sb="0" eb="1">
      <t>キュウ</t>
    </rPh>
    <rPh sb="1" eb="3">
      <t>ゼイリツ</t>
    </rPh>
    <phoneticPr fontId="2"/>
  </si>
  <si>
    <t>新税率</t>
    <rPh sb="0" eb="3">
      <t>シンゼイリツ</t>
    </rPh>
    <phoneticPr fontId="2"/>
  </si>
  <si>
    <t>重課</t>
    <rPh sb="0" eb="2">
      <t>ジュウカ</t>
    </rPh>
    <phoneticPr fontId="2"/>
  </si>
  <si>
    <t>75%軽課</t>
    <rPh sb="3" eb="4">
      <t>ケイ</t>
    </rPh>
    <rPh sb="4" eb="5">
      <t>カ</t>
    </rPh>
    <phoneticPr fontId="2"/>
  </si>
  <si>
    <t>50%軽課</t>
    <rPh sb="3" eb="4">
      <t>ケイ</t>
    </rPh>
    <rPh sb="4" eb="5">
      <t>カ</t>
    </rPh>
    <phoneticPr fontId="2"/>
  </si>
  <si>
    <t>四輪（重課適用分）</t>
    <rPh sb="0" eb="2">
      <t>ヨンリン</t>
    </rPh>
    <rPh sb="3" eb="5">
      <t>ジュウカ</t>
    </rPh>
    <rPh sb="5" eb="7">
      <t>テキヨウ</t>
    </rPh>
    <rPh sb="7" eb="8">
      <t>ブン</t>
    </rPh>
    <phoneticPr fontId="2"/>
  </si>
  <si>
    <t>四輪（75%軽課適用分）</t>
    <rPh sb="0" eb="2">
      <t>ヨンリン</t>
    </rPh>
    <rPh sb="6" eb="8">
      <t>ケイカ</t>
    </rPh>
    <rPh sb="8" eb="10">
      <t>テキヨウ</t>
    </rPh>
    <rPh sb="10" eb="11">
      <t>ブン</t>
    </rPh>
    <phoneticPr fontId="2"/>
  </si>
  <si>
    <t>四輪（50%軽課適用分）</t>
    <rPh sb="0" eb="2">
      <t>ヨンリン</t>
    </rPh>
    <rPh sb="6" eb="8">
      <t>ケイカ</t>
    </rPh>
    <rPh sb="8" eb="10">
      <t>テキヨウ</t>
    </rPh>
    <rPh sb="10" eb="11">
      <t>ブン</t>
    </rPh>
    <phoneticPr fontId="2"/>
  </si>
  <si>
    <t>四輪（25%軽課適用分）</t>
    <rPh sb="0" eb="2">
      <t>ヨンリン</t>
    </rPh>
    <rPh sb="6" eb="8">
      <t>ケイカ</t>
    </rPh>
    <rPh sb="8" eb="10">
      <t>テキヨウ</t>
    </rPh>
    <rPh sb="10" eb="11">
      <t>ブン</t>
    </rPh>
    <phoneticPr fontId="2"/>
  </si>
  <si>
    <t>軽自動車及び小型特殊自動車　　（台）　　　つづき</t>
    <phoneticPr fontId="2"/>
  </si>
  <si>
    <t>差引課税台数合計(51行12列）</t>
    <rPh sb="0" eb="1">
      <t>サ</t>
    </rPh>
    <rPh sb="1" eb="2">
      <t>ヒ</t>
    </rPh>
    <rPh sb="2" eb="4">
      <t>カゼイ</t>
    </rPh>
    <rPh sb="4" eb="6">
      <t>ダイスウ</t>
    </rPh>
    <rPh sb="6" eb="8">
      <t>ゴウケイ</t>
    </rPh>
    <rPh sb="11" eb="12">
      <t>ギョウ</t>
    </rPh>
    <rPh sb="14" eb="15">
      <t>レツ</t>
    </rPh>
    <phoneticPr fontId="2"/>
  </si>
  <si>
    <t>行番号</t>
    <rPh sb="0" eb="3">
      <t>ギョウバンゴウ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</si>
  <si>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</si>
  <si>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</si>
  <si>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</si>
  <si>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</si>
  <si>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</si>
  <si>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</si>
  <si>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</si>
  <si>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</si>
  <si>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</si>
  <si>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</si>
  <si>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</si>
  <si>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</si>
  <si>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15</t>
  </si>
  <si>
    <t>16</t>
  </si>
  <si>
    <t>17</t>
  </si>
  <si>
    <t>20</t>
  </si>
  <si>
    <t>21</t>
  </si>
  <si>
    <t>22</t>
  </si>
  <si>
    <t>25</t>
  </si>
  <si>
    <t>26</t>
  </si>
  <si>
    <t>27</t>
  </si>
  <si>
    <t>30</t>
  </si>
  <si>
    <t>31</t>
  </si>
  <si>
    <t>32</t>
  </si>
  <si>
    <t>35</t>
  </si>
  <si>
    <t>36</t>
  </si>
  <si>
    <t>37</t>
  </si>
  <si>
    <t>40</t>
  </si>
  <si>
    <t>41</t>
  </si>
  <si>
    <t>42</t>
  </si>
  <si>
    <t>46</t>
  </si>
  <si>
    <t>47</t>
  </si>
  <si>
    <t>48</t>
  </si>
  <si>
    <t>49</t>
  </si>
  <si>
    <t>列</t>
    <rPh sb="0" eb="1">
      <t>レツ</t>
    </rPh>
    <phoneticPr fontId="2"/>
  </si>
  <si>
    <t>（１４）</t>
    <phoneticPr fontId="2"/>
  </si>
  <si>
    <t>（１２）</t>
    <phoneticPr fontId="2"/>
  </si>
  <si>
    <t>（１２）</t>
    <phoneticPr fontId="2"/>
  </si>
  <si>
    <t>　　３３表１２列・１４列</t>
    <rPh sb="4" eb="5">
      <t>ヒョウ</t>
    </rPh>
    <rPh sb="7" eb="8">
      <t>レツ</t>
    </rPh>
    <rPh sb="11" eb="12">
      <t>レツ</t>
    </rPh>
    <phoneticPr fontId="2"/>
  </si>
  <si>
    <t>その他（小型特殊）</t>
    <rPh sb="2" eb="3">
      <t>タ</t>
    </rPh>
    <rPh sb="4" eb="8">
      <t>コガタトクシュ</t>
    </rPh>
    <phoneticPr fontId="2"/>
  </si>
  <si>
    <r>
      <t xml:space="preserve">５０cc
</t>
    </r>
    <r>
      <rPr>
        <sz val="10"/>
        <rFont val="ＭＳ Ｐゴシック"/>
        <family val="3"/>
        <charset val="128"/>
      </rPr>
      <t>（特定小型を除く）</t>
    </r>
    <phoneticPr fontId="2"/>
  </si>
  <si>
    <t>特定小型</t>
    <phoneticPr fontId="2"/>
  </si>
  <si>
    <t>13</t>
  </si>
  <si>
    <t>18</t>
  </si>
  <si>
    <t>23</t>
  </si>
  <si>
    <t>28</t>
  </si>
  <si>
    <t>33</t>
  </si>
  <si>
    <t>38</t>
  </si>
  <si>
    <t>43</t>
  </si>
  <si>
    <t>50</t>
  </si>
  <si>
    <t>第３表　令和６年度軽自動車税に関する調</t>
    <rPh sb="4" eb="6">
      <t>レイワ</t>
    </rPh>
    <rPh sb="9" eb="10">
      <t>ケイ</t>
    </rPh>
    <rPh sb="10" eb="13">
      <t>ジドウシャ</t>
    </rPh>
    <rPh sb="13" eb="14">
      <t>ゼイ</t>
    </rPh>
    <phoneticPr fontId="2"/>
  </si>
  <si>
    <t>出典：令和６年度市町村税課税状況等の調</t>
    <rPh sb="0" eb="2">
      <t>シュッテン</t>
    </rPh>
    <rPh sb="3" eb="5">
      <t>レイワ</t>
    </rPh>
    <rPh sb="6" eb="8">
      <t>ネンド</t>
    </rPh>
    <rPh sb="8" eb="12">
      <t>シチョウソンゼイ</t>
    </rPh>
    <rPh sb="12" eb="17">
      <t>カゼイジョウキョウトウ</t>
    </rPh>
    <rPh sb="18" eb="19">
      <t>シラ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</si>
</sst>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</cellStyleXfs>
  <cellXfs count="78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vertical="center"/>
    </xf>
    <xf numFmtId="176" fontId="3" fillId="0" borderId="0" xfId="0" applyNumberFormat="1" applyFont="1" applyAlignment="1">
      <alignment vertical="center"/>
    </xf>
    <xf numFmtId="176" fontId="0" fillId="0" borderId="0" xfId="0" applyNumberFormat="1" applyAlignment="1">
      <alignment horizontal="center"/>
    </xf>
    <xf numFmtId="0" fontId="0" fillId="0" borderId="1" xfId="0" applyBorder="1" applyAlignment="1">
      <alignment horizontal="center" shrinkToFit="1"/>
    </xf>
    <xf numFmtId="176" fontId="0" fillId="2" borderId="2" xfId="0" applyNumberFormat="1" applyFill="1" applyBorder="1"/>
    <xf numFmtId="176" fontId="0" fillId="2" borderId="3" xfId="0" applyNumberFormat="1" applyFill="1" applyBorder="1"/>
    <xf numFmtId="176" fontId="0" fillId="0" borderId="0" xfId="0" applyNumberFormat="1" applyBorder="1" applyAlignment="1">
      <alignment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shrinkToFit="1"/>
    </xf>
    <xf numFmtId="176" fontId="5" fillId="0" borderId="5" xfId="0" applyNumberFormat="1" applyFont="1" applyBorder="1" applyAlignment="1">
      <alignment horizontal="right" vertical="center"/>
    </xf>
    <xf numFmtId="176" fontId="6" fillId="0" borderId="6" xfId="0" applyNumberFormat="1" applyFont="1" applyBorder="1"/>
    <xf numFmtId="176" fontId="6" fillId="0" borderId="1" xfId="0" applyNumberFormat="1" applyFont="1" applyBorder="1"/>
    <xf numFmtId="176" fontId="6" fillId="0" borderId="7" xfId="0" applyNumberFormat="1" applyFont="1" applyBorder="1"/>
    <xf numFmtId="176" fontId="6" fillId="0" borderId="8" xfId="0" applyNumberFormat="1" applyFont="1" applyBorder="1"/>
    <xf numFmtId="176" fontId="6" fillId="2" borderId="2" xfId="0" applyNumberFormat="1" applyFont="1" applyFill="1" applyBorder="1"/>
    <xf numFmtId="176" fontId="6" fillId="0" borderId="9" xfId="0" applyNumberFormat="1" applyFont="1" applyBorder="1"/>
    <xf numFmtId="176" fontId="6" fillId="0" borderId="6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/>
    </xf>
    <xf numFmtId="176" fontId="6" fillId="0" borderId="8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6" fillId="0" borderId="10" xfId="0" applyNumberFormat="1" applyFont="1" applyBorder="1" applyAlignment="1">
      <alignment horizontal="right"/>
    </xf>
    <xf numFmtId="176" fontId="6" fillId="2" borderId="3" xfId="0" applyNumberFormat="1" applyFont="1" applyFill="1" applyBorder="1"/>
    <xf numFmtId="176" fontId="6" fillId="0" borderId="10" xfId="0" applyNumberFormat="1" applyFont="1" applyBorder="1"/>
    <xf numFmtId="176" fontId="0" fillId="0" borderId="11" xfId="0" applyNumberFormat="1" applyBorder="1" applyAlignment="1">
      <alignment vertical="center" shrinkToFit="1"/>
    </xf>
    <xf numFmtId="0" fontId="0" fillId="0" borderId="6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2" borderId="2" xfId="0" applyFill="1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176" fontId="0" fillId="2" borderId="2" xfId="0" applyNumberFormat="1" applyFill="1" applyBorder="1" applyAlignment="1">
      <alignment horizontal="center" shrinkToFit="1"/>
    </xf>
    <xf numFmtId="176" fontId="0" fillId="2" borderId="3" xfId="0" applyNumberFormat="1" applyFill="1" applyBorder="1" applyAlignment="1">
      <alignment horizontal="center" shrinkToFit="1"/>
    </xf>
    <xf numFmtId="176" fontId="6" fillId="0" borderId="0" xfId="0" applyNumberFormat="1" applyFont="1"/>
    <xf numFmtId="176" fontId="6" fillId="2" borderId="0" xfId="0" applyNumberFormat="1" applyFont="1" applyFill="1" applyBorder="1"/>
    <xf numFmtId="176" fontId="6" fillId="0" borderId="0" xfId="0" applyNumberFormat="1" applyFont="1" applyBorder="1"/>
    <xf numFmtId="38" fontId="6" fillId="0" borderId="0" xfId="1" applyFont="1" applyAlignment="1"/>
    <xf numFmtId="176" fontId="0" fillId="0" borderId="1" xfId="0" applyNumberFormat="1" applyFont="1" applyBorder="1"/>
    <xf numFmtId="176" fontId="0" fillId="0" borderId="10" xfId="0" applyNumberFormat="1" applyFont="1" applyBorder="1"/>
    <xf numFmtId="49" fontId="0" fillId="0" borderId="0" xfId="0" applyNumberFormat="1"/>
    <xf numFmtId="176" fontId="0" fillId="0" borderId="4" xfId="0" applyNumberFormat="1" applyFill="1" applyBorder="1" applyAlignment="1">
      <alignment horizontal="center" vertical="center" shrinkToFit="1"/>
    </xf>
    <xf numFmtId="176" fontId="6" fillId="0" borderId="6" xfId="0" applyNumberFormat="1" applyFont="1" applyFill="1" applyBorder="1"/>
    <xf numFmtId="176" fontId="6" fillId="0" borderId="1" xfId="0" applyNumberFormat="1" applyFont="1" applyFill="1" applyBorder="1"/>
    <xf numFmtId="176" fontId="6" fillId="0" borderId="8" xfId="0" applyNumberFormat="1" applyFont="1" applyFill="1" applyBorder="1"/>
    <xf numFmtId="176" fontId="6" fillId="0" borderId="9" xfId="0" applyNumberFormat="1" applyFont="1" applyFill="1" applyBorder="1"/>
    <xf numFmtId="176" fontId="6" fillId="0" borderId="10" xfId="0" applyNumberFormat="1" applyFont="1" applyFill="1" applyBorder="1"/>
    <xf numFmtId="176" fontId="0" fillId="0" borderId="3" xfId="0" applyNumberFormat="1" applyFill="1" applyBorder="1" applyAlignment="1">
      <alignment vertical="center" shrinkToFit="1"/>
    </xf>
    <xf numFmtId="176" fontId="0" fillId="0" borderId="3" xfId="0" applyNumberFormat="1" applyFont="1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 shrinkToFit="1"/>
    </xf>
    <xf numFmtId="176" fontId="6" fillId="3" borderId="2" xfId="0" applyNumberFormat="1" applyFont="1" applyFill="1" applyBorder="1"/>
    <xf numFmtId="176" fontId="0" fillId="0" borderId="0" xfId="0" applyNumberFormat="1" applyAlignment="1">
      <alignment horizontal="left"/>
    </xf>
    <xf numFmtId="0" fontId="0" fillId="0" borderId="0" xfId="2" applyFont="1">
      <alignment vertical="center"/>
    </xf>
    <xf numFmtId="176" fontId="0" fillId="0" borderId="4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4" xfId="0" applyNumberFormat="1" applyFill="1" applyBorder="1" applyAlignment="1">
      <alignment horizontal="center" vertical="center" shrinkToFit="1"/>
    </xf>
    <xf numFmtId="176" fontId="0" fillId="0" borderId="3" xfId="0" applyNumberFormat="1" applyFill="1" applyBorder="1" applyAlignment="1">
      <alignment horizontal="center" vertical="center" shrinkToFit="1"/>
    </xf>
    <xf numFmtId="176" fontId="0" fillId="0" borderId="14" xfId="0" applyNumberFormat="1" applyFill="1" applyBorder="1" applyAlignment="1">
      <alignment horizontal="center" vertical="center" wrapText="1" shrinkToFit="1"/>
    </xf>
    <xf numFmtId="176" fontId="0" fillId="0" borderId="15" xfId="0" applyNumberFormat="1" applyFill="1" applyBorder="1" applyAlignment="1">
      <alignment horizontal="center" vertical="center" wrapText="1" shrinkToFit="1"/>
    </xf>
    <xf numFmtId="176" fontId="0" fillId="0" borderId="13" xfId="0" applyNumberFormat="1" applyFill="1" applyBorder="1" applyAlignment="1">
      <alignment horizontal="center" vertical="center" wrapText="1" shrinkToFit="1"/>
    </xf>
    <xf numFmtId="176" fontId="0" fillId="0" borderId="2" xfId="0" applyNumberFormat="1" applyBorder="1" applyAlignment="1">
      <alignment horizontal="center" vertical="center" wrapText="1" shrinkToFit="1"/>
    </xf>
    <xf numFmtId="176" fontId="0" fillId="0" borderId="4" xfId="0" applyNumberFormat="1" applyBorder="1" applyAlignment="1">
      <alignment horizontal="center" vertical="center" wrapText="1" shrinkToFit="1"/>
    </xf>
    <xf numFmtId="176" fontId="0" fillId="0" borderId="16" xfId="0" applyNumberFormat="1" applyBorder="1" applyAlignment="1">
      <alignment horizontal="center" vertical="center" wrapText="1" shrinkToFit="1"/>
    </xf>
    <xf numFmtId="176" fontId="0" fillId="0" borderId="18" xfId="0" applyNumberFormat="1" applyBorder="1" applyAlignment="1">
      <alignment horizontal="center" vertical="center" shrinkToFit="1"/>
    </xf>
    <xf numFmtId="176" fontId="0" fillId="0" borderId="13" xfId="0" applyNumberFormat="1" applyFill="1" applyBorder="1" applyAlignment="1">
      <alignment horizontal="center" vertical="center" shrinkToFit="1"/>
    </xf>
    <xf numFmtId="176" fontId="0" fillId="0" borderId="14" xfId="0" applyNumberFormat="1" applyFill="1" applyBorder="1" applyAlignment="1">
      <alignment horizontal="center" vertical="center" shrinkToFit="1"/>
    </xf>
    <xf numFmtId="176" fontId="0" fillId="0" borderId="15" xfId="0" applyNumberFormat="1" applyFill="1" applyBorder="1" applyAlignment="1">
      <alignment horizontal="center" vertical="center" shrinkToFit="1"/>
    </xf>
    <xf numFmtId="176" fontId="0" fillId="0" borderId="16" xfId="0" applyNumberFormat="1" applyBorder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13" xfId="0" applyNumberFormat="1" applyBorder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 shrinkToFit="1"/>
    </xf>
    <xf numFmtId="176" fontId="0" fillId="0" borderId="15" xfId="0" applyNumberFormat="1" applyBorder="1" applyAlignment="1">
      <alignment horizontal="center" vertical="center" shrinkToFit="1"/>
    </xf>
    <xf numFmtId="176" fontId="0" fillId="0" borderId="4" xfId="0" applyNumberFormat="1" applyFill="1" applyBorder="1" applyAlignment="1">
      <alignment horizontal="center" vertical="center" wrapText="1" shrinkToFit="1"/>
    </xf>
    <xf numFmtId="176" fontId="0" fillId="0" borderId="3" xfId="0" applyNumberFormat="1" applyFill="1" applyBorder="1" applyAlignment="1">
      <alignment horizontal="center" vertical="center" wrapText="1" shrinkToFit="1"/>
    </xf>
    <xf numFmtId="176" fontId="0" fillId="0" borderId="2" xfId="0" applyNumberForma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一般＆退職・基礎" xfId="2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58"/>
  <sheetViews>
    <sheetView showGridLines="0" tabSelected="1" view="pageBreakPreview" zoomScale="75" zoomScaleNormal="75" zoomScaleSheetLayoutView="75" workbookViewId="0">
      <pane ySplit="7" topLeftCell="A8" activePane="bottomLeft" state="frozen"/>
      <selection pane="bottomLeft" activeCell="J13" sqref="J13"/>
    </sheetView>
  </sheetViews>
  <sheetFormatPr defaultRowHeight="13.5" x14ac:dyDescent="0.15"/>
  <cols>
    <col min="1" max="1" width="12.75" style="4" customWidth="1"/>
    <col min="2" max="43" width="9.125" style="1" customWidth="1"/>
    <col min="44" max="45" width="10.125" style="1" customWidth="1"/>
    <col min="46" max="46" width="9" style="1"/>
    <col min="47" max="47" width="15.125" style="1" hidden="1" customWidth="1"/>
    <col min="48" max="48" width="0" style="1" hidden="1" customWidth="1"/>
    <col min="49" max="16384" width="9" style="1"/>
  </cols>
  <sheetData>
    <row r="1" spans="1:48" s="2" customFormat="1" ht="24" customHeight="1" x14ac:dyDescent="0.15">
      <c r="A1" s="3" t="s">
        <v>132</v>
      </c>
      <c r="G1" s="8"/>
    </row>
    <row r="2" spans="1:48" s="2" customFormat="1" x14ac:dyDescent="0.15">
      <c r="A2" s="11" t="s">
        <v>61</v>
      </c>
      <c r="G2" s="8"/>
    </row>
    <row r="3" spans="1:48" s="2" customFormat="1" x14ac:dyDescent="0.15">
      <c r="A3" s="11" t="s">
        <v>81</v>
      </c>
      <c r="B3" t="s">
        <v>82</v>
      </c>
      <c r="C3" t="s">
        <v>83</v>
      </c>
      <c r="D3" t="s">
        <v>84</v>
      </c>
      <c r="E3" t="s">
        <v>85</v>
      </c>
      <c r="F3" t="s">
        <v>86</v>
      </c>
      <c r="G3" t="s">
        <v>87</v>
      </c>
      <c r="H3" t="s">
        <v>88</v>
      </c>
      <c r="I3" t="s">
        <v>89</v>
      </c>
      <c r="J3" t="s">
        <v>90</v>
      </c>
      <c r="K3" t="s">
        <v>91</v>
      </c>
      <c r="L3" t="s">
        <v>92</v>
      </c>
      <c r="M3" t="s">
        <v>93</v>
      </c>
      <c r="N3" t="s">
        <v>124</v>
      </c>
      <c r="O3" t="s">
        <v>94</v>
      </c>
      <c r="P3" t="s">
        <v>95</v>
      </c>
      <c r="Q3" t="s">
        <v>96</v>
      </c>
      <c r="R3" t="s">
        <v>125</v>
      </c>
      <c r="S3" t="s">
        <v>97</v>
      </c>
      <c r="T3" t="s">
        <v>98</v>
      </c>
      <c r="U3" t="s">
        <v>99</v>
      </c>
      <c r="V3" t="s">
        <v>126</v>
      </c>
      <c r="W3" t="s">
        <v>100</v>
      </c>
      <c r="X3" t="s">
        <v>101</v>
      </c>
      <c r="Y3" t="s">
        <v>102</v>
      </c>
      <c r="Z3" t="s">
        <v>127</v>
      </c>
      <c r="AA3" t="s">
        <v>103</v>
      </c>
      <c r="AB3" t="s">
        <v>104</v>
      </c>
      <c r="AC3" t="s">
        <v>105</v>
      </c>
      <c r="AD3" t="s">
        <v>128</v>
      </c>
      <c r="AE3" t="s">
        <v>106</v>
      </c>
      <c r="AF3" t="s">
        <v>107</v>
      </c>
      <c r="AG3" t="s">
        <v>108</v>
      </c>
      <c r="AH3" t="s">
        <v>129</v>
      </c>
      <c r="AI3" t="s">
        <v>109</v>
      </c>
      <c r="AJ3" t="s">
        <v>110</v>
      </c>
      <c r="AK3" t="s">
        <v>111</v>
      </c>
      <c r="AL3" t="s">
        <v>130</v>
      </c>
      <c r="AM3" t="s">
        <v>112</v>
      </c>
      <c r="AN3" t="s">
        <v>113</v>
      </c>
      <c r="AO3" t="s">
        <v>114</v>
      </c>
      <c r="AP3" t="s">
        <v>115</v>
      </c>
      <c r="AQ3" t="s">
        <v>131</v>
      </c>
      <c r="AS3">
        <v>52</v>
      </c>
    </row>
    <row r="4" spans="1:48" s="2" customFormat="1" x14ac:dyDescent="0.15">
      <c r="A4" s="11" t="s">
        <v>116</v>
      </c>
      <c r="B4" s="41" t="s">
        <v>118</v>
      </c>
      <c r="C4" s="41" t="s">
        <v>118</v>
      </c>
      <c r="D4" s="41" t="s">
        <v>118</v>
      </c>
      <c r="E4" s="41" t="s">
        <v>118</v>
      </c>
      <c r="F4" s="41" t="s">
        <v>118</v>
      </c>
      <c r="G4" s="41" t="s">
        <v>118</v>
      </c>
      <c r="H4" s="41" t="s">
        <v>118</v>
      </c>
      <c r="I4" s="41" t="s">
        <v>118</v>
      </c>
      <c r="J4" s="41" t="s">
        <v>118</v>
      </c>
      <c r="K4" s="41" t="s">
        <v>118</v>
      </c>
      <c r="L4" s="41" t="s">
        <v>118</v>
      </c>
      <c r="M4" s="41" t="s">
        <v>118</v>
      </c>
      <c r="N4" s="41" t="s">
        <v>118</v>
      </c>
      <c r="O4" s="41" t="s">
        <v>118</v>
      </c>
      <c r="P4" s="41" t="s">
        <v>118</v>
      </c>
      <c r="Q4" s="41" t="s">
        <v>118</v>
      </c>
      <c r="R4" s="41" t="s">
        <v>118</v>
      </c>
      <c r="S4" s="41" t="s">
        <v>118</v>
      </c>
      <c r="T4" s="41" t="s">
        <v>118</v>
      </c>
      <c r="U4" s="41" t="s">
        <v>118</v>
      </c>
      <c r="V4" s="41" t="s">
        <v>118</v>
      </c>
      <c r="W4" s="41" t="s">
        <v>118</v>
      </c>
      <c r="X4" s="41" t="s">
        <v>118</v>
      </c>
      <c r="Y4" s="41" t="s">
        <v>118</v>
      </c>
      <c r="Z4" s="41" t="s">
        <v>118</v>
      </c>
      <c r="AA4" s="41" t="s">
        <v>118</v>
      </c>
      <c r="AB4" s="41" t="s">
        <v>118</v>
      </c>
      <c r="AC4" s="41" t="s">
        <v>118</v>
      </c>
      <c r="AD4" s="41" t="s">
        <v>118</v>
      </c>
      <c r="AE4" s="41" t="s">
        <v>118</v>
      </c>
      <c r="AF4" s="41" t="s">
        <v>118</v>
      </c>
      <c r="AG4" s="41" t="s">
        <v>118</v>
      </c>
      <c r="AH4" s="41" t="s">
        <v>118</v>
      </c>
      <c r="AI4" s="41" t="s">
        <v>118</v>
      </c>
      <c r="AJ4" s="41" t="s">
        <v>118</v>
      </c>
      <c r="AK4" s="41" t="s">
        <v>118</v>
      </c>
      <c r="AL4" s="41" t="s">
        <v>118</v>
      </c>
      <c r="AM4" s="41" t="s">
        <v>118</v>
      </c>
      <c r="AN4" s="41" t="s">
        <v>118</v>
      </c>
      <c r="AO4" s="41" t="s">
        <v>118</v>
      </c>
      <c r="AP4" s="41" t="s">
        <v>118</v>
      </c>
      <c r="AQ4" s="41" t="s">
        <v>119</v>
      </c>
      <c r="AS4" s="41" t="s">
        <v>117</v>
      </c>
    </row>
    <row r="5" spans="1:48" s="2" customFormat="1" ht="24" customHeight="1" x14ac:dyDescent="0.15">
      <c r="A5" s="9" t="s">
        <v>51</v>
      </c>
      <c r="B5" s="69" t="s">
        <v>55</v>
      </c>
      <c r="C5" s="70"/>
      <c r="D5" s="70"/>
      <c r="E5" s="70"/>
      <c r="F5" s="70"/>
      <c r="G5" s="71"/>
      <c r="H5" s="72" t="s">
        <v>56</v>
      </c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4"/>
      <c r="W5" s="72" t="s">
        <v>79</v>
      </c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28"/>
      <c r="AQ5" s="77" t="s">
        <v>53</v>
      </c>
      <c r="AR5" s="54" t="s">
        <v>54</v>
      </c>
      <c r="AS5" s="62" t="s">
        <v>62</v>
      </c>
    </row>
    <row r="6" spans="1:48" s="2" customFormat="1" ht="19.5" customHeight="1" x14ac:dyDescent="0.15">
      <c r="A6" s="13"/>
      <c r="B6" s="64" t="s">
        <v>122</v>
      </c>
      <c r="C6" s="54" t="s">
        <v>123</v>
      </c>
      <c r="D6" s="54" t="s">
        <v>57</v>
      </c>
      <c r="E6" s="54" t="s">
        <v>58</v>
      </c>
      <c r="F6" s="54" t="s">
        <v>59</v>
      </c>
      <c r="G6" s="55" t="s">
        <v>46</v>
      </c>
      <c r="H6" s="57" t="s">
        <v>47</v>
      </c>
      <c r="I6" s="66" t="s">
        <v>48</v>
      </c>
      <c r="J6" s="67"/>
      <c r="K6" s="67"/>
      <c r="L6" s="67"/>
      <c r="M6" s="67"/>
      <c r="N6" s="68"/>
      <c r="O6" s="61" t="s">
        <v>68</v>
      </c>
      <c r="P6" s="59"/>
      <c r="Q6" s="59"/>
      <c r="R6" s="60"/>
      <c r="S6" s="61" t="s">
        <v>67</v>
      </c>
      <c r="T6" s="59"/>
      <c r="U6" s="59"/>
      <c r="V6" s="60"/>
      <c r="W6" s="59" t="s">
        <v>75</v>
      </c>
      <c r="X6" s="59"/>
      <c r="Y6" s="59"/>
      <c r="Z6" s="60"/>
      <c r="AA6" s="61" t="s">
        <v>76</v>
      </c>
      <c r="AB6" s="59"/>
      <c r="AC6" s="59"/>
      <c r="AD6" s="60"/>
      <c r="AE6" s="61" t="s">
        <v>77</v>
      </c>
      <c r="AF6" s="59"/>
      <c r="AG6" s="59"/>
      <c r="AH6" s="60"/>
      <c r="AI6" s="61" t="s">
        <v>78</v>
      </c>
      <c r="AJ6" s="59"/>
      <c r="AK6" s="59"/>
      <c r="AL6" s="60"/>
      <c r="AM6" s="57" t="s">
        <v>50</v>
      </c>
      <c r="AN6" s="57" t="s">
        <v>49</v>
      </c>
      <c r="AO6" s="75" t="s">
        <v>121</v>
      </c>
      <c r="AP6" s="55" t="s">
        <v>46</v>
      </c>
      <c r="AQ6" s="57"/>
      <c r="AR6" s="55"/>
      <c r="AS6" s="63"/>
    </row>
    <row r="7" spans="1:48" s="2" customFormat="1" ht="19.5" customHeight="1" x14ac:dyDescent="0.15">
      <c r="A7" s="10" t="s">
        <v>52</v>
      </c>
      <c r="B7" s="65"/>
      <c r="C7" s="56"/>
      <c r="D7" s="56"/>
      <c r="E7" s="56"/>
      <c r="F7" s="56"/>
      <c r="G7" s="56"/>
      <c r="H7" s="58"/>
      <c r="I7" s="42" t="s">
        <v>70</v>
      </c>
      <c r="J7" s="42" t="s">
        <v>71</v>
      </c>
      <c r="K7" s="42" t="s">
        <v>72</v>
      </c>
      <c r="L7" s="42" t="s">
        <v>73</v>
      </c>
      <c r="M7" s="42" t="s">
        <v>74</v>
      </c>
      <c r="N7" s="42" t="s">
        <v>69</v>
      </c>
      <c r="O7" s="48" t="s">
        <v>63</v>
      </c>
      <c r="P7" s="48" t="s">
        <v>64</v>
      </c>
      <c r="Q7" s="49" t="s">
        <v>65</v>
      </c>
      <c r="R7" s="49" t="s">
        <v>66</v>
      </c>
      <c r="S7" s="48" t="s">
        <v>63</v>
      </c>
      <c r="T7" s="48" t="s">
        <v>64</v>
      </c>
      <c r="U7" s="49" t="s">
        <v>65</v>
      </c>
      <c r="V7" s="49" t="s">
        <v>66</v>
      </c>
      <c r="W7" s="50" t="s">
        <v>63</v>
      </c>
      <c r="X7" s="48" t="s">
        <v>64</v>
      </c>
      <c r="Y7" s="49" t="s">
        <v>65</v>
      </c>
      <c r="Z7" s="49" t="s">
        <v>66</v>
      </c>
      <c r="AA7" s="48" t="s">
        <v>63</v>
      </c>
      <c r="AB7" s="48" t="s">
        <v>64</v>
      </c>
      <c r="AC7" s="49" t="s">
        <v>65</v>
      </c>
      <c r="AD7" s="49" t="s">
        <v>66</v>
      </c>
      <c r="AE7" s="48" t="s">
        <v>63</v>
      </c>
      <c r="AF7" s="48" t="s">
        <v>64</v>
      </c>
      <c r="AG7" s="49" t="s">
        <v>65</v>
      </c>
      <c r="AH7" s="49" t="s">
        <v>66</v>
      </c>
      <c r="AI7" s="48" t="s">
        <v>63</v>
      </c>
      <c r="AJ7" s="48" t="s">
        <v>64</v>
      </c>
      <c r="AK7" s="49" t="s">
        <v>65</v>
      </c>
      <c r="AL7" s="49" t="s">
        <v>66</v>
      </c>
      <c r="AM7" s="58"/>
      <c r="AN7" s="58"/>
      <c r="AO7" s="76"/>
      <c r="AP7" s="56"/>
      <c r="AQ7" s="57"/>
      <c r="AR7" s="56"/>
      <c r="AS7" s="54"/>
      <c r="AU7" s="2" t="s">
        <v>80</v>
      </c>
    </row>
    <row r="8" spans="1:48" x14ac:dyDescent="0.15">
      <c r="A8" s="29" t="s">
        <v>1</v>
      </c>
      <c r="B8" s="14">
        <v>5884</v>
      </c>
      <c r="C8" s="14">
        <v>17</v>
      </c>
      <c r="D8" s="14">
        <v>977</v>
      </c>
      <c r="E8" s="20">
        <v>2078</v>
      </c>
      <c r="F8" s="20">
        <v>257</v>
      </c>
      <c r="G8" s="20">
        <v>9213</v>
      </c>
      <c r="H8" s="20">
        <v>3601</v>
      </c>
      <c r="I8" s="20">
        <v>0</v>
      </c>
      <c r="J8" s="20">
        <v>0</v>
      </c>
      <c r="K8" s="20">
        <v>1</v>
      </c>
      <c r="L8" s="20">
        <v>0</v>
      </c>
      <c r="M8" s="20">
        <v>0</v>
      </c>
      <c r="N8" s="20">
        <v>0</v>
      </c>
      <c r="O8" s="14">
        <v>13</v>
      </c>
      <c r="P8" s="14">
        <v>14386</v>
      </c>
      <c r="Q8" s="14">
        <v>141</v>
      </c>
      <c r="R8" s="14">
        <v>2439</v>
      </c>
      <c r="S8" s="14">
        <v>6</v>
      </c>
      <c r="T8" s="14">
        <v>27577</v>
      </c>
      <c r="U8" s="14">
        <v>349</v>
      </c>
      <c r="V8" s="14">
        <v>6387</v>
      </c>
      <c r="W8" s="14">
        <v>22</v>
      </c>
      <c r="X8" s="14">
        <v>15485</v>
      </c>
      <c r="Y8" s="14">
        <v>163</v>
      </c>
      <c r="Z8" s="14">
        <v>7194</v>
      </c>
      <c r="AA8" s="14">
        <v>0</v>
      </c>
      <c r="AB8" s="14">
        <v>88</v>
      </c>
      <c r="AC8" s="14">
        <v>1</v>
      </c>
      <c r="AD8" s="14">
        <v>1</v>
      </c>
      <c r="AE8" s="14">
        <v>0</v>
      </c>
      <c r="AF8" s="14">
        <v>0</v>
      </c>
      <c r="AG8" s="14">
        <v>0</v>
      </c>
      <c r="AH8" s="14">
        <v>0</v>
      </c>
      <c r="AI8" s="14">
        <v>1</v>
      </c>
      <c r="AJ8" s="14">
        <v>0</v>
      </c>
      <c r="AK8" s="14">
        <v>0</v>
      </c>
      <c r="AL8" s="14">
        <v>0</v>
      </c>
      <c r="AM8" s="14">
        <v>0</v>
      </c>
      <c r="AN8" s="14">
        <v>2093</v>
      </c>
      <c r="AO8" s="14">
        <v>471</v>
      </c>
      <c r="AP8" s="14">
        <v>80419</v>
      </c>
      <c r="AQ8" s="43">
        <v>4988</v>
      </c>
      <c r="AR8" s="15">
        <v>94620</v>
      </c>
      <c r="AS8" s="14">
        <v>759437</v>
      </c>
      <c r="AU8" s="35">
        <v>91348</v>
      </c>
      <c r="AV8" s="4" t="str">
        <f t="shared" ref="AV8:AV39" si="0">IF(AR8=AU8,"OK","NG")</f>
        <v>NG</v>
      </c>
    </row>
    <row r="9" spans="1:48" x14ac:dyDescent="0.15">
      <c r="A9" s="5" t="s">
        <v>2</v>
      </c>
      <c r="B9" s="15">
        <v>3511</v>
      </c>
      <c r="C9" s="15">
        <v>17</v>
      </c>
      <c r="D9" s="15">
        <v>422</v>
      </c>
      <c r="E9" s="21">
        <v>1274</v>
      </c>
      <c r="F9" s="21">
        <v>115</v>
      </c>
      <c r="G9" s="21">
        <v>5339</v>
      </c>
      <c r="H9" s="21">
        <v>2064</v>
      </c>
      <c r="I9" s="21">
        <v>0</v>
      </c>
      <c r="J9" s="21">
        <v>0</v>
      </c>
      <c r="K9" s="21">
        <v>1</v>
      </c>
      <c r="L9" s="21">
        <v>0</v>
      </c>
      <c r="M9" s="21">
        <v>0</v>
      </c>
      <c r="N9" s="21">
        <v>0</v>
      </c>
      <c r="O9" s="15">
        <v>6</v>
      </c>
      <c r="P9" s="15">
        <v>9916</v>
      </c>
      <c r="Q9" s="15">
        <v>76</v>
      </c>
      <c r="R9" s="15">
        <v>1282</v>
      </c>
      <c r="S9" s="15">
        <v>2</v>
      </c>
      <c r="T9" s="15">
        <v>20459</v>
      </c>
      <c r="U9" s="15">
        <v>174</v>
      </c>
      <c r="V9" s="15">
        <v>3228</v>
      </c>
      <c r="W9" s="15">
        <v>9</v>
      </c>
      <c r="X9" s="15">
        <v>8953</v>
      </c>
      <c r="Y9" s="15">
        <v>62</v>
      </c>
      <c r="Z9" s="15">
        <v>3456</v>
      </c>
      <c r="AA9" s="15">
        <v>0</v>
      </c>
      <c r="AB9" s="15">
        <v>38</v>
      </c>
      <c r="AC9" s="15">
        <v>0</v>
      </c>
      <c r="AD9" s="15">
        <v>0</v>
      </c>
      <c r="AE9" s="15">
        <v>0</v>
      </c>
      <c r="AF9" s="15">
        <v>0</v>
      </c>
      <c r="AG9" s="15">
        <v>0</v>
      </c>
      <c r="AH9" s="15">
        <v>0</v>
      </c>
      <c r="AI9" s="15">
        <v>0</v>
      </c>
      <c r="AJ9" s="15">
        <v>0</v>
      </c>
      <c r="AK9" s="15">
        <v>0</v>
      </c>
      <c r="AL9" s="15">
        <v>0</v>
      </c>
      <c r="AM9" s="39">
        <v>0</v>
      </c>
      <c r="AN9" s="39">
        <v>594</v>
      </c>
      <c r="AO9" s="15">
        <v>151</v>
      </c>
      <c r="AP9" s="15">
        <v>50471</v>
      </c>
      <c r="AQ9" s="44">
        <v>2614</v>
      </c>
      <c r="AR9" s="15">
        <v>58424</v>
      </c>
      <c r="AS9" s="15">
        <v>488704</v>
      </c>
      <c r="AU9" s="35">
        <v>58429</v>
      </c>
      <c r="AV9" s="4" t="str">
        <f t="shared" si="0"/>
        <v>NG</v>
      </c>
    </row>
    <row r="10" spans="1:48" x14ac:dyDescent="0.15">
      <c r="A10" s="5" t="s">
        <v>3</v>
      </c>
      <c r="B10" s="15">
        <v>3766</v>
      </c>
      <c r="C10" s="15">
        <v>14</v>
      </c>
      <c r="D10" s="15">
        <v>370</v>
      </c>
      <c r="E10" s="21">
        <v>1101</v>
      </c>
      <c r="F10" s="21">
        <v>95</v>
      </c>
      <c r="G10" s="21">
        <v>5346</v>
      </c>
      <c r="H10" s="21">
        <v>1780</v>
      </c>
      <c r="I10" s="21">
        <v>0</v>
      </c>
      <c r="J10" s="21">
        <v>0</v>
      </c>
      <c r="K10" s="21">
        <v>1</v>
      </c>
      <c r="L10" s="21">
        <v>0</v>
      </c>
      <c r="M10" s="21">
        <v>0</v>
      </c>
      <c r="N10" s="21">
        <v>0</v>
      </c>
      <c r="O10" s="15">
        <v>1</v>
      </c>
      <c r="P10" s="15">
        <v>7770</v>
      </c>
      <c r="Q10" s="15">
        <v>92</v>
      </c>
      <c r="R10" s="15">
        <v>1316</v>
      </c>
      <c r="S10" s="15">
        <v>0</v>
      </c>
      <c r="T10" s="15">
        <v>14566</v>
      </c>
      <c r="U10" s="15">
        <v>256</v>
      </c>
      <c r="V10" s="15">
        <v>3238</v>
      </c>
      <c r="W10" s="15">
        <v>2</v>
      </c>
      <c r="X10" s="15">
        <v>8708</v>
      </c>
      <c r="Y10" s="15">
        <v>73</v>
      </c>
      <c r="Z10" s="15">
        <v>3970</v>
      </c>
      <c r="AA10" s="15">
        <v>0</v>
      </c>
      <c r="AB10" s="15">
        <v>45</v>
      </c>
      <c r="AC10" s="15">
        <v>0</v>
      </c>
      <c r="AD10" s="15">
        <v>2</v>
      </c>
      <c r="AE10" s="15">
        <v>0</v>
      </c>
      <c r="AF10" s="15">
        <v>0</v>
      </c>
      <c r="AG10" s="15">
        <v>0</v>
      </c>
      <c r="AH10" s="15">
        <v>0</v>
      </c>
      <c r="AI10" s="15">
        <v>0</v>
      </c>
      <c r="AJ10" s="15">
        <v>0</v>
      </c>
      <c r="AK10" s="15">
        <v>0</v>
      </c>
      <c r="AL10" s="15">
        <v>0</v>
      </c>
      <c r="AM10" s="39">
        <v>0</v>
      </c>
      <c r="AN10" s="39">
        <v>726</v>
      </c>
      <c r="AO10" s="15">
        <v>185</v>
      </c>
      <c r="AP10" s="15">
        <v>42731</v>
      </c>
      <c r="AQ10" s="44">
        <v>2590</v>
      </c>
      <c r="AR10" s="15">
        <v>50667</v>
      </c>
      <c r="AS10" s="15">
        <v>409541</v>
      </c>
      <c r="AU10" s="35">
        <v>48894</v>
      </c>
      <c r="AV10" s="4" t="str">
        <f t="shared" si="0"/>
        <v>NG</v>
      </c>
    </row>
    <row r="11" spans="1:48" x14ac:dyDescent="0.15">
      <c r="A11" s="5" t="s">
        <v>4</v>
      </c>
      <c r="B11" s="15">
        <v>4037</v>
      </c>
      <c r="C11" s="15">
        <v>12</v>
      </c>
      <c r="D11" s="15">
        <v>508</v>
      </c>
      <c r="E11" s="21">
        <v>1233</v>
      </c>
      <c r="F11" s="21">
        <v>131</v>
      </c>
      <c r="G11" s="21">
        <v>5921</v>
      </c>
      <c r="H11" s="21">
        <v>1937</v>
      </c>
      <c r="I11" s="21">
        <v>0</v>
      </c>
      <c r="J11" s="21">
        <v>0</v>
      </c>
      <c r="K11" s="21">
        <v>1</v>
      </c>
      <c r="L11" s="21">
        <v>0</v>
      </c>
      <c r="M11" s="21">
        <v>0</v>
      </c>
      <c r="N11" s="21">
        <v>0</v>
      </c>
      <c r="O11" s="15">
        <v>12</v>
      </c>
      <c r="P11" s="15">
        <v>9108</v>
      </c>
      <c r="Q11" s="15">
        <v>75</v>
      </c>
      <c r="R11" s="15">
        <v>1460</v>
      </c>
      <c r="S11" s="15">
        <v>2</v>
      </c>
      <c r="T11" s="15">
        <v>15865</v>
      </c>
      <c r="U11" s="15">
        <v>163</v>
      </c>
      <c r="V11" s="15">
        <v>3127</v>
      </c>
      <c r="W11" s="15">
        <v>13</v>
      </c>
      <c r="X11" s="15">
        <v>10098</v>
      </c>
      <c r="Y11" s="15">
        <v>84</v>
      </c>
      <c r="Z11" s="15">
        <v>4065</v>
      </c>
      <c r="AA11" s="15">
        <v>0</v>
      </c>
      <c r="AB11" s="15">
        <v>21</v>
      </c>
      <c r="AC11" s="15">
        <v>7</v>
      </c>
      <c r="AD11" s="15">
        <v>1</v>
      </c>
      <c r="AE11" s="15">
        <v>0</v>
      </c>
      <c r="AF11" s="15">
        <v>0</v>
      </c>
      <c r="AG11" s="15">
        <v>0</v>
      </c>
      <c r="AH11" s="15">
        <v>0</v>
      </c>
      <c r="AI11" s="15">
        <v>0</v>
      </c>
      <c r="AJ11" s="15">
        <v>0</v>
      </c>
      <c r="AK11" s="15">
        <v>0</v>
      </c>
      <c r="AL11" s="15">
        <v>0</v>
      </c>
      <c r="AM11" s="39">
        <v>0</v>
      </c>
      <c r="AN11" s="39">
        <v>2078</v>
      </c>
      <c r="AO11" s="15">
        <v>342</v>
      </c>
      <c r="AP11" s="15">
        <v>48459</v>
      </c>
      <c r="AQ11" s="44">
        <v>2778</v>
      </c>
      <c r="AR11" s="15">
        <v>57158</v>
      </c>
      <c r="AS11" s="15">
        <v>460328</v>
      </c>
      <c r="AU11" s="35">
        <v>56530</v>
      </c>
      <c r="AV11" s="4" t="str">
        <f t="shared" si="0"/>
        <v>NG</v>
      </c>
    </row>
    <row r="12" spans="1:48" x14ac:dyDescent="0.15">
      <c r="A12" s="5" t="s">
        <v>5</v>
      </c>
      <c r="B12" s="15">
        <v>2575</v>
      </c>
      <c r="C12" s="15">
        <v>5</v>
      </c>
      <c r="D12" s="15">
        <v>294</v>
      </c>
      <c r="E12" s="21">
        <v>623</v>
      </c>
      <c r="F12" s="21">
        <v>103</v>
      </c>
      <c r="G12" s="21">
        <v>3600</v>
      </c>
      <c r="H12" s="21">
        <v>1031</v>
      </c>
      <c r="I12" s="21">
        <v>0</v>
      </c>
      <c r="J12" s="21">
        <v>0</v>
      </c>
      <c r="K12" s="21">
        <v>1</v>
      </c>
      <c r="L12" s="21">
        <v>0</v>
      </c>
      <c r="M12" s="21">
        <v>0</v>
      </c>
      <c r="N12" s="21">
        <v>0</v>
      </c>
      <c r="O12" s="15">
        <v>0</v>
      </c>
      <c r="P12" s="15">
        <v>4495</v>
      </c>
      <c r="Q12" s="15">
        <v>27</v>
      </c>
      <c r="R12" s="15">
        <v>1373</v>
      </c>
      <c r="S12" s="15">
        <v>1</v>
      </c>
      <c r="T12" s="15">
        <v>7937</v>
      </c>
      <c r="U12" s="15">
        <v>70</v>
      </c>
      <c r="V12" s="15">
        <v>2726</v>
      </c>
      <c r="W12" s="15">
        <v>6</v>
      </c>
      <c r="X12" s="15">
        <v>5210</v>
      </c>
      <c r="Y12" s="15">
        <v>32</v>
      </c>
      <c r="Z12" s="15">
        <v>4511</v>
      </c>
      <c r="AA12" s="15">
        <v>0</v>
      </c>
      <c r="AB12" s="15">
        <v>10</v>
      </c>
      <c r="AC12" s="15">
        <v>0</v>
      </c>
      <c r="AD12" s="15">
        <v>0</v>
      </c>
      <c r="AE12" s="15">
        <v>0</v>
      </c>
      <c r="AF12" s="15">
        <v>0</v>
      </c>
      <c r="AG12" s="15">
        <v>0</v>
      </c>
      <c r="AH12" s="15">
        <v>0</v>
      </c>
      <c r="AI12" s="15">
        <v>0</v>
      </c>
      <c r="AJ12" s="15">
        <v>0</v>
      </c>
      <c r="AK12" s="15">
        <v>0</v>
      </c>
      <c r="AL12" s="15">
        <v>0</v>
      </c>
      <c r="AM12" s="39">
        <v>0</v>
      </c>
      <c r="AN12" s="39">
        <v>1387</v>
      </c>
      <c r="AO12" s="15">
        <v>86</v>
      </c>
      <c r="AP12" s="15">
        <v>28903</v>
      </c>
      <c r="AQ12" s="44">
        <v>1502</v>
      </c>
      <c r="AR12" s="15">
        <v>34005</v>
      </c>
      <c r="AS12" s="15">
        <v>257932</v>
      </c>
      <c r="AU12" s="35">
        <v>33250</v>
      </c>
      <c r="AV12" s="4" t="str">
        <f t="shared" si="0"/>
        <v>NG</v>
      </c>
    </row>
    <row r="13" spans="1:48" x14ac:dyDescent="0.15">
      <c r="A13" s="5" t="s">
        <v>6</v>
      </c>
      <c r="B13" s="15">
        <v>1470</v>
      </c>
      <c r="C13" s="15">
        <v>2</v>
      </c>
      <c r="D13" s="15">
        <v>196</v>
      </c>
      <c r="E13" s="21">
        <v>338</v>
      </c>
      <c r="F13" s="21">
        <v>54</v>
      </c>
      <c r="G13" s="21">
        <v>2060</v>
      </c>
      <c r="H13" s="21">
        <v>699</v>
      </c>
      <c r="I13" s="21">
        <v>0</v>
      </c>
      <c r="J13" s="21">
        <v>0</v>
      </c>
      <c r="K13" s="21">
        <v>1</v>
      </c>
      <c r="L13" s="21">
        <v>0</v>
      </c>
      <c r="M13" s="21">
        <v>0</v>
      </c>
      <c r="N13" s="21">
        <v>0</v>
      </c>
      <c r="O13" s="15">
        <v>2</v>
      </c>
      <c r="P13" s="15">
        <v>3097</v>
      </c>
      <c r="Q13" s="15">
        <v>16</v>
      </c>
      <c r="R13" s="15">
        <v>662</v>
      </c>
      <c r="S13" s="15">
        <v>0</v>
      </c>
      <c r="T13" s="15">
        <v>5555</v>
      </c>
      <c r="U13" s="15">
        <v>50</v>
      </c>
      <c r="V13" s="15">
        <v>1471</v>
      </c>
      <c r="W13" s="15">
        <v>2</v>
      </c>
      <c r="X13" s="15">
        <v>3580</v>
      </c>
      <c r="Y13" s="15">
        <v>16</v>
      </c>
      <c r="Z13" s="15">
        <v>1979</v>
      </c>
      <c r="AA13" s="15">
        <v>0</v>
      </c>
      <c r="AB13" s="15">
        <v>9</v>
      </c>
      <c r="AC13" s="15">
        <v>0</v>
      </c>
      <c r="AD13" s="15">
        <v>0</v>
      </c>
      <c r="AE13" s="15">
        <v>0</v>
      </c>
      <c r="AF13" s="15">
        <v>0</v>
      </c>
      <c r="AG13" s="15">
        <v>0</v>
      </c>
      <c r="AH13" s="15">
        <v>0</v>
      </c>
      <c r="AI13" s="15">
        <v>0</v>
      </c>
      <c r="AJ13" s="15">
        <v>0</v>
      </c>
      <c r="AK13" s="15">
        <v>0</v>
      </c>
      <c r="AL13" s="15">
        <v>0</v>
      </c>
      <c r="AM13" s="39">
        <v>0</v>
      </c>
      <c r="AN13" s="39">
        <v>1391</v>
      </c>
      <c r="AO13" s="15">
        <v>191</v>
      </c>
      <c r="AP13" s="15">
        <v>18721</v>
      </c>
      <c r="AQ13" s="44">
        <v>1060</v>
      </c>
      <c r="AR13" s="15">
        <v>21841</v>
      </c>
      <c r="AS13" s="15">
        <v>170248</v>
      </c>
      <c r="AU13" s="35">
        <v>21510</v>
      </c>
      <c r="AV13" s="4" t="str">
        <f t="shared" si="0"/>
        <v>NG</v>
      </c>
    </row>
    <row r="14" spans="1:48" x14ac:dyDescent="0.15">
      <c r="A14" s="5" t="s">
        <v>30</v>
      </c>
      <c r="B14" s="15">
        <v>2175</v>
      </c>
      <c r="C14" s="15">
        <v>9</v>
      </c>
      <c r="D14" s="15">
        <v>201</v>
      </c>
      <c r="E14" s="21">
        <v>721</v>
      </c>
      <c r="F14" s="21">
        <v>70</v>
      </c>
      <c r="G14" s="21">
        <v>3176</v>
      </c>
      <c r="H14" s="21">
        <v>1002</v>
      </c>
      <c r="I14" s="21">
        <v>0</v>
      </c>
      <c r="J14" s="21">
        <v>0</v>
      </c>
      <c r="K14" s="21">
        <v>0</v>
      </c>
      <c r="L14" s="21">
        <v>0</v>
      </c>
      <c r="M14" s="21">
        <v>0</v>
      </c>
      <c r="N14" s="21">
        <v>0</v>
      </c>
      <c r="O14" s="15">
        <v>3</v>
      </c>
      <c r="P14" s="15">
        <v>4592</v>
      </c>
      <c r="Q14" s="15">
        <v>38</v>
      </c>
      <c r="R14" s="15">
        <v>685</v>
      </c>
      <c r="S14" s="15">
        <v>2</v>
      </c>
      <c r="T14" s="15">
        <v>8289</v>
      </c>
      <c r="U14" s="15">
        <v>102</v>
      </c>
      <c r="V14" s="15">
        <v>1396</v>
      </c>
      <c r="W14" s="15">
        <v>4</v>
      </c>
      <c r="X14" s="15">
        <v>4503</v>
      </c>
      <c r="Y14" s="15">
        <v>42</v>
      </c>
      <c r="Z14" s="15">
        <v>1682</v>
      </c>
      <c r="AA14" s="15">
        <v>0</v>
      </c>
      <c r="AB14" s="15">
        <v>16</v>
      </c>
      <c r="AC14" s="15">
        <v>0</v>
      </c>
      <c r="AD14" s="15">
        <v>0</v>
      </c>
      <c r="AE14" s="15">
        <v>0</v>
      </c>
      <c r="AF14" s="15">
        <v>0</v>
      </c>
      <c r="AG14" s="15">
        <v>0</v>
      </c>
      <c r="AH14" s="15">
        <v>0</v>
      </c>
      <c r="AI14" s="15">
        <v>0</v>
      </c>
      <c r="AJ14" s="15">
        <v>0</v>
      </c>
      <c r="AK14" s="15">
        <v>0</v>
      </c>
      <c r="AL14" s="15">
        <v>0</v>
      </c>
      <c r="AM14" s="39">
        <v>0</v>
      </c>
      <c r="AN14" s="39">
        <v>784</v>
      </c>
      <c r="AO14" s="15">
        <v>83</v>
      </c>
      <c r="AP14" s="15">
        <v>23223</v>
      </c>
      <c r="AQ14" s="44">
        <v>1381</v>
      </c>
      <c r="AR14" s="15">
        <v>27780</v>
      </c>
      <c r="AS14" s="15">
        <v>222305</v>
      </c>
      <c r="AU14" s="35">
        <v>26804</v>
      </c>
      <c r="AV14" s="4" t="str">
        <f t="shared" si="0"/>
        <v>NG</v>
      </c>
    </row>
    <row r="15" spans="1:48" x14ac:dyDescent="0.15">
      <c r="A15" s="5" t="s">
        <v>7</v>
      </c>
      <c r="B15" s="15">
        <v>1357</v>
      </c>
      <c r="C15" s="15">
        <v>1</v>
      </c>
      <c r="D15" s="15">
        <v>191</v>
      </c>
      <c r="E15" s="21">
        <v>326</v>
      </c>
      <c r="F15" s="21">
        <v>60</v>
      </c>
      <c r="G15" s="21">
        <v>1935</v>
      </c>
      <c r="H15" s="21">
        <v>621</v>
      </c>
      <c r="I15" s="21">
        <v>0</v>
      </c>
      <c r="J15" s="21">
        <v>0</v>
      </c>
      <c r="K15" s="21">
        <v>0</v>
      </c>
      <c r="L15" s="21">
        <v>0</v>
      </c>
      <c r="M15" s="21">
        <v>0</v>
      </c>
      <c r="N15" s="21">
        <v>0</v>
      </c>
      <c r="O15" s="15">
        <v>0</v>
      </c>
      <c r="P15" s="15">
        <v>2894</v>
      </c>
      <c r="Q15" s="15">
        <v>17</v>
      </c>
      <c r="R15" s="15">
        <v>827</v>
      </c>
      <c r="S15" s="15">
        <v>1</v>
      </c>
      <c r="T15" s="15">
        <v>4644</v>
      </c>
      <c r="U15" s="15">
        <v>37</v>
      </c>
      <c r="V15" s="15">
        <v>1624</v>
      </c>
      <c r="W15" s="15">
        <v>2</v>
      </c>
      <c r="X15" s="15">
        <v>3454</v>
      </c>
      <c r="Y15" s="15">
        <v>23</v>
      </c>
      <c r="Z15" s="15">
        <v>2429</v>
      </c>
      <c r="AA15" s="15">
        <v>0</v>
      </c>
      <c r="AB15" s="15">
        <v>7</v>
      </c>
      <c r="AC15" s="15">
        <v>0</v>
      </c>
      <c r="AD15" s="15">
        <v>0</v>
      </c>
      <c r="AE15" s="15">
        <v>0</v>
      </c>
      <c r="AF15" s="15">
        <v>0</v>
      </c>
      <c r="AG15" s="15">
        <v>0</v>
      </c>
      <c r="AH15" s="15">
        <v>0</v>
      </c>
      <c r="AI15" s="15">
        <v>0</v>
      </c>
      <c r="AJ15" s="15">
        <v>0</v>
      </c>
      <c r="AK15" s="15">
        <v>0</v>
      </c>
      <c r="AL15" s="15">
        <v>0</v>
      </c>
      <c r="AM15" s="39">
        <v>0</v>
      </c>
      <c r="AN15" s="39">
        <v>1424</v>
      </c>
      <c r="AO15" s="15">
        <v>134</v>
      </c>
      <c r="AP15" s="15">
        <v>18138</v>
      </c>
      <c r="AQ15" s="44">
        <v>983</v>
      </c>
      <c r="AR15" s="15">
        <v>21056</v>
      </c>
      <c r="AS15" s="15">
        <v>159957</v>
      </c>
      <c r="AU15" s="35">
        <v>21340</v>
      </c>
      <c r="AV15" s="4" t="str">
        <f t="shared" si="0"/>
        <v>NG</v>
      </c>
    </row>
    <row r="16" spans="1:48" x14ac:dyDescent="0.15">
      <c r="A16" s="5" t="s">
        <v>31</v>
      </c>
      <c r="B16" s="15">
        <v>2343</v>
      </c>
      <c r="C16" s="15">
        <v>9</v>
      </c>
      <c r="D16" s="15">
        <v>256</v>
      </c>
      <c r="E16" s="21">
        <v>502</v>
      </c>
      <c r="F16" s="21">
        <v>61</v>
      </c>
      <c r="G16" s="21">
        <v>3171</v>
      </c>
      <c r="H16" s="21">
        <v>899</v>
      </c>
      <c r="I16" s="21">
        <v>0</v>
      </c>
      <c r="J16" s="21">
        <v>0</v>
      </c>
      <c r="K16" s="21">
        <v>2</v>
      </c>
      <c r="L16" s="21">
        <v>0</v>
      </c>
      <c r="M16" s="21">
        <v>0</v>
      </c>
      <c r="N16" s="21">
        <v>0</v>
      </c>
      <c r="O16" s="15">
        <v>1</v>
      </c>
      <c r="P16" s="15">
        <v>4012</v>
      </c>
      <c r="Q16" s="15">
        <v>25</v>
      </c>
      <c r="R16" s="15">
        <v>1011</v>
      </c>
      <c r="S16" s="15">
        <v>2</v>
      </c>
      <c r="T16" s="15">
        <v>6555</v>
      </c>
      <c r="U16" s="15">
        <v>68</v>
      </c>
      <c r="V16" s="15">
        <v>2240</v>
      </c>
      <c r="W16" s="15">
        <v>3</v>
      </c>
      <c r="X16" s="15">
        <v>4722</v>
      </c>
      <c r="Y16" s="15">
        <v>26</v>
      </c>
      <c r="Z16" s="15">
        <v>2933</v>
      </c>
      <c r="AA16" s="15">
        <v>0</v>
      </c>
      <c r="AB16" s="15">
        <v>21</v>
      </c>
      <c r="AC16" s="15">
        <v>0</v>
      </c>
      <c r="AD16" s="15">
        <v>0</v>
      </c>
      <c r="AE16" s="15">
        <v>0</v>
      </c>
      <c r="AF16" s="15">
        <v>0</v>
      </c>
      <c r="AG16" s="15">
        <v>0</v>
      </c>
      <c r="AH16" s="15">
        <v>0</v>
      </c>
      <c r="AI16" s="15">
        <v>0</v>
      </c>
      <c r="AJ16" s="15">
        <v>0</v>
      </c>
      <c r="AK16" s="15">
        <v>0</v>
      </c>
      <c r="AL16" s="15">
        <v>0</v>
      </c>
      <c r="AM16" s="39">
        <v>0</v>
      </c>
      <c r="AN16" s="39">
        <v>1885</v>
      </c>
      <c r="AO16" s="15">
        <v>215</v>
      </c>
      <c r="AP16" s="15">
        <v>24620</v>
      </c>
      <c r="AQ16" s="44">
        <v>1486</v>
      </c>
      <c r="AR16" s="15">
        <v>29277</v>
      </c>
      <c r="AS16" s="15">
        <v>220948</v>
      </c>
      <c r="AU16" s="35">
        <v>28820</v>
      </c>
      <c r="AV16" s="4" t="str">
        <f t="shared" si="0"/>
        <v>NG</v>
      </c>
    </row>
    <row r="17" spans="1:48" x14ac:dyDescent="0.15">
      <c r="A17" s="5" t="s">
        <v>8</v>
      </c>
      <c r="B17" s="15">
        <v>1593</v>
      </c>
      <c r="C17" s="15">
        <v>0</v>
      </c>
      <c r="D17" s="15">
        <v>273</v>
      </c>
      <c r="E17" s="21">
        <v>411</v>
      </c>
      <c r="F17" s="21">
        <v>58</v>
      </c>
      <c r="G17" s="21">
        <v>2335</v>
      </c>
      <c r="H17" s="21">
        <v>869</v>
      </c>
      <c r="I17" s="21">
        <v>0</v>
      </c>
      <c r="J17" s="21">
        <v>0</v>
      </c>
      <c r="K17" s="21">
        <v>0</v>
      </c>
      <c r="L17" s="21">
        <v>0</v>
      </c>
      <c r="M17" s="21">
        <v>0</v>
      </c>
      <c r="N17" s="21">
        <v>0</v>
      </c>
      <c r="O17" s="15">
        <v>0</v>
      </c>
      <c r="P17" s="15">
        <v>3456</v>
      </c>
      <c r="Q17" s="15">
        <v>19</v>
      </c>
      <c r="R17" s="15">
        <v>1202</v>
      </c>
      <c r="S17" s="15">
        <v>1</v>
      </c>
      <c r="T17" s="15">
        <v>6056</v>
      </c>
      <c r="U17" s="15">
        <v>41</v>
      </c>
      <c r="V17" s="15">
        <v>2302</v>
      </c>
      <c r="W17" s="15">
        <v>1</v>
      </c>
      <c r="X17" s="15">
        <v>3498</v>
      </c>
      <c r="Y17" s="15">
        <v>14</v>
      </c>
      <c r="Z17" s="15">
        <v>3855</v>
      </c>
      <c r="AA17" s="15">
        <v>0</v>
      </c>
      <c r="AB17" s="15">
        <v>20</v>
      </c>
      <c r="AC17" s="15">
        <v>0</v>
      </c>
      <c r="AD17" s="15">
        <v>0</v>
      </c>
      <c r="AE17" s="15">
        <v>0</v>
      </c>
      <c r="AF17" s="15">
        <v>0</v>
      </c>
      <c r="AG17" s="15">
        <v>0</v>
      </c>
      <c r="AH17" s="15">
        <v>0</v>
      </c>
      <c r="AI17" s="15">
        <v>0</v>
      </c>
      <c r="AJ17" s="15">
        <v>0</v>
      </c>
      <c r="AK17" s="15">
        <v>0</v>
      </c>
      <c r="AL17" s="15">
        <v>0</v>
      </c>
      <c r="AM17" s="39">
        <v>0</v>
      </c>
      <c r="AN17" s="39">
        <v>2260</v>
      </c>
      <c r="AO17" s="15">
        <v>154</v>
      </c>
      <c r="AP17" s="15">
        <v>23748</v>
      </c>
      <c r="AQ17" s="44">
        <v>1083</v>
      </c>
      <c r="AR17" s="15">
        <v>27166</v>
      </c>
      <c r="AS17" s="15">
        <v>198506</v>
      </c>
      <c r="AU17" s="35">
        <v>27466</v>
      </c>
      <c r="AV17" s="4" t="str">
        <f t="shared" si="0"/>
        <v>NG</v>
      </c>
    </row>
    <row r="18" spans="1:48" x14ac:dyDescent="0.15">
      <c r="A18" s="5" t="s">
        <v>9</v>
      </c>
      <c r="B18" s="15">
        <v>526</v>
      </c>
      <c r="C18" s="15">
        <v>0</v>
      </c>
      <c r="D18" s="15">
        <v>108</v>
      </c>
      <c r="E18" s="21">
        <v>191</v>
      </c>
      <c r="F18" s="21">
        <v>11</v>
      </c>
      <c r="G18" s="21">
        <v>836</v>
      </c>
      <c r="H18" s="21">
        <v>335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15">
        <v>0</v>
      </c>
      <c r="P18" s="15">
        <v>1801</v>
      </c>
      <c r="Q18" s="15">
        <v>8</v>
      </c>
      <c r="R18" s="15">
        <v>323</v>
      </c>
      <c r="S18" s="15">
        <v>0</v>
      </c>
      <c r="T18" s="15">
        <v>3610</v>
      </c>
      <c r="U18" s="15">
        <v>28</v>
      </c>
      <c r="V18" s="15">
        <v>726</v>
      </c>
      <c r="W18" s="15">
        <v>0</v>
      </c>
      <c r="X18" s="15">
        <v>1885</v>
      </c>
      <c r="Y18" s="15">
        <v>7</v>
      </c>
      <c r="Z18" s="15">
        <v>1015</v>
      </c>
      <c r="AA18" s="15">
        <v>0</v>
      </c>
      <c r="AB18" s="15">
        <v>1</v>
      </c>
      <c r="AC18" s="15">
        <v>0</v>
      </c>
      <c r="AD18" s="15">
        <v>0</v>
      </c>
      <c r="AE18" s="15">
        <v>0</v>
      </c>
      <c r="AF18" s="15">
        <v>0</v>
      </c>
      <c r="AG18" s="15">
        <v>0</v>
      </c>
      <c r="AH18" s="15">
        <v>0</v>
      </c>
      <c r="AI18" s="15">
        <v>0</v>
      </c>
      <c r="AJ18" s="15">
        <v>0</v>
      </c>
      <c r="AK18" s="15">
        <v>0</v>
      </c>
      <c r="AL18" s="15">
        <v>0</v>
      </c>
      <c r="AM18" s="39">
        <v>0</v>
      </c>
      <c r="AN18" s="39">
        <v>284</v>
      </c>
      <c r="AO18" s="15">
        <v>31</v>
      </c>
      <c r="AP18" s="15">
        <v>10054</v>
      </c>
      <c r="AQ18" s="44">
        <v>428</v>
      </c>
      <c r="AR18" s="15">
        <v>11318</v>
      </c>
      <c r="AS18" s="15">
        <v>94187</v>
      </c>
      <c r="AU18" s="35">
        <v>11640</v>
      </c>
      <c r="AV18" s="4" t="str">
        <f t="shared" si="0"/>
        <v>NG</v>
      </c>
    </row>
    <row r="19" spans="1:48" x14ac:dyDescent="0.15">
      <c r="A19" s="5" t="s">
        <v>10</v>
      </c>
      <c r="B19" s="15">
        <v>964</v>
      </c>
      <c r="C19" s="15">
        <v>5</v>
      </c>
      <c r="D19" s="15">
        <v>117</v>
      </c>
      <c r="E19" s="21">
        <v>263</v>
      </c>
      <c r="F19" s="21">
        <v>22</v>
      </c>
      <c r="G19" s="21">
        <v>1371</v>
      </c>
      <c r="H19" s="21">
        <v>618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5">
        <v>2</v>
      </c>
      <c r="P19" s="15">
        <v>2918</v>
      </c>
      <c r="Q19" s="15">
        <v>16</v>
      </c>
      <c r="R19" s="15">
        <v>637</v>
      </c>
      <c r="S19" s="15">
        <v>2</v>
      </c>
      <c r="T19" s="15">
        <v>5152</v>
      </c>
      <c r="U19" s="15">
        <v>23</v>
      </c>
      <c r="V19" s="15">
        <v>1348</v>
      </c>
      <c r="W19" s="15">
        <v>5</v>
      </c>
      <c r="X19" s="15">
        <v>2736</v>
      </c>
      <c r="Y19" s="15">
        <v>8</v>
      </c>
      <c r="Z19" s="15">
        <v>1770</v>
      </c>
      <c r="AA19" s="15">
        <v>0</v>
      </c>
      <c r="AB19" s="15">
        <v>6</v>
      </c>
      <c r="AC19" s="15">
        <v>0</v>
      </c>
      <c r="AD19" s="15">
        <v>0</v>
      </c>
      <c r="AE19" s="15">
        <v>0</v>
      </c>
      <c r="AF19" s="15">
        <v>0</v>
      </c>
      <c r="AG19" s="15">
        <v>0</v>
      </c>
      <c r="AH19" s="15">
        <v>0</v>
      </c>
      <c r="AI19" s="15">
        <v>0</v>
      </c>
      <c r="AJ19" s="15">
        <v>0</v>
      </c>
      <c r="AK19" s="15">
        <v>0</v>
      </c>
      <c r="AL19" s="15">
        <v>0</v>
      </c>
      <c r="AM19" s="39">
        <v>0</v>
      </c>
      <c r="AN19" s="39">
        <v>712</v>
      </c>
      <c r="AO19" s="15">
        <v>73</v>
      </c>
      <c r="AP19" s="15">
        <v>16026</v>
      </c>
      <c r="AQ19" s="44">
        <v>758</v>
      </c>
      <c r="AR19" s="15">
        <v>18155</v>
      </c>
      <c r="AS19" s="15">
        <v>144117</v>
      </c>
      <c r="AU19" s="35">
        <v>18251</v>
      </c>
      <c r="AV19" s="4" t="str">
        <f t="shared" si="0"/>
        <v>NG</v>
      </c>
    </row>
    <row r="20" spans="1:48" x14ac:dyDescent="0.15">
      <c r="A20" s="5" t="s">
        <v>11</v>
      </c>
      <c r="B20" s="15">
        <v>2107</v>
      </c>
      <c r="C20" s="15">
        <v>4</v>
      </c>
      <c r="D20" s="15">
        <v>271</v>
      </c>
      <c r="E20" s="21">
        <v>581</v>
      </c>
      <c r="F20" s="21">
        <v>74</v>
      </c>
      <c r="G20" s="21">
        <v>3037</v>
      </c>
      <c r="H20" s="21">
        <v>1244</v>
      </c>
      <c r="I20" s="21">
        <v>0</v>
      </c>
      <c r="J20" s="21">
        <v>0</v>
      </c>
      <c r="K20" s="21">
        <v>1</v>
      </c>
      <c r="L20" s="21">
        <v>0</v>
      </c>
      <c r="M20" s="21">
        <v>0</v>
      </c>
      <c r="N20" s="21">
        <v>0</v>
      </c>
      <c r="O20" s="15">
        <v>3</v>
      </c>
      <c r="P20" s="15">
        <v>4752</v>
      </c>
      <c r="Q20" s="15">
        <v>34</v>
      </c>
      <c r="R20" s="15">
        <v>1297</v>
      </c>
      <c r="S20" s="15">
        <v>1</v>
      </c>
      <c r="T20" s="15">
        <v>7773</v>
      </c>
      <c r="U20" s="15">
        <v>93</v>
      </c>
      <c r="V20" s="15">
        <v>2402</v>
      </c>
      <c r="W20" s="15">
        <v>1</v>
      </c>
      <c r="X20" s="15">
        <v>5687</v>
      </c>
      <c r="Y20" s="15">
        <v>46</v>
      </c>
      <c r="Z20" s="15">
        <v>4472</v>
      </c>
      <c r="AA20" s="15">
        <v>0</v>
      </c>
      <c r="AB20" s="15">
        <v>13</v>
      </c>
      <c r="AC20" s="15">
        <v>8</v>
      </c>
      <c r="AD20" s="15">
        <v>0</v>
      </c>
      <c r="AE20" s="15">
        <v>0</v>
      </c>
      <c r="AF20" s="15">
        <v>0</v>
      </c>
      <c r="AG20" s="15">
        <v>0</v>
      </c>
      <c r="AH20" s="15">
        <v>0</v>
      </c>
      <c r="AI20" s="15">
        <v>1</v>
      </c>
      <c r="AJ20" s="15">
        <v>0</v>
      </c>
      <c r="AK20" s="15">
        <v>0</v>
      </c>
      <c r="AL20" s="15">
        <v>0</v>
      </c>
      <c r="AM20" s="39">
        <v>0</v>
      </c>
      <c r="AN20" s="39">
        <v>1510</v>
      </c>
      <c r="AO20" s="15">
        <v>188</v>
      </c>
      <c r="AP20" s="15">
        <v>29526</v>
      </c>
      <c r="AQ20" s="44">
        <v>1647</v>
      </c>
      <c r="AR20" s="15">
        <v>34210</v>
      </c>
      <c r="AS20" s="15">
        <v>261828</v>
      </c>
      <c r="AU20" s="35">
        <v>33569</v>
      </c>
      <c r="AV20" s="4" t="str">
        <f t="shared" si="0"/>
        <v>NG</v>
      </c>
    </row>
    <row r="21" spans="1:48" x14ac:dyDescent="0.15">
      <c r="A21" s="5" t="s">
        <v>12</v>
      </c>
      <c r="B21" s="15">
        <v>2842</v>
      </c>
      <c r="C21" s="15">
        <v>12</v>
      </c>
      <c r="D21" s="15">
        <v>329</v>
      </c>
      <c r="E21" s="21">
        <v>1140</v>
      </c>
      <c r="F21" s="21">
        <v>81</v>
      </c>
      <c r="G21" s="21">
        <v>4404</v>
      </c>
      <c r="H21" s="21">
        <v>1216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5">
        <v>1</v>
      </c>
      <c r="P21" s="15">
        <v>5080</v>
      </c>
      <c r="Q21" s="15">
        <v>68</v>
      </c>
      <c r="R21" s="15">
        <v>687</v>
      </c>
      <c r="S21" s="15">
        <v>1</v>
      </c>
      <c r="T21" s="15">
        <v>10321</v>
      </c>
      <c r="U21" s="15">
        <v>137</v>
      </c>
      <c r="V21" s="15">
        <v>1726</v>
      </c>
      <c r="W21" s="15">
        <v>3</v>
      </c>
      <c r="X21" s="15">
        <v>4778</v>
      </c>
      <c r="Y21" s="15">
        <v>38</v>
      </c>
      <c r="Z21" s="15">
        <v>1743</v>
      </c>
      <c r="AA21" s="15">
        <v>0</v>
      </c>
      <c r="AB21" s="15">
        <v>21</v>
      </c>
      <c r="AC21" s="15">
        <v>0</v>
      </c>
      <c r="AD21" s="15">
        <v>0</v>
      </c>
      <c r="AE21" s="15">
        <v>0</v>
      </c>
      <c r="AF21" s="15">
        <v>0</v>
      </c>
      <c r="AG21" s="15">
        <v>0</v>
      </c>
      <c r="AH21" s="39">
        <v>0</v>
      </c>
      <c r="AI21" s="15">
        <v>0</v>
      </c>
      <c r="AJ21" s="15">
        <v>0</v>
      </c>
      <c r="AK21" s="15">
        <v>0</v>
      </c>
      <c r="AL21" s="15">
        <v>0</v>
      </c>
      <c r="AM21" s="39">
        <v>0</v>
      </c>
      <c r="AN21" s="39">
        <v>1074</v>
      </c>
      <c r="AO21" s="15">
        <v>68</v>
      </c>
      <c r="AP21" s="15">
        <v>26962</v>
      </c>
      <c r="AQ21" s="44">
        <v>1617</v>
      </c>
      <c r="AR21" s="15">
        <v>32983</v>
      </c>
      <c r="AS21" s="15">
        <v>258967</v>
      </c>
      <c r="AU21" s="35">
        <v>31684</v>
      </c>
      <c r="AV21" s="4" t="str">
        <f t="shared" si="0"/>
        <v>NG</v>
      </c>
    </row>
    <row r="22" spans="1:48" x14ac:dyDescent="0.15">
      <c r="A22" s="5" t="s">
        <v>13</v>
      </c>
      <c r="B22" s="15">
        <v>1569</v>
      </c>
      <c r="C22" s="15">
        <v>4</v>
      </c>
      <c r="D22" s="15">
        <v>180</v>
      </c>
      <c r="E22" s="21">
        <v>597</v>
      </c>
      <c r="F22" s="21">
        <v>52</v>
      </c>
      <c r="G22" s="21">
        <v>2402</v>
      </c>
      <c r="H22" s="21">
        <v>789</v>
      </c>
      <c r="I22" s="21">
        <v>0</v>
      </c>
      <c r="J22" s="21">
        <v>0</v>
      </c>
      <c r="K22" s="21">
        <v>1</v>
      </c>
      <c r="L22" s="21">
        <v>0</v>
      </c>
      <c r="M22" s="21">
        <v>0</v>
      </c>
      <c r="N22" s="21">
        <v>0</v>
      </c>
      <c r="O22" s="15">
        <v>9</v>
      </c>
      <c r="P22" s="15">
        <v>4419</v>
      </c>
      <c r="Q22" s="15">
        <v>44</v>
      </c>
      <c r="R22" s="15">
        <v>505</v>
      </c>
      <c r="S22" s="15">
        <v>2</v>
      </c>
      <c r="T22" s="15">
        <v>8764</v>
      </c>
      <c r="U22" s="15">
        <v>94</v>
      </c>
      <c r="V22" s="15">
        <v>1290</v>
      </c>
      <c r="W22" s="15">
        <v>7</v>
      </c>
      <c r="X22" s="15">
        <v>3951</v>
      </c>
      <c r="Y22" s="15">
        <v>42</v>
      </c>
      <c r="Z22" s="15">
        <v>1455</v>
      </c>
      <c r="AA22" s="15">
        <v>0</v>
      </c>
      <c r="AB22" s="15">
        <v>17</v>
      </c>
      <c r="AC22" s="15">
        <v>0</v>
      </c>
      <c r="AD22" s="15">
        <v>0</v>
      </c>
      <c r="AE22" s="15">
        <v>0</v>
      </c>
      <c r="AF22" s="15">
        <v>0</v>
      </c>
      <c r="AG22" s="15">
        <v>0</v>
      </c>
      <c r="AH22" s="39">
        <v>0</v>
      </c>
      <c r="AI22" s="15">
        <v>1</v>
      </c>
      <c r="AJ22" s="15">
        <v>0</v>
      </c>
      <c r="AK22" s="15">
        <v>0</v>
      </c>
      <c r="AL22" s="15">
        <v>0</v>
      </c>
      <c r="AM22" s="39">
        <v>0</v>
      </c>
      <c r="AN22" s="39">
        <v>402</v>
      </c>
      <c r="AO22" s="15">
        <v>56</v>
      </c>
      <c r="AP22" s="15">
        <v>21848</v>
      </c>
      <c r="AQ22" s="44">
        <v>1240</v>
      </c>
      <c r="AR22" s="15">
        <v>25490</v>
      </c>
      <c r="AS22" s="15">
        <v>211808</v>
      </c>
      <c r="AU22" s="35">
        <v>24260</v>
      </c>
      <c r="AV22" s="4" t="str">
        <f t="shared" si="0"/>
        <v>NG</v>
      </c>
    </row>
    <row r="23" spans="1:48" x14ac:dyDescent="0.15">
      <c r="A23" s="5" t="s">
        <v>14</v>
      </c>
      <c r="B23" s="15">
        <v>5661</v>
      </c>
      <c r="C23" s="15">
        <v>24</v>
      </c>
      <c r="D23" s="15">
        <v>603</v>
      </c>
      <c r="E23" s="21">
        <v>1646</v>
      </c>
      <c r="F23" s="21">
        <v>178</v>
      </c>
      <c r="G23" s="21">
        <v>8112</v>
      </c>
      <c r="H23" s="21">
        <v>2778</v>
      </c>
      <c r="I23" s="21">
        <v>0</v>
      </c>
      <c r="J23" s="21">
        <v>0</v>
      </c>
      <c r="K23" s="21">
        <v>1</v>
      </c>
      <c r="L23" s="21">
        <v>0</v>
      </c>
      <c r="M23" s="21">
        <v>0</v>
      </c>
      <c r="N23" s="21">
        <v>0</v>
      </c>
      <c r="O23" s="15">
        <v>3</v>
      </c>
      <c r="P23" s="15">
        <v>11051</v>
      </c>
      <c r="Q23" s="15">
        <v>120</v>
      </c>
      <c r="R23" s="15">
        <v>2309</v>
      </c>
      <c r="S23" s="15">
        <v>7</v>
      </c>
      <c r="T23" s="15">
        <v>22265</v>
      </c>
      <c r="U23" s="15">
        <v>340</v>
      </c>
      <c r="V23" s="15">
        <v>5624</v>
      </c>
      <c r="W23" s="15">
        <v>11</v>
      </c>
      <c r="X23" s="15">
        <v>11295</v>
      </c>
      <c r="Y23" s="15">
        <v>106</v>
      </c>
      <c r="Z23" s="15">
        <v>7206</v>
      </c>
      <c r="AA23" s="15">
        <v>0</v>
      </c>
      <c r="AB23" s="15">
        <v>75</v>
      </c>
      <c r="AC23" s="15">
        <v>5</v>
      </c>
      <c r="AD23" s="15">
        <v>1</v>
      </c>
      <c r="AE23" s="15">
        <v>0</v>
      </c>
      <c r="AF23" s="15">
        <v>0</v>
      </c>
      <c r="AG23" s="15">
        <v>0</v>
      </c>
      <c r="AH23" s="39">
        <v>0</v>
      </c>
      <c r="AI23" s="15">
        <v>0</v>
      </c>
      <c r="AJ23" s="15">
        <v>0</v>
      </c>
      <c r="AK23" s="15">
        <v>0</v>
      </c>
      <c r="AL23" s="15">
        <v>0</v>
      </c>
      <c r="AM23" s="39">
        <v>0</v>
      </c>
      <c r="AN23" s="39">
        <v>2833</v>
      </c>
      <c r="AO23" s="15">
        <v>546</v>
      </c>
      <c r="AP23" s="15">
        <v>66576</v>
      </c>
      <c r="AQ23" s="44">
        <v>3880</v>
      </c>
      <c r="AR23" s="15">
        <v>78568</v>
      </c>
      <c r="AS23" s="15">
        <v>612847</v>
      </c>
      <c r="AU23" s="35">
        <v>73977</v>
      </c>
      <c r="AV23" s="4" t="str">
        <f t="shared" si="0"/>
        <v>NG</v>
      </c>
    </row>
    <row r="24" spans="1:48" x14ac:dyDescent="0.15">
      <c r="A24" s="5" t="s">
        <v>15</v>
      </c>
      <c r="B24" s="15">
        <v>3555</v>
      </c>
      <c r="C24" s="15">
        <v>7</v>
      </c>
      <c r="D24" s="15">
        <v>451</v>
      </c>
      <c r="E24" s="21">
        <v>1261</v>
      </c>
      <c r="F24" s="23">
        <v>114</v>
      </c>
      <c r="G24" s="21">
        <v>5388</v>
      </c>
      <c r="H24" s="21">
        <v>2204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5">
        <v>5</v>
      </c>
      <c r="P24" s="15">
        <v>9591</v>
      </c>
      <c r="Q24" s="15">
        <v>64</v>
      </c>
      <c r="R24" s="15">
        <v>1295</v>
      </c>
      <c r="S24" s="15">
        <v>4</v>
      </c>
      <c r="T24" s="15">
        <v>18831</v>
      </c>
      <c r="U24" s="15">
        <v>139</v>
      </c>
      <c r="V24" s="15">
        <v>2883</v>
      </c>
      <c r="W24" s="15">
        <v>10</v>
      </c>
      <c r="X24" s="15">
        <v>8958</v>
      </c>
      <c r="Y24" s="15">
        <v>50</v>
      </c>
      <c r="Z24" s="15">
        <v>3540</v>
      </c>
      <c r="AA24" s="15">
        <v>0</v>
      </c>
      <c r="AB24" s="15">
        <v>39</v>
      </c>
      <c r="AC24" s="15">
        <v>14</v>
      </c>
      <c r="AD24" s="15">
        <v>0</v>
      </c>
      <c r="AE24" s="15">
        <v>0</v>
      </c>
      <c r="AF24" s="15">
        <v>0</v>
      </c>
      <c r="AG24" s="15">
        <v>0</v>
      </c>
      <c r="AH24" s="39">
        <v>0</v>
      </c>
      <c r="AI24" s="15">
        <v>0</v>
      </c>
      <c r="AJ24" s="15">
        <v>0</v>
      </c>
      <c r="AK24" s="15">
        <v>0</v>
      </c>
      <c r="AL24" s="15">
        <v>0</v>
      </c>
      <c r="AM24" s="39">
        <v>0</v>
      </c>
      <c r="AN24" s="39">
        <v>1564</v>
      </c>
      <c r="AO24" s="15">
        <v>283</v>
      </c>
      <c r="AP24" s="15">
        <v>49474</v>
      </c>
      <c r="AQ24" s="44">
        <v>2940</v>
      </c>
      <c r="AR24" s="15">
        <v>57802</v>
      </c>
      <c r="AS24" s="15">
        <v>474452</v>
      </c>
      <c r="AU24" s="35">
        <v>56009</v>
      </c>
      <c r="AV24" s="4" t="str">
        <f t="shared" si="0"/>
        <v>NG</v>
      </c>
    </row>
    <row r="25" spans="1:48" x14ac:dyDescent="0.15">
      <c r="A25" s="5" t="s">
        <v>16</v>
      </c>
      <c r="B25" s="15">
        <v>1553</v>
      </c>
      <c r="C25" s="15">
        <v>9</v>
      </c>
      <c r="D25" s="15">
        <v>207</v>
      </c>
      <c r="E25" s="21">
        <v>423</v>
      </c>
      <c r="F25" s="21">
        <v>86</v>
      </c>
      <c r="G25" s="21">
        <v>2278</v>
      </c>
      <c r="H25" s="21">
        <v>804</v>
      </c>
      <c r="I25" s="21">
        <v>1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5">
        <v>0</v>
      </c>
      <c r="P25" s="15">
        <v>4272</v>
      </c>
      <c r="Q25" s="15">
        <v>26</v>
      </c>
      <c r="R25" s="15">
        <v>976</v>
      </c>
      <c r="S25" s="15">
        <v>2</v>
      </c>
      <c r="T25" s="15">
        <v>7811</v>
      </c>
      <c r="U25" s="15">
        <v>54</v>
      </c>
      <c r="V25" s="15">
        <v>2210</v>
      </c>
      <c r="W25" s="15">
        <v>3</v>
      </c>
      <c r="X25" s="15">
        <v>4342</v>
      </c>
      <c r="Y25" s="15">
        <v>20</v>
      </c>
      <c r="Z25" s="15">
        <v>2202</v>
      </c>
      <c r="AA25" s="15">
        <v>0</v>
      </c>
      <c r="AB25" s="15">
        <v>11</v>
      </c>
      <c r="AC25" s="15">
        <v>7</v>
      </c>
      <c r="AD25" s="15">
        <v>0</v>
      </c>
      <c r="AE25" s="15">
        <v>0</v>
      </c>
      <c r="AF25" s="15">
        <v>0</v>
      </c>
      <c r="AG25" s="15">
        <v>0</v>
      </c>
      <c r="AH25" s="39">
        <v>0</v>
      </c>
      <c r="AI25" s="15">
        <v>0</v>
      </c>
      <c r="AJ25" s="15">
        <v>0</v>
      </c>
      <c r="AK25" s="15">
        <v>0</v>
      </c>
      <c r="AL25" s="15">
        <v>0</v>
      </c>
      <c r="AM25" s="39">
        <v>0</v>
      </c>
      <c r="AN25" s="39">
        <v>455</v>
      </c>
      <c r="AO25" s="15">
        <v>91</v>
      </c>
      <c r="AP25" s="15">
        <v>23287</v>
      </c>
      <c r="AQ25" s="44">
        <v>1422</v>
      </c>
      <c r="AR25" s="15">
        <v>26987</v>
      </c>
      <c r="AS25" s="15">
        <v>218219</v>
      </c>
      <c r="AU25" s="35">
        <v>26325</v>
      </c>
      <c r="AV25" s="4" t="str">
        <f t="shared" si="0"/>
        <v>NG</v>
      </c>
    </row>
    <row r="26" spans="1:48" x14ac:dyDescent="0.15">
      <c r="A26" s="5" t="s">
        <v>17</v>
      </c>
      <c r="B26" s="15">
        <v>814</v>
      </c>
      <c r="C26" s="15">
        <v>2</v>
      </c>
      <c r="D26" s="15">
        <v>94</v>
      </c>
      <c r="E26" s="21">
        <v>153</v>
      </c>
      <c r="F26" s="21">
        <v>75</v>
      </c>
      <c r="G26" s="21">
        <v>1138</v>
      </c>
      <c r="H26" s="21">
        <v>410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5">
        <v>0</v>
      </c>
      <c r="P26" s="15">
        <v>1819</v>
      </c>
      <c r="Q26" s="15">
        <v>10</v>
      </c>
      <c r="R26" s="15">
        <v>496</v>
      </c>
      <c r="S26" s="15">
        <v>0</v>
      </c>
      <c r="T26" s="15">
        <v>2865</v>
      </c>
      <c r="U26" s="15">
        <v>73</v>
      </c>
      <c r="V26" s="15">
        <v>960</v>
      </c>
      <c r="W26" s="15">
        <v>2</v>
      </c>
      <c r="X26" s="15">
        <v>2027</v>
      </c>
      <c r="Y26" s="15">
        <v>17</v>
      </c>
      <c r="Z26" s="15">
        <v>1382</v>
      </c>
      <c r="AA26" s="15">
        <v>0</v>
      </c>
      <c r="AB26" s="15">
        <v>2</v>
      </c>
      <c r="AC26" s="15">
        <v>0</v>
      </c>
      <c r="AD26" s="15">
        <v>0</v>
      </c>
      <c r="AE26" s="15">
        <v>0</v>
      </c>
      <c r="AF26" s="15">
        <v>0</v>
      </c>
      <c r="AG26" s="15">
        <v>0</v>
      </c>
      <c r="AH26" s="39">
        <v>0</v>
      </c>
      <c r="AI26" s="15">
        <v>0</v>
      </c>
      <c r="AJ26" s="15">
        <v>0</v>
      </c>
      <c r="AK26" s="15">
        <v>0</v>
      </c>
      <c r="AL26" s="15">
        <v>0</v>
      </c>
      <c r="AM26" s="39">
        <v>0</v>
      </c>
      <c r="AN26" s="39">
        <v>233</v>
      </c>
      <c r="AO26" s="15">
        <v>48</v>
      </c>
      <c r="AP26" s="15">
        <v>10344</v>
      </c>
      <c r="AQ26" s="44">
        <v>720</v>
      </c>
      <c r="AR26" s="15">
        <v>12202</v>
      </c>
      <c r="AS26" s="15">
        <v>95090</v>
      </c>
      <c r="AU26" s="35">
        <v>12146</v>
      </c>
      <c r="AV26" s="4" t="str">
        <f t="shared" si="0"/>
        <v>NG</v>
      </c>
    </row>
    <row r="27" spans="1:48" x14ac:dyDescent="0.15">
      <c r="A27" s="5" t="s">
        <v>18</v>
      </c>
      <c r="B27" s="15">
        <v>1472</v>
      </c>
      <c r="C27" s="15">
        <v>9</v>
      </c>
      <c r="D27" s="15">
        <v>164</v>
      </c>
      <c r="E27" s="21">
        <v>604</v>
      </c>
      <c r="F27" s="21">
        <v>39</v>
      </c>
      <c r="G27" s="21">
        <v>2288</v>
      </c>
      <c r="H27" s="21">
        <v>748</v>
      </c>
      <c r="I27" s="21">
        <v>0</v>
      </c>
      <c r="J27" s="21">
        <v>0</v>
      </c>
      <c r="K27" s="21">
        <v>1</v>
      </c>
      <c r="L27" s="21">
        <v>0</v>
      </c>
      <c r="M27" s="21">
        <v>0</v>
      </c>
      <c r="N27" s="21">
        <v>0</v>
      </c>
      <c r="O27" s="15">
        <v>1</v>
      </c>
      <c r="P27" s="15">
        <v>2855</v>
      </c>
      <c r="Q27" s="15">
        <v>17</v>
      </c>
      <c r="R27" s="15">
        <v>319</v>
      </c>
      <c r="S27" s="15">
        <v>2</v>
      </c>
      <c r="T27" s="15">
        <v>5866</v>
      </c>
      <c r="U27" s="15">
        <v>52</v>
      </c>
      <c r="V27" s="15">
        <v>909</v>
      </c>
      <c r="W27" s="15">
        <v>0</v>
      </c>
      <c r="X27" s="15">
        <v>2481</v>
      </c>
      <c r="Y27" s="15">
        <v>16</v>
      </c>
      <c r="Z27" s="15">
        <v>817</v>
      </c>
      <c r="AA27" s="15">
        <v>0</v>
      </c>
      <c r="AB27" s="15">
        <v>9</v>
      </c>
      <c r="AC27" s="15">
        <v>0</v>
      </c>
      <c r="AD27" s="15">
        <v>0</v>
      </c>
      <c r="AE27" s="15">
        <v>0</v>
      </c>
      <c r="AF27" s="15">
        <v>0</v>
      </c>
      <c r="AG27" s="15">
        <v>0</v>
      </c>
      <c r="AH27" s="39">
        <v>0</v>
      </c>
      <c r="AI27" s="15">
        <v>0</v>
      </c>
      <c r="AJ27" s="15">
        <v>0</v>
      </c>
      <c r="AK27" s="15">
        <v>0</v>
      </c>
      <c r="AL27" s="15">
        <v>0</v>
      </c>
      <c r="AM27" s="39">
        <v>0</v>
      </c>
      <c r="AN27" s="39">
        <v>304</v>
      </c>
      <c r="AO27" s="15">
        <v>60</v>
      </c>
      <c r="AP27" s="15">
        <v>14457</v>
      </c>
      <c r="AQ27" s="44">
        <v>1060</v>
      </c>
      <c r="AR27" s="15">
        <v>17805</v>
      </c>
      <c r="AS27" s="15">
        <v>142026</v>
      </c>
      <c r="AU27" s="35">
        <v>17328</v>
      </c>
      <c r="AV27" s="4" t="str">
        <f t="shared" si="0"/>
        <v>NG</v>
      </c>
    </row>
    <row r="28" spans="1:48" x14ac:dyDescent="0.15">
      <c r="A28" s="5" t="s">
        <v>32</v>
      </c>
      <c r="B28" s="15">
        <v>1468</v>
      </c>
      <c r="C28" s="15">
        <v>1</v>
      </c>
      <c r="D28" s="15">
        <v>236</v>
      </c>
      <c r="E28" s="21">
        <v>350</v>
      </c>
      <c r="F28" s="21">
        <v>35</v>
      </c>
      <c r="G28" s="21">
        <v>2090</v>
      </c>
      <c r="H28" s="21">
        <v>706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5">
        <v>1</v>
      </c>
      <c r="P28" s="15">
        <v>2742</v>
      </c>
      <c r="Q28" s="15">
        <v>14</v>
      </c>
      <c r="R28" s="15">
        <v>1005</v>
      </c>
      <c r="S28" s="15">
        <v>2</v>
      </c>
      <c r="T28" s="15">
        <v>4669</v>
      </c>
      <c r="U28" s="15">
        <v>31</v>
      </c>
      <c r="V28" s="15">
        <v>1978</v>
      </c>
      <c r="W28" s="15">
        <v>2</v>
      </c>
      <c r="X28" s="15">
        <v>3093</v>
      </c>
      <c r="Y28" s="15">
        <v>6</v>
      </c>
      <c r="Z28" s="15">
        <v>3486</v>
      </c>
      <c r="AA28" s="15">
        <v>0</v>
      </c>
      <c r="AB28" s="15">
        <v>9</v>
      </c>
      <c r="AC28" s="15">
        <v>0</v>
      </c>
      <c r="AD28" s="15">
        <v>0</v>
      </c>
      <c r="AE28" s="15">
        <v>0</v>
      </c>
      <c r="AF28" s="15">
        <v>0</v>
      </c>
      <c r="AG28" s="15">
        <v>0</v>
      </c>
      <c r="AH28" s="15">
        <v>0</v>
      </c>
      <c r="AI28" s="15">
        <v>0</v>
      </c>
      <c r="AJ28" s="15">
        <v>0</v>
      </c>
      <c r="AK28" s="15">
        <v>0</v>
      </c>
      <c r="AL28" s="15">
        <v>0</v>
      </c>
      <c r="AM28" s="39">
        <v>0</v>
      </c>
      <c r="AN28" s="39">
        <v>1558</v>
      </c>
      <c r="AO28" s="15">
        <v>123</v>
      </c>
      <c r="AP28" s="15">
        <v>19425</v>
      </c>
      <c r="AQ28" s="44">
        <v>885</v>
      </c>
      <c r="AR28" s="15">
        <v>22400</v>
      </c>
      <c r="AS28" s="15">
        <v>163624</v>
      </c>
      <c r="AU28" s="35">
        <v>22306</v>
      </c>
      <c r="AV28" s="4" t="str">
        <f t="shared" si="0"/>
        <v>NG</v>
      </c>
    </row>
    <row r="29" spans="1:48" x14ac:dyDescent="0.15">
      <c r="A29" s="5" t="s">
        <v>33</v>
      </c>
      <c r="B29" s="15">
        <v>1346</v>
      </c>
      <c r="C29" s="15">
        <v>1</v>
      </c>
      <c r="D29" s="15">
        <v>265</v>
      </c>
      <c r="E29" s="21">
        <v>505</v>
      </c>
      <c r="F29" s="24">
        <v>43</v>
      </c>
      <c r="G29" s="21">
        <v>2160</v>
      </c>
      <c r="H29" s="21">
        <v>979</v>
      </c>
      <c r="I29" s="21">
        <v>0</v>
      </c>
      <c r="J29" s="21">
        <v>0</v>
      </c>
      <c r="K29" s="21">
        <v>1</v>
      </c>
      <c r="L29" s="21">
        <v>0</v>
      </c>
      <c r="M29" s="21">
        <v>0</v>
      </c>
      <c r="N29" s="21">
        <v>0</v>
      </c>
      <c r="O29" s="15">
        <v>1</v>
      </c>
      <c r="P29" s="15">
        <v>3594</v>
      </c>
      <c r="Q29" s="15">
        <v>24</v>
      </c>
      <c r="R29" s="15">
        <v>797</v>
      </c>
      <c r="S29" s="15">
        <v>2</v>
      </c>
      <c r="T29" s="15">
        <v>6665</v>
      </c>
      <c r="U29" s="15">
        <v>85</v>
      </c>
      <c r="V29" s="15">
        <v>1667</v>
      </c>
      <c r="W29" s="15">
        <v>4</v>
      </c>
      <c r="X29" s="15">
        <v>4002</v>
      </c>
      <c r="Y29" s="15">
        <v>14</v>
      </c>
      <c r="Z29" s="15">
        <v>3003</v>
      </c>
      <c r="AA29" s="15">
        <v>0</v>
      </c>
      <c r="AB29" s="15">
        <v>14</v>
      </c>
      <c r="AC29" s="15">
        <v>1</v>
      </c>
      <c r="AD29" s="15">
        <v>0</v>
      </c>
      <c r="AE29" s="15">
        <v>0</v>
      </c>
      <c r="AF29" s="15">
        <v>0</v>
      </c>
      <c r="AG29" s="15">
        <v>0</v>
      </c>
      <c r="AH29" s="15">
        <v>0</v>
      </c>
      <c r="AI29" s="15">
        <v>0</v>
      </c>
      <c r="AJ29" s="15">
        <v>0</v>
      </c>
      <c r="AK29" s="15">
        <v>0</v>
      </c>
      <c r="AL29" s="15">
        <v>0</v>
      </c>
      <c r="AM29" s="39">
        <v>0</v>
      </c>
      <c r="AN29" s="39">
        <v>2554</v>
      </c>
      <c r="AO29" s="15">
        <v>90</v>
      </c>
      <c r="AP29" s="15">
        <v>23497</v>
      </c>
      <c r="AQ29" s="44">
        <v>1244</v>
      </c>
      <c r="AR29" s="15">
        <v>26901</v>
      </c>
      <c r="AS29" s="15">
        <v>204092</v>
      </c>
      <c r="AU29" s="35">
        <v>26252</v>
      </c>
      <c r="AV29" s="4" t="str">
        <f t="shared" si="0"/>
        <v>NG</v>
      </c>
    </row>
    <row r="30" spans="1:48" x14ac:dyDescent="0.15">
      <c r="A30" s="5" t="s">
        <v>34</v>
      </c>
      <c r="B30" s="15">
        <v>3068</v>
      </c>
      <c r="C30" s="15">
        <v>9</v>
      </c>
      <c r="D30" s="15">
        <v>466</v>
      </c>
      <c r="E30" s="21">
        <v>641</v>
      </c>
      <c r="F30" s="21">
        <v>109</v>
      </c>
      <c r="G30" s="21">
        <v>4293</v>
      </c>
      <c r="H30" s="21">
        <v>1413</v>
      </c>
      <c r="I30" s="21">
        <v>0</v>
      </c>
      <c r="J30" s="21">
        <v>0</v>
      </c>
      <c r="K30" s="21">
        <v>1</v>
      </c>
      <c r="L30" s="21">
        <v>0</v>
      </c>
      <c r="M30" s="21">
        <v>0</v>
      </c>
      <c r="N30" s="21">
        <v>0</v>
      </c>
      <c r="O30" s="15">
        <v>1</v>
      </c>
      <c r="P30" s="15">
        <v>6681</v>
      </c>
      <c r="Q30" s="15">
        <v>37</v>
      </c>
      <c r="R30" s="15">
        <v>1674</v>
      </c>
      <c r="S30" s="15">
        <v>5</v>
      </c>
      <c r="T30" s="15">
        <v>10516</v>
      </c>
      <c r="U30" s="15">
        <v>112</v>
      </c>
      <c r="V30" s="15">
        <v>3353</v>
      </c>
      <c r="W30" s="15">
        <v>7</v>
      </c>
      <c r="X30" s="15">
        <v>7674</v>
      </c>
      <c r="Y30" s="15">
        <v>38</v>
      </c>
      <c r="Z30" s="15">
        <v>5272</v>
      </c>
      <c r="AA30" s="15">
        <v>0</v>
      </c>
      <c r="AB30" s="15">
        <v>21</v>
      </c>
      <c r="AC30" s="15">
        <v>0</v>
      </c>
      <c r="AD30" s="15">
        <v>0</v>
      </c>
      <c r="AE30" s="15">
        <v>0</v>
      </c>
      <c r="AF30" s="15">
        <v>0</v>
      </c>
      <c r="AG30" s="15">
        <v>0</v>
      </c>
      <c r="AH30" s="15">
        <v>0</v>
      </c>
      <c r="AI30" s="15">
        <v>0</v>
      </c>
      <c r="AJ30" s="15">
        <v>0</v>
      </c>
      <c r="AK30" s="15">
        <v>0</v>
      </c>
      <c r="AL30" s="15">
        <v>0</v>
      </c>
      <c r="AM30" s="39">
        <v>0</v>
      </c>
      <c r="AN30" s="39">
        <v>2996</v>
      </c>
      <c r="AO30" s="15">
        <v>261</v>
      </c>
      <c r="AP30" s="15">
        <v>40062</v>
      </c>
      <c r="AQ30" s="44">
        <v>2446</v>
      </c>
      <c r="AR30" s="15">
        <v>46801</v>
      </c>
      <c r="AS30" s="15">
        <v>357673</v>
      </c>
      <c r="AU30" s="35">
        <v>46138</v>
      </c>
      <c r="AV30" s="4" t="str">
        <f t="shared" si="0"/>
        <v>NG</v>
      </c>
    </row>
    <row r="31" spans="1:48" x14ac:dyDescent="0.15">
      <c r="A31" s="5" t="s">
        <v>35</v>
      </c>
      <c r="B31" s="15">
        <v>2238</v>
      </c>
      <c r="C31" s="15">
        <v>0</v>
      </c>
      <c r="D31" s="15">
        <v>264</v>
      </c>
      <c r="E31" s="21">
        <v>434</v>
      </c>
      <c r="F31" s="21">
        <v>76</v>
      </c>
      <c r="G31" s="21">
        <v>3012</v>
      </c>
      <c r="H31" s="21">
        <v>905</v>
      </c>
      <c r="I31" s="21">
        <v>1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5">
        <v>0</v>
      </c>
      <c r="P31" s="15">
        <v>3592</v>
      </c>
      <c r="Q31" s="15">
        <v>12</v>
      </c>
      <c r="R31" s="15">
        <v>1226</v>
      </c>
      <c r="S31" s="15">
        <v>0</v>
      </c>
      <c r="T31" s="15">
        <v>5713</v>
      </c>
      <c r="U31" s="15">
        <v>44</v>
      </c>
      <c r="V31" s="15">
        <v>2346</v>
      </c>
      <c r="W31" s="15">
        <v>0</v>
      </c>
      <c r="X31" s="15">
        <v>4534</v>
      </c>
      <c r="Y31" s="15">
        <v>25</v>
      </c>
      <c r="Z31" s="15">
        <v>3879</v>
      </c>
      <c r="AA31" s="15">
        <v>0</v>
      </c>
      <c r="AB31" s="15">
        <v>5</v>
      </c>
      <c r="AC31" s="15">
        <v>0</v>
      </c>
      <c r="AD31" s="15">
        <v>0</v>
      </c>
      <c r="AE31" s="15">
        <v>0</v>
      </c>
      <c r="AF31" s="15">
        <v>0</v>
      </c>
      <c r="AG31" s="15">
        <v>0</v>
      </c>
      <c r="AH31" s="15">
        <v>0</v>
      </c>
      <c r="AI31" s="15">
        <v>0</v>
      </c>
      <c r="AJ31" s="15">
        <v>0</v>
      </c>
      <c r="AK31" s="15">
        <v>0</v>
      </c>
      <c r="AL31" s="15">
        <v>0</v>
      </c>
      <c r="AM31" s="39">
        <v>0</v>
      </c>
      <c r="AN31" s="39">
        <v>1916</v>
      </c>
      <c r="AO31" s="15">
        <v>212</v>
      </c>
      <c r="AP31" s="15">
        <v>24410</v>
      </c>
      <c r="AQ31" s="44">
        <v>1468</v>
      </c>
      <c r="AR31" s="15">
        <v>28890</v>
      </c>
      <c r="AS31" s="15">
        <v>210533</v>
      </c>
      <c r="AU31" s="35">
        <v>28475</v>
      </c>
      <c r="AV31" s="4" t="str">
        <f t="shared" si="0"/>
        <v>NG</v>
      </c>
    </row>
    <row r="32" spans="1:48" x14ac:dyDescent="0.15">
      <c r="A32" s="5" t="s">
        <v>36</v>
      </c>
      <c r="B32" s="15">
        <v>1806</v>
      </c>
      <c r="C32" s="15">
        <v>1</v>
      </c>
      <c r="D32" s="15">
        <v>178</v>
      </c>
      <c r="E32" s="21">
        <v>368</v>
      </c>
      <c r="F32" s="21">
        <v>62</v>
      </c>
      <c r="G32" s="21">
        <v>2415</v>
      </c>
      <c r="H32" s="21">
        <v>651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15">
        <v>0</v>
      </c>
      <c r="P32" s="15">
        <v>2790</v>
      </c>
      <c r="Q32" s="15">
        <v>12</v>
      </c>
      <c r="R32" s="15">
        <v>937</v>
      </c>
      <c r="S32" s="15">
        <v>0</v>
      </c>
      <c r="T32" s="15">
        <v>4384</v>
      </c>
      <c r="U32" s="15">
        <v>43</v>
      </c>
      <c r="V32" s="15">
        <v>1981</v>
      </c>
      <c r="W32" s="15">
        <v>2</v>
      </c>
      <c r="X32" s="15">
        <v>3486</v>
      </c>
      <c r="Y32" s="15">
        <v>27</v>
      </c>
      <c r="Z32" s="15">
        <v>2905</v>
      </c>
      <c r="AA32" s="15">
        <v>0</v>
      </c>
      <c r="AB32" s="15">
        <v>4</v>
      </c>
      <c r="AC32" s="15">
        <v>0</v>
      </c>
      <c r="AD32" s="15">
        <v>0</v>
      </c>
      <c r="AE32" s="15">
        <v>0</v>
      </c>
      <c r="AF32" s="15">
        <v>0</v>
      </c>
      <c r="AG32" s="15">
        <v>0</v>
      </c>
      <c r="AH32" s="15">
        <v>0</v>
      </c>
      <c r="AI32" s="15">
        <v>0</v>
      </c>
      <c r="AJ32" s="15">
        <v>0</v>
      </c>
      <c r="AK32" s="15">
        <v>0</v>
      </c>
      <c r="AL32" s="15">
        <v>0</v>
      </c>
      <c r="AM32" s="39">
        <v>0</v>
      </c>
      <c r="AN32" s="39">
        <v>1742</v>
      </c>
      <c r="AO32" s="15">
        <v>117</v>
      </c>
      <c r="AP32" s="15">
        <v>19081</v>
      </c>
      <c r="AQ32" s="44">
        <v>1039</v>
      </c>
      <c r="AR32" s="15">
        <v>22535</v>
      </c>
      <c r="AS32" s="15">
        <v>162367</v>
      </c>
      <c r="AU32" s="35">
        <v>22306</v>
      </c>
      <c r="AV32" s="4" t="str">
        <f t="shared" si="0"/>
        <v>NG</v>
      </c>
    </row>
    <row r="33" spans="1:48" x14ac:dyDescent="0.15">
      <c r="A33" s="5" t="s">
        <v>37</v>
      </c>
      <c r="B33" s="15">
        <v>1386</v>
      </c>
      <c r="C33" s="15">
        <v>6</v>
      </c>
      <c r="D33" s="15">
        <v>173</v>
      </c>
      <c r="E33" s="21">
        <v>337</v>
      </c>
      <c r="F33" s="21">
        <v>47</v>
      </c>
      <c r="G33" s="21">
        <v>1949</v>
      </c>
      <c r="H33" s="21">
        <v>594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5">
        <v>0</v>
      </c>
      <c r="P33" s="15">
        <v>2531</v>
      </c>
      <c r="Q33" s="15">
        <v>11</v>
      </c>
      <c r="R33" s="15">
        <v>857</v>
      </c>
      <c r="S33" s="15">
        <v>0</v>
      </c>
      <c r="T33" s="15">
        <v>4398</v>
      </c>
      <c r="U33" s="15">
        <v>64</v>
      </c>
      <c r="V33" s="15">
        <v>1836</v>
      </c>
      <c r="W33" s="15">
        <v>3</v>
      </c>
      <c r="X33" s="15">
        <v>2813</v>
      </c>
      <c r="Y33" s="15">
        <v>10</v>
      </c>
      <c r="Z33" s="15">
        <v>2673</v>
      </c>
      <c r="AA33" s="15">
        <v>0</v>
      </c>
      <c r="AB33" s="15">
        <v>9</v>
      </c>
      <c r="AC33" s="15">
        <v>0</v>
      </c>
      <c r="AD33" s="15">
        <v>0</v>
      </c>
      <c r="AE33" s="15">
        <v>0</v>
      </c>
      <c r="AF33" s="15">
        <v>0</v>
      </c>
      <c r="AG33" s="15">
        <v>0</v>
      </c>
      <c r="AH33" s="15">
        <v>0</v>
      </c>
      <c r="AI33" s="15">
        <v>0</v>
      </c>
      <c r="AJ33" s="15">
        <v>0</v>
      </c>
      <c r="AK33" s="15">
        <v>0</v>
      </c>
      <c r="AL33" s="15">
        <v>0</v>
      </c>
      <c r="AM33" s="39">
        <v>0</v>
      </c>
      <c r="AN33" s="39">
        <v>1189</v>
      </c>
      <c r="AO33" s="38">
        <v>22</v>
      </c>
      <c r="AP33" s="15">
        <v>17010</v>
      </c>
      <c r="AQ33" s="44">
        <v>878</v>
      </c>
      <c r="AR33" s="15">
        <v>19837</v>
      </c>
      <c r="AS33" s="15">
        <v>147113</v>
      </c>
      <c r="AU33" s="35">
        <v>19579</v>
      </c>
      <c r="AV33" s="4" t="str">
        <f t="shared" si="0"/>
        <v>NG</v>
      </c>
    </row>
    <row r="34" spans="1:48" x14ac:dyDescent="0.15">
      <c r="A34" s="12" t="s">
        <v>38</v>
      </c>
      <c r="B34" s="16">
        <v>1421</v>
      </c>
      <c r="C34" s="16">
        <v>1</v>
      </c>
      <c r="D34" s="15">
        <v>207</v>
      </c>
      <c r="E34" s="21">
        <v>264</v>
      </c>
      <c r="F34" s="21">
        <v>45</v>
      </c>
      <c r="G34" s="21">
        <v>1938</v>
      </c>
      <c r="H34" s="21">
        <v>612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15">
        <v>0</v>
      </c>
      <c r="P34" s="15">
        <v>2326</v>
      </c>
      <c r="Q34" s="15">
        <v>17</v>
      </c>
      <c r="R34" s="15">
        <v>800</v>
      </c>
      <c r="S34" s="15">
        <v>0</v>
      </c>
      <c r="T34" s="15">
        <v>3474</v>
      </c>
      <c r="U34" s="15">
        <v>51</v>
      </c>
      <c r="V34" s="15">
        <v>1572</v>
      </c>
      <c r="W34" s="15">
        <v>0</v>
      </c>
      <c r="X34" s="15">
        <v>2848</v>
      </c>
      <c r="Y34" s="15">
        <v>10</v>
      </c>
      <c r="Z34" s="15">
        <v>2934</v>
      </c>
      <c r="AA34" s="15">
        <v>0</v>
      </c>
      <c r="AB34" s="15">
        <v>6</v>
      </c>
      <c r="AC34" s="15">
        <v>0</v>
      </c>
      <c r="AD34" s="15">
        <v>0</v>
      </c>
      <c r="AE34" s="15">
        <v>0</v>
      </c>
      <c r="AF34" s="15">
        <v>0</v>
      </c>
      <c r="AG34" s="15">
        <v>0</v>
      </c>
      <c r="AH34" s="15">
        <v>0</v>
      </c>
      <c r="AI34" s="15">
        <v>0</v>
      </c>
      <c r="AJ34" s="15">
        <v>0</v>
      </c>
      <c r="AK34" s="15">
        <v>0</v>
      </c>
      <c r="AL34" s="15">
        <v>0</v>
      </c>
      <c r="AM34" s="39">
        <v>0</v>
      </c>
      <c r="AN34" s="39">
        <v>1482</v>
      </c>
      <c r="AO34" s="15">
        <v>197</v>
      </c>
      <c r="AP34" s="15">
        <v>16329</v>
      </c>
      <c r="AQ34" s="44">
        <v>1017</v>
      </c>
      <c r="AR34" s="15">
        <v>19284</v>
      </c>
      <c r="AS34" s="15">
        <v>138771</v>
      </c>
      <c r="AU34" s="35">
        <v>19114</v>
      </c>
      <c r="AV34" s="4" t="str">
        <f t="shared" si="0"/>
        <v>NG</v>
      </c>
    </row>
    <row r="35" spans="1:48" x14ac:dyDescent="0.15">
      <c r="A35" s="5" t="s">
        <v>39</v>
      </c>
      <c r="B35" s="15">
        <v>1880</v>
      </c>
      <c r="C35" s="15">
        <v>15</v>
      </c>
      <c r="D35" s="15">
        <v>332</v>
      </c>
      <c r="E35" s="21">
        <v>593</v>
      </c>
      <c r="F35" s="21">
        <v>73</v>
      </c>
      <c r="G35" s="21">
        <v>2893</v>
      </c>
      <c r="H35" s="21">
        <v>1339</v>
      </c>
      <c r="I35" s="21">
        <v>3</v>
      </c>
      <c r="J35" s="21">
        <v>0</v>
      </c>
      <c r="K35" s="21">
        <v>3</v>
      </c>
      <c r="L35" s="21">
        <v>0</v>
      </c>
      <c r="M35" s="21">
        <v>0</v>
      </c>
      <c r="N35" s="21">
        <v>0</v>
      </c>
      <c r="O35" s="15">
        <v>4</v>
      </c>
      <c r="P35" s="15">
        <v>6344</v>
      </c>
      <c r="Q35" s="15">
        <v>13</v>
      </c>
      <c r="R35" s="15">
        <v>1308</v>
      </c>
      <c r="S35" s="15">
        <v>3</v>
      </c>
      <c r="T35" s="15">
        <v>12147</v>
      </c>
      <c r="U35" s="15">
        <v>67</v>
      </c>
      <c r="V35" s="15">
        <v>3513</v>
      </c>
      <c r="W35" s="15">
        <v>4</v>
      </c>
      <c r="X35" s="15">
        <v>6147</v>
      </c>
      <c r="Y35" s="15">
        <v>29</v>
      </c>
      <c r="Z35" s="15">
        <v>2743</v>
      </c>
      <c r="AA35" s="15">
        <v>0</v>
      </c>
      <c r="AB35" s="15">
        <v>17</v>
      </c>
      <c r="AC35" s="15">
        <v>0</v>
      </c>
      <c r="AD35" s="15">
        <v>1</v>
      </c>
      <c r="AE35" s="15">
        <v>0</v>
      </c>
      <c r="AF35" s="15">
        <v>0</v>
      </c>
      <c r="AG35" s="15">
        <v>0</v>
      </c>
      <c r="AH35" s="15">
        <v>0</v>
      </c>
      <c r="AI35" s="15">
        <v>0</v>
      </c>
      <c r="AJ35" s="15">
        <v>0</v>
      </c>
      <c r="AK35" s="15">
        <v>0</v>
      </c>
      <c r="AL35" s="15">
        <v>0</v>
      </c>
      <c r="AM35" s="39">
        <v>0</v>
      </c>
      <c r="AN35" s="39">
        <v>329</v>
      </c>
      <c r="AO35" s="15">
        <v>231</v>
      </c>
      <c r="AP35" s="15">
        <v>34245</v>
      </c>
      <c r="AQ35" s="44">
        <v>2177</v>
      </c>
      <c r="AR35" s="15">
        <v>39315</v>
      </c>
      <c r="AS35" s="15">
        <v>322532</v>
      </c>
      <c r="AU35" s="35">
        <v>37917</v>
      </c>
      <c r="AV35" s="4" t="str">
        <f t="shared" si="0"/>
        <v>NG</v>
      </c>
    </row>
    <row r="36" spans="1:48" x14ac:dyDescent="0.15">
      <c r="A36" s="5" t="s">
        <v>40</v>
      </c>
      <c r="B36" s="15">
        <v>1647</v>
      </c>
      <c r="C36" s="15">
        <v>2</v>
      </c>
      <c r="D36" s="15">
        <v>173</v>
      </c>
      <c r="E36" s="21">
        <v>231</v>
      </c>
      <c r="F36" s="21">
        <v>73</v>
      </c>
      <c r="G36" s="21">
        <v>2126</v>
      </c>
      <c r="H36" s="21">
        <v>523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5">
        <v>0</v>
      </c>
      <c r="P36" s="15">
        <v>2102</v>
      </c>
      <c r="Q36" s="15">
        <v>14</v>
      </c>
      <c r="R36" s="15">
        <v>1187</v>
      </c>
      <c r="S36" s="15">
        <v>0</v>
      </c>
      <c r="T36" s="15">
        <v>3327</v>
      </c>
      <c r="U36" s="15">
        <v>29</v>
      </c>
      <c r="V36" s="15">
        <v>2361</v>
      </c>
      <c r="W36" s="15">
        <v>0</v>
      </c>
      <c r="X36" s="15">
        <v>2495</v>
      </c>
      <c r="Y36" s="15">
        <v>13</v>
      </c>
      <c r="Z36" s="15">
        <v>3761</v>
      </c>
      <c r="AA36" s="15">
        <v>0</v>
      </c>
      <c r="AB36" s="15">
        <v>5</v>
      </c>
      <c r="AC36" s="15">
        <v>0</v>
      </c>
      <c r="AD36" s="15">
        <v>0</v>
      </c>
      <c r="AE36" s="15">
        <v>0</v>
      </c>
      <c r="AF36" s="15">
        <v>0</v>
      </c>
      <c r="AG36" s="15">
        <v>0</v>
      </c>
      <c r="AH36" s="15">
        <v>0</v>
      </c>
      <c r="AI36" s="15">
        <v>0</v>
      </c>
      <c r="AJ36" s="15">
        <v>0</v>
      </c>
      <c r="AK36" s="15">
        <v>0</v>
      </c>
      <c r="AL36" s="15">
        <v>0</v>
      </c>
      <c r="AM36" s="39">
        <v>0</v>
      </c>
      <c r="AN36" s="39">
        <v>1205</v>
      </c>
      <c r="AO36" s="15">
        <v>129</v>
      </c>
      <c r="AP36" s="15">
        <v>17151</v>
      </c>
      <c r="AQ36" s="44">
        <v>989</v>
      </c>
      <c r="AR36" s="15">
        <v>20266</v>
      </c>
      <c r="AS36" s="15">
        <v>140006</v>
      </c>
      <c r="AU36" s="35">
        <v>20229</v>
      </c>
      <c r="AV36" s="4" t="str">
        <f t="shared" si="0"/>
        <v>NG</v>
      </c>
    </row>
    <row r="37" spans="1:48" x14ac:dyDescent="0.15">
      <c r="A37" s="5" t="s">
        <v>41</v>
      </c>
      <c r="B37" s="15">
        <v>1951</v>
      </c>
      <c r="C37" s="15">
        <v>4</v>
      </c>
      <c r="D37" s="15">
        <v>227</v>
      </c>
      <c r="E37" s="21">
        <v>385</v>
      </c>
      <c r="F37" s="21">
        <v>94</v>
      </c>
      <c r="G37" s="21">
        <v>2661</v>
      </c>
      <c r="H37" s="21">
        <v>762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5">
        <v>0</v>
      </c>
      <c r="P37" s="15">
        <v>2972</v>
      </c>
      <c r="Q37" s="15">
        <v>15</v>
      </c>
      <c r="R37" s="15">
        <v>1517</v>
      </c>
      <c r="S37" s="15">
        <v>0</v>
      </c>
      <c r="T37" s="15">
        <v>4600</v>
      </c>
      <c r="U37" s="15">
        <v>30</v>
      </c>
      <c r="V37" s="15">
        <v>3288</v>
      </c>
      <c r="W37" s="15">
        <v>4</v>
      </c>
      <c r="X37" s="15">
        <v>4033</v>
      </c>
      <c r="Y37" s="15">
        <v>16</v>
      </c>
      <c r="Z37" s="15">
        <v>4663</v>
      </c>
      <c r="AA37" s="15">
        <v>0</v>
      </c>
      <c r="AB37" s="15">
        <v>5</v>
      </c>
      <c r="AC37" s="15">
        <v>0</v>
      </c>
      <c r="AD37" s="15">
        <v>0</v>
      </c>
      <c r="AE37" s="15">
        <v>0</v>
      </c>
      <c r="AF37" s="15">
        <v>0</v>
      </c>
      <c r="AG37" s="15">
        <v>0</v>
      </c>
      <c r="AH37" s="15">
        <v>0</v>
      </c>
      <c r="AI37" s="15">
        <v>0</v>
      </c>
      <c r="AJ37" s="15">
        <v>0</v>
      </c>
      <c r="AK37" s="15">
        <v>0</v>
      </c>
      <c r="AL37" s="15">
        <v>0</v>
      </c>
      <c r="AM37" s="39">
        <v>0</v>
      </c>
      <c r="AN37" s="39">
        <v>1931</v>
      </c>
      <c r="AO37" s="15">
        <v>210</v>
      </c>
      <c r="AP37" s="15">
        <v>24046</v>
      </c>
      <c r="AQ37" s="44">
        <v>1143</v>
      </c>
      <c r="AR37" s="15">
        <v>27850</v>
      </c>
      <c r="AS37" s="15">
        <v>197504</v>
      </c>
      <c r="AU37" s="35">
        <v>27237</v>
      </c>
      <c r="AV37" s="4" t="str">
        <f t="shared" si="0"/>
        <v>NG</v>
      </c>
    </row>
    <row r="38" spans="1:48" x14ac:dyDescent="0.15">
      <c r="A38" s="5" t="s">
        <v>42</v>
      </c>
      <c r="B38" s="15">
        <v>1539</v>
      </c>
      <c r="C38" s="15">
        <v>2</v>
      </c>
      <c r="D38" s="15">
        <v>229</v>
      </c>
      <c r="E38" s="21">
        <v>515</v>
      </c>
      <c r="F38" s="21">
        <v>48</v>
      </c>
      <c r="G38" s="21">
        <v>2333</v>
      </c>
      <c r="H38" s="21">
        <v>717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5">
        <v>2</v>
      </c>
      <c r="P38" s="15">
        <v>3002</v>
      </c>
      <c r="Q38" s="15">
        <v>22</v>
      </c>
      <c r="R38" s="15">
        <v>691</v>
      </c>
      <c r="S38" s="15">
        <v>1</v>
      </c>
      <c r="T38" s="15">
        <v>5884</v>
      </c>
      <c r="U38" s="15">
        <v>85</v>
      </c>
      <c r="V38" s="15">
        <v>1468</v>
      </c>
      <c r="W38" s="15">
        <v>2</v>
      </c>
      <c r="X38" s="15">
        <v>2886</v>
      </c>
      <c r="Y38" s="15">
        <v>21</v>
      </c>
      <c r="Z38" s="15">
        <v>1723</v>
      </c>
      <c r="AA38" s="15">
        <v>0</v>
      </c>
      <c r="AB38" s="15">
        <v>15</v>
      </c>
      <c r="AC38" s="15">
        <v>0</v>
      </c>
      <c r="AD38" s="15">
        <v>0</v>
      </c>
      <c r="AE38" s="15">
        <v>0</v>
      </c>
      <c r="AF38" s="15">
        <v>0</v>
      </c>
      <c r="AG38" s="15">
        <v>0</v>
      </c>
      <c r="AH38" s="15">
        <v>0</v>
      </c>
      <c r="AI38" s="15">
        <v>0</v>
      </c>
      <c r="AJ38" s="15">
        <v>0</v>
      </c>
      <c r="AK38" s="15">
        <v>0</v>
      </c>
      <c r="AL38" s="15">
        <v>0</v>
      </c>
      <c r="AM38" s="39">
        <v>0</v>
      </c>
      <c r="AN38" s="39">
        <v>1768</v>
      </c>
      <c r="AO38" s="15">
        <v>118</v>
      </c>
      <c r="AP38" s="15">
        <v>18405</v>
      </c>
      <c r="AQ38" s="44">
        <v>1063</v>
      </c>
      <c r="AR38" s="15">
        <v>21801</v>
      </c>
      <c r="AS38" s="15">
        <v>164326</v>
      </c>
      <c r="AU38" s="35">
        <v>20924</v>
      </c>
      <c r="AV38" s="4" t="str">
        <f t="shared" si="0"/>
        <v>NG</v>
      </c>
    </row>
    <row r="39" spans="1:48" x14ac:dyDescent="0.15">
      <c r="A39" s="30" t="s">
        <v>43</v>
      </c>
      <c r="B39" s="17">
        <v>1714</v>
      </c>
      <c r="C39" s="17">
        <v>5</v>
      </c>
      <c r="D39" s="17">
        <v>194</v>
      </c>
      <c r="E39" s="22">
        <v>393</v>
      </c>
      <c r="F39" s="22">
        <v>64</v>
      </c>
      <c r="G39" s="25">
        <v>2370</v>
      </c>
      <c r="H39" s="22">
        <v>851</v>
      </c>
      <c r="I39" s="22">
        <v>0</v>
      </c>
      <c r="J39" s="22">
        <v>0</v>
      </c>
      <c r="K39" s="22">
        <v>2</v>
      </c>
      <c r="L39" s="22">
        <v>0</v>
      </c>
      <c r="M39" s="22">
        <v>0</v>
      </c>
      <c r="N39" s="22">
        <v>0</v>
      </c>
      <c r="O39" s="17">
        <v>1</v>
      </c>
      <c r="P39" s="17">
        <v>3417</v>
      </c>
      <c r="Q39" s="17">
        <v>20</v>
      </c>
      <c r="R39" s="17">
        <v>924</v>
      </c>
      <c r="S39" s="17">
        <v>0</v>
      </c>
      <c r="T39" s="17">
        <v>6039</v>
      </c>
      <c r="U39" s="17">
        <v>52</v>
      </c>
      <c r="V39" s="17">
        <v>2062</v>
      </c>
      <c r="W39" s="17">
        <v>2</v>
      </c>
      <c r="X39" s="17">
        <v>4067</v>
      </c>
      <c r="Y39" s="17">
        <v>13</v>
      </c>
      <c r="Z39" s="17">
        <v>3462</v>
      </c>
      <c r="AA39" s="17">
        <v>0</v>
      </c>
      <c r="AB39" s="17">
        <v>27</v>
      </c>
      <c r="AC39" s="17">
        <v>0</v>
      </c>
      <c r="AD39" s="17">
        <v>0</v>
      </c>
      <c r="AE39" s="17">
        <v>0</v>
      </c>
      <c r="AF39" s="17">
        <v>0</v>
      </c>
      <c r="AG39" s="17">
        <v>0</v>
      </c>
      <c r="AH39" s="17">
        <v>0</v>
      </c>
      <c r="AI39" s="17">
        <v>0</v>
      </c>
      <c r="AJ39" s="17">
        <v>0</v>
      </c>
      <c r="AK39" s="17">
        <v>0</v>
      </c>
      <c r="AL39" s="17">
        <v>0</v>
      </c>
      <c r="AM39" s="17">
        <v>0</v>
      </c>
      <c r="AN39" s="17">
        <v>1191</v>
      </c>
      <c r="AO39" s="17">
        <v>186</v>
      </c>
      <c r="AP39" s="27">
        <v>22316</v>
      </c>
      <c r="AQ39" s="45">
        <v>1295</v>
      </c>
      <c r="AR39" s="17">
        <v>25981</v>
      </c>
      <c r="AS39" s="17">
        <v>198762</v>
      </c>
      <c r="AU39" s="35">
        <v>25640</v>
      </c>
      <c r="AV39" s="4" t="str">
        <f t="shared" si="0"/>
        <v>NG</v>
      </c>
    </row>
    <row r="40" spans="1:48" x14ac:dyDescent="0.15">
      <c r="A40" s="31" t="s">
        <v>45</v>
      </c>
      <c r="B40" s="18">
        <v>71238</v>
      </c>
      <c r="C40" s="18">
        <v>209</v>
      </c>
      <c r="D40" s="18">
        <v>9156</v>
      </c>
      <c r="E40" s="18">
        <v>20482</v>
      </c>
      <c r="F40" s="18">
        <v>2505</v>
      </c>
      <c r="G40" s="18">
        <v>103590</v>
      </c>
      <c r="H40" s="18">
        <v>35701</v>
      </c>
      <c r="I40" s="18">
        <v>5</v>
      </c>
      <c r="J40" s="18">
        <v>0</v>
      </c>
      <c r="K40" s="18">
        <v>19</v>
      </c>
      <c r="L40" s="18">
        <v>0</v>
      </c>
      <c r="M40" s="18">
        <v>0</v>
      </c>
      <c r="N40" s="18">
        <v>0</v>
      </c>
      <c r="O40" s="18">
        <v>72</v>
      </c>
      <c r="P40" s="18">
        <v>154377</v>
      </c>
      <c r="Q40" s="18">
        <v>1144</v>
      </c>
      <c r="R40" s="18">
        <v>34024</v>
      </c>
      <c r="S40" s="18">
        <v>51</v>
      </c>
      <c r="T40" s="18">
        <v>282577</v>
      </c>
      <c r="U40" s="18">
        <v>3036</v>
      </c>
      <c r="V40" s="18">
        <v>75242</v>
      </c>
      <c r="W40" s="18">
        <v>136</v>
      </c>
      <c r="X40" s="18">
        <v>164429</v>
      </c>
      <c r="Y40" s="18">
        <v>1107</v>
      </c>
      <c r="Z40" s="18">
        <v>102180</v>
      </c>
      <c r="AA40" s="18">
        <v>0</v>
      </c>
      <c r="AB40" s="18">
        <v>606</v>
      </c>
      <c r="AC40" s="18">
        <v>43</v>
      </c>
      <c r="AD40" s="18">
        <v>6</v>
      </c>
      <c r="AE40" s="18">
        <v>0</v>
      </c>
      <c r="AF40" s="18">
        <v>0</v>
      </c>
      <c r="AG40" s="18">
        <v>0</v>
      </c>
      <c r="AH40" s="18">
        <v>0</v>
      </c>
      <c r="AI40" s="18">
        <v>3</v>
      </c>
      <c r="AJ40" s="18">
        <v>0</v>
      </c>
      <c r="AK40" s="18">
        <v>0</v>
      </c>
      <c r="AL40" s="18">
        <v>0</v>
      </c>
      <c r="AM40" s="18">
        <v>0</v>
      </c>
      <c r="AN40" s="18">
        <v>43854</v>
      </c>
      <c r="AO40" s="18">
        <v>5352</v>
      </c>
      <c r="AP40" s="18">
        <v>903964</v>
      </c>
      <c r="AQ40" s="51">
        <v>51821</v>
      </c>
      <c r="AR40" s="51">
        <v>1059375</v>
      </c>
      <c r="AS40" s="18">
        <v>8268750</v>
      </c>
      <c r="AU40" s="36">
        <f>SUM(AU8:AU39)</f>
        <v>1035697</v>
      </c>
      <c r="AV40" s="4" t="str">
        <f>IF(AR40=AU40,"OK","NG")</f>
        <v>NG</v>
      </c>
    </row>
    <row r="41" spans="1:48" x14ac:dyDescent="0.15">
      <c r="A41" s="32" t="s">
        <v>19</v>
      </c>
      <c r="B41" s="19">
        <v>1018</v>
      </c>
      <c r="C41" s="19">
        <v>2</v>
      </c>
      <c r="D41" s="19">
        <v>163</v>
      </c>
      <c r="E41" s="19">
        <v>246</v>
      </c>
      <c r="F41" s="19">
        <v>38</v>
      </c>
      <c r="G41" s="21">
        <v>1467</v>
      </c>
      <c r="H41" s="19">
        <v>553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19">
        <v>1</v>
      </c>
      <c r="P41" s="19">
        <v>2187</v>
      </c>
      <c r="Q41" s="19">
        <v>16</v>
      </c>
      <c r="R41" s="19">
        <v>760</v>
      </c>
      <c r="S41" s="19">
        <v>1</v>
      </c>
      <c r="T41" s="19">
        <v>3701</v>
      </c>
      <c r="U41" s="19">
        <v>27</v>
      </c>
      <c r="V41" s="19">
        <v>1639</v>
      </c>
      <c r="W41" s="19">
        <v>0</v>
      </c>
      <c r="X41" s="19">
        <v>2653</v>
      </c>
      <c r="Y41" s="19">
        <v>11</v>
      </c>
      <c r="Z41" s="19">
        <v>2727</v>
      </c>
      <c r="AA41" s="19">
        <v>0</v>
      </c>
      <c r="AB41" s="19">
        <v>9</v>
      </c>
      <c r="AC41" s="19">
        <v>0</v>
      </c>
      <c r="AD41" s="19">
        <v>0</v>
      </c>
      <c r="AE41" s="19">
        <v>0</v>
      </c>
      <c r="AF41" s="19">
        <v>0</v>
      </c>
      <c r="AG41" s="19">
        <v>0</v>
      </c>
      <c r="AH41" s="19">
        <v>0</v>
      </c>
      <c r="AI41" s="19">
        <v>0</v>
      </c>
      <c r="AJ41" s="19">
        <v>0</v>
      </c>
      <c r="AK41" s="19">
        <v>0</v>
      </c>
      <c r="AL41" s="19">
        <v>0</v>
      </c>
      <c r="AM41" s="19">
        <v>0</v>
      </c>
      <c r="AN41" s="19">
        <v>872</v>
      </c>
      <c r="AO41" s="19">
        <v>117</v>
      </c>
      <c r="AP41" s="14">
        <v>15274</v>
      </c>
      <c r="AQ41" s="46">
        <v>775</v>
      </c>
      <c r="AR41" s="19">
        <v>17516</v>
      </c>
      <c r="AS41" s="19">
        <v>131385</v>
      </c>
      <c r="AU41" s="37">
        <v>17152</v>
      </c>
      <c r="AV41" s="4" t="str">
        <f t="shared" ref="AV41:AV54" si="1">IF(AR41=AU41,"OK","NG")</f>
        <v>NG</v>
      </c>
    </row>
    <row r="42" spans="1:48" x14ac:dyDescent="0.15">
      <c r="A42" s="5" t="s">
        <v>20</v>
      </c>
      <c r="B42" s="15">
        <v>643</v>
      </c>
      <c r="C42" s="15">
        <v>0</v>
      </c>
      <c r="D42" s="15">
        <v>74</v>
      </c>
      <c r="E42" s="15">
        <v>152</v>
      </c>
      <c r="F42" s="15">
        <v>21</v>
      </c>
      <c r="G42" s="21">
        <v>890</v>
      </c>
      <c r="H42" s="15">
        <v>206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1</v>
      </c>
      <c r="P42" s="15">
        <v>1031</v>
      </c>
      <c r="Q42" s="15">
        <v>8</v>
      </c>
      <c r="R42" s="15">
        <v>224</v>
      </c>
      <c r="S42" s="15">
        <v>0</v>
      </c>
      <c r="T42" s="15">
        <v>1544</v>
      </c>
      <c r="U42" s="15">
        <v>8</v>
      </c>
      <c r="V42" s="15">
        <v>462</v>
      </c>
      <c r="W42" s="15">
        <v>1</v>
      </c>
      <c r="X42" s="15">
        <v>1374</v>
      </c>
      <c r="Y42" s="15">
        <v>2</v>
      </c>
      <c r="Z42" s="15">
        <v>741</v>
      </c>
      <c r="AA42" s="15">
        <v>0</v>
      </c>
      <c r="AB42" s="15">
        <v>2</v>
      </c>
      <c r="AC42" s="15">
        <v>0</v>
      </c>
      <c r="AD42" s="15">
        <v>0</v>
      </c>
      <c r="AE42" s="15">
        <v>0</v>
      </c>
      <c r="AF42" s="15">
        <v>0</v>
      </c>
      <c r="AG42" s="15">
        <v>0</v>
      </c>
      <c r="AH42" s="15">
        <v>0</v>
      </c>
      <c r="AI42" s="15">
        <v>0</v>
      </c>
      <c r="AJ42" s="15">
        <v>0</v>
      </c>
      <c r="AK42" s="15">
        <v>0</v>
      </c>
      <c r="AL42" s="15">
        <v>0</v>
      </c>
      <c r="AM42" s="15">
        <v>0</v>
      </c>
      <c r="AN42" s="15">
        <v>93</v>
      </c>
      <c r="AO42" s="15">
        <v>58</v>
      </c>
      <c r="AP42" s="15">
        <v>5755</v>
      </c>
      <c r="AQ42" s="44">
        <v>267</v>
      </c>
      <c r="AR42" s="15">
        <v>6912</v>
      </c>
      <c r="AS42" s="15">
        <v>54343</v>
      </c>
      <c r="AU42" s="37">
        <v>6949</v>
      </c>
      <c r="AV42" s="4" t="str">
        <f t="shared" si="1"/>
        <v>NG</v>
      </c>
    </row>
    <row r="43" spans="1:48" x14ac:dyDescent="0.15">
      <c r="A43" s="5" t="s">
        <v>44</v>
      </c>
      <c r="B43" s="15">
        <v>745</v>
      </c>
      <c r="C43" s="15">
        <v>0</v>
      </c>
      <c r="D43" s="15">
        <v>96</v>
      </c>
      <c r="E43" s="15">
        <v>175</v>
      </c>
      <c r="F43" s="15">
        <v>43</v>
      </c>
      <c r="G43" s="21">
        <v>1059</v>
      </c>
      <c r="H43" s="15">
        <v>402</v>
      </c>
      <c r="I43" s="15">
        <v>0</v>
      </c>
      <c r="J43" s="15">
        <v>0</v>
      </c>
      <c r="K43" s="15">
        <v>2</v>
      </c>
      <c r="L43" s="15">
        <v>0</v>
      </c>
      <c r="M43" s="15">
        <v>0</v>
      </c>
      <c r="N43" s="15">
        <v>0</v>
      </c>
      <c r="O43" s="15">
        <v>1</v>
      </c>
      <c r="P43" s="15">
        <v>1372</v>
      </c>
      <c r="Q43" s="15">
        <v>7</v>
      </c>
      <c r="R43" s="15">
        <v>463</v>
      </c>
      <c r="S43" s="15">
        <v>0</v>
      </c>
      <c r="T43" s="15">
        <v>2127</v>
      </c>
      <c r="U43" s="15">
        <v>17</v>
      </c>
      <c r="V43" s="15">
        <v>861</v>
      </c>
      <c r="W43" s="15">
        <v>0</v>
      </c>
      <c r="X43" s="15">
        <v>1772</v>
      </c>
      <c r="Y43" s="15">
        <v>1</v>
      </c>
      <c r="Z43" s="15">
        <v>1904</v>
      </c>
      <c r="AA43" s="15">
        <v>0</v>
      </c>
      <c r="AB43" s="15">
        <v>2</v>
      </c>
      <c r="AC43" s="15">
        <v>0</v>
      </c>
      <c r="AD43" s="15">
        <v>0</v>
      </c>
      <c r="AE43" s="15">
        <v>0</v>
      </c>
      <c r="AF43" s="15">
        <v>0</v>
      </c>
      <c r="AG43" s="15">
        <v>0</v>
      </c>
      <c r="AH43" s="15">
        <v>0</v>
      </c>
      <c r="AI43" s="15">
        <v>0</v>
      </c>
      <c r="AJ43" s="15">
        <v>0</v>
      </c>
      <c r="AK43" s="15">
        <v>0</v>
      </c>
      <c r="AL43" s="15">
        <v>0</v>
      </c>
      <c r="AM43" s="15">
        <v>0</v>
      </c>
      <c r="AN43" s="15">
        <v>1558</v>
      </c>
      <c r="AO43" s="15">
        <v>53</v>
      </c>
      <c r="AP43" s="15">
        <v>10542</v>
      </c>
      <c r="AQ43" s="44">
        <v>493</v>
      </c>
      <c r="AR43" s="15">
        <v>12094</v>
      </c>
      <c r="AS43" s="15">
        <v>84118</v>
      </c>
      <c r="AU43" s="37">
        <v>12194</v>
      </c>
      <c r="AV43" s="4" t="str">
        <f t="shared" si="1"/>
        <v>NG</v>
      </c>
    </row>
    <row r="44" spans="1:48" x14ac:dyDescent="0.15">
      <c r="A44" s="5" t="s">
        <v>21</v>
      </c>
      <c r="B44" s="15">
        <v>712</v>
      </c>
      <c r="C44" s="15">
        <v>3</v>
      </c>
      <c r="D44" s="15">
        <v>125</v>
      </c>
      <c r="E44" s="15">
        <v>283</v>
      </c>
      <c r="F44" s="15">
        <v>35</v>
      </c>
      <c r="G44" s="21">
        <v>1158</v>
      </c>
      <c r="H44" s="15">
        <v>507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v>2346</v>
      </c>
      <c r="Q44" s="15">
        <v>0</v>
      </c>
      <c r="R44" s="15">
        <v>373</v>
      </c>
      <c r="S44" s="15">
        <v>1</v>
      </c>
      <c r="T44" s="15">
        <v>4703</v>
      </c>
      <c r="U44" s="15">
        <v>13</v>
      </c>
      <c r="V44" s="15">
        <v>942</v>
      </c>
      <c r="W44" s="15">
        <v>3</v>
      </c>
      <c r="X44" s="15">
        <v>2052</v>
      </c>
      <c r="Y44" s="15">
        <v>10</v>
      </c>
      <c r="Z44" s="15">
        <v>1003</v>
      </c>
      <c r="AA44" s="15">
        <v>0</v>
      </c>
      <c r="AB44" s="15">
        <v>5</v>
      </c>
      <c r="AC44" s="15">
        <v>0</v>
      </c>
      <c r="AD44" s="15">
        <v>0</v>
      </c>
      <c r="AE44" s="15">
        <v>0</v>
      </c>
      <c r="AF44" s="15">
        <v>0</v>
      </c>
      <c r="AG44" s="15">
        <v>0</v>
      </c>
      <c r="AH44" s="15">
        <v>0</v>
      </c>
      <c r="AI44" s="15">
        <v>0</v>
      </c>
      <c r="AJ44" s="15">
        <v>0</v>
      </c>
      <c r="AK44" s="15">
        <v>0</v>
      </c>
      <c r="AL44" s="15">
        <v>0</v>
      </c>
      <c r="AM44" s="15">
        <v>0</v>
      </c>
      <c r="AN44" s="15">
        <v>614</v>
      </c>
      <c r="AO44" s="15">
        <v>59</v>
      </c>
      <c r="AP44" s="15">
        <v>12631</v>
      </c>
      <c r="AQ44" s="44">
        <v>775</v>
      </c>
      <c r="AR44" s="15">
        <v>14564</v>
      </c>
      <c r="AS44" s="15">
        <v>117054</v>
      </c>
      <c r="AU44" s="37">
        <v>13861</v>
      </c>
      <c r="AV44" s="4" t="str">
        <f t="shared" si="1"/>
        <v>NG</v>
      </c>
    </row>
    <row r="45" spans="1:48" x14ac:dyDescent="0.15">
      <c r="A45" s="5" t="s">
        <v>22</v>
      </c>
      <c r="B45" s="15">
        <v>727</v>
      </c>
      <c r="C45" s="15">
        <v>1</v>
      </c>
      <c r="D45" s="15">
        <v>86</v>
      </c>
      <c r="E45" s="15">
        <v>138</v>
      </c>
      <c r="F45" s="15">
        <v>15</v>
      </c>
      <c r="G45" s="21">
        <v>967</v>
      </c>
      <c r="H45" s="15">
        <v>289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v>983</v>
      </c>
      <c r="Q45" s="15">
        <v>2</v>
      </c>
      <c r="R45" s="15">
        <v>480</v>
      </c>
      <c r="S45" s="15">
        <v>0</v>
      </c>
      <c r="T45" s="15">
        <v>1557</v>
      </c>
      <c r="U45" s="15">
        <v>13</v>
      </c>
      <c r="V45" s="15">
        <v>898</v>
      </c>
      <c r="W45" s="15">
        <v>0</v>
      </c>
      <c r="X45" s="15">
        <v>1428</v>
      </c>
      <c r="Y45" s="15">
        <v>3</v>
      </c>
      <c r="Z45" s="15">
        <v>1746</v>
      </c>
      <c r="AA45" s="15">
        <v>0</v>
      </c>
      <c r="AB45" s="15">
        <v>5</v>
      </c>
      <c r="AC45" s="15">
        <v>0</v>
      </c>
      <c r="AD45" s="15">
        <v>0</v>
      </c>
      <c r="AE45" s="15">
        <v>0</v>
      </c>
      <c r="AF45" s="15">
        <v>0</v>
      </c>
      <c r="AG45" s="15">
        <v>0</v>
      </c>
      <c r="AH45" s="15">
        <v>0</v>
      </c>
      <c r="AI45" s="15">
        <v>0</v>
      </c>
      <c r="AJ45" s="15">
        <v>0</v>
      </c>
      <c r="AK45" s="15">
        <v>0</v>
      </c>
      <c r="AL45" s="15">
        <v>0</v>
      </c>
      <c r="AM45" s="15">
        <v>0</v>
      </c>
      <c r="AN45" s="15">
        <v>555</v>
      </c>
      <c r="AO45" s="15">
        <v>83</v>
      </c>
      <c r="AP45" s="15">
        <v>8042</v>
      </c>
      <c r="AQ45" s="44">
        <v>364</v>
      </c>
      <c r="AR45" s="15">
        <v>9373</v>
      </c>
      <c r="AS45" s="15">
        <v>66899</v>
      </c>
      <c r="AU45" s="37">
        <v>9560</v>
      </c>
      <c r="AV45" s="4" t="str">
        <f t="shared" si="1"/>
        <v>NG</v>
      </c>
    </row>
    <row r="46" spans="1:48" x14ac:dyDescent="0.15">
      <c r="A46" s="5" t="s">
        <v>23</v>
      </c>
      <c r="B46" s="15">
        <v>1199</v>
      </c>
      <c r="C46" s="15">
        <v>1</v>
      </c>
      <c r="D46" s="15">
        <v>88</v>
      </c>
      <c r="E46" s="15">
        <v>227</v>
      </c>
      <c r="F46" s="15">
        <v>17</v>
      </c>
      <c r="G46" s="21">
        <v>1532</v>
      </c>
      <c r="H46" s="15">
        <v>248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1</v>
      </c>
      <c r="P46" s="15">
        <v>1108</v>
      </c>
      <c r="Q46" s="15">
        <v>4</v>
      </c>
      <c r="R46" s="15">
        <v>272</v>
      </c>
      <c r="S46" s="15">
        <v>0</v>
      </c>
      <c r="T46" s="15">
        <v>1693</v>
      </c>
      <c r="U46" s="15">
        <v>15</v>
      </c>
      <c r="V46" s="15">
        <v>532</v>
      </c>
      <c r="W46" s="15">
        <v>2</v>
      </c>
      <c r="X46" s="15">
        <v>1292</v>
      </c>
      <c r="Y46" s="15">
        <v>11</v>
      </c>
      <c r="Z46" s="15">
        <v>815</v>
      </c>
      <c r="AA46" s="15">
        <v>0</v>
      </c>
      <c r="AB46" s="15">
        <v>6</v>
      </c>
      <c r="AC46" s="15">
        <v>0</v>
      </c>
      <c r="AD46" s="15">
        <v>0</v>
      </c>
      <c r="AE46" s="15">
        <v>0</v>
      </c>
      <c r="AF46" s="15">
        <v>0</v>
      </c>
      <c r="AG46" s="15">
        <v>0</v>
      </c>
      <c r="AH46" s="15">
        <v>0</v>
      </c>
      <c r="AI46" s="15">
        <v>1</v>
      </c>
      <c r="AJ46" s="15">
        <v>0</v>
      </c>
      <c r="AK46" s="15">
        <v>0</v>
      </c>
      <c r="AL46" s="15">
        <v>0</v>
      </c>
      <c r="AM46" s="15">
        <v>0</v>
      </c>
      <c r="AN46" s="15">
        <v>428</v>
      </c>
      <c r="AO46" s="15">
        <v>36</v>
      </c>
      <c r="AP46" s="15">
        <v>6464</v>
      </c>
      <c r="AQ46" s="44">
        <v>341</v>
      </c>
      <c r="AR46" s="15">
        <v>8337</v>
      </c>
      <c r="AS46" s="15">
        <v>59091</v>
      </c>
      <c r="AU46" s="37">
        <v>8194</v>
      </c>
      <c r="AV46" s="4" t="str">
        <f t="shared" si="1"/>
        <v>NG</v>
      </c>
    </row>
    <row r="47" spans="1:48" x14ac:dyDescent="0.15">
      <c r="A47" s="5" t="s">
        <v>24</v>
      </c>
      <c r="B47" s="15">
        <v>1209</v>
      </c>
      <c r="C47" s="15">
        <v>3</v>
      </c>
      <c r="D47" s="15">
        <v>135</v>
      </c>
      <c r="E47" s="15">
        <v>414</v>
      </c>
      <c r="F47" s="15">
        <v>31</v>
      </c>
      <c r="G47" s="21">
        <v>1792</v>
      </c>
      <c r="H47" s="15">
        <v>588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3</v>
      </c>
      <c r="P47" s="15">
        <v>3231</v>
      </c>
      <c r="Q47" s="15">
        <v>42</v>
      </c>
      <c r="R47" s="15">
        <v>488</v>
      </c>
      <c r="S47" s="15">
        <v>0</v>
      </c>
      <c r="T47" s="15">
        <v>5710</v>
      </c>
      <c r="U47" s="15">
        <v>81</v>
      </c>
      <c r="V47" s="15">
        <v>1130</v>
      </c>
      <c r="W47" s="15">
        <v>3</v>
      </c>
      <c r="X47" s="15">
        <v>3191</v>
      </c>
      <c r="Y47" s="15">
        <v>18</v>
      </c>
      <c r="Z47" s="15">
        <v>1640</v>
      </c>
      <c r="AA47" s="15">
        <v>0</v>
      </c>
      <c r="AB47" s="15">
        <v>13</v>
      </c>
      <c r="AC47" s="15">
        <v>8</v>
      </c>
      <c r="AD47" s="15">
        <v>0</v>
      </c>
      <c r="AE47" s="15">
        <v>0</v>
      </c>
      <c r="AF47" s="15">
        <v>0</v>
      </c>
      <c r="AG47" s="15">
        <v>0</v>
      </c>
      <c r="AH47" s="15">
        <v>0</v>
      </c>
      <c r="AI47" s="15">
        <v>0</v>
      </c>
      <c r="AJ47" s="15">
        <v>0</v>
      </c>
      <c r="AK47" s="15">
        <v>0</v>
      </c>
      <c r="AL47" s="15">
        <v>0</v>
      </c>
      <c r="AM47" s="15">
        <v>0</v>
      </c>
      <c r="AN47" s="15">
        <v>637</v>
      </c>
      <c r="AO47" s="15">
        <v>69</v>
      </c>
      <c r="AP47" s="15">
        <v>16852</v>
      </c>
      <c r="AQ47" s="44">
        <v>880</v>
      </c>
      <c r="AR47" s="15">
        <v>19524</v>
      </c>
      <c r="AS47" s="15">
        <v>157273</v>
      </c>
      <c r="AU47" s="37">
        <v>18263</v>
      </c>
      <c r="AV47" s="4" t="str">
        <f t="shared" si="1"/>
        <v>NG</v>
      </c>
    </row>
    <row r="48" spans="1:48" x14ac:dyDescent="0.15">
      <c r="A48" s="5" t="s">
        <v>25</v>
      </c>
      <c r="B48" s="15">
        <v>429</v>
      </c>
      <c r="C48" s="15">
        <v>0</v>
      </c>
      <c r="D48" s="15">
        <v>50</v>
      </c>
      <c r="E48" s="15">
        <v>60</v>
      </c>
      <c r="F48" s="15">
        <v>12</v>
      </c>
      <c r="G48" s="21">
        <v>551</v>
      </c>
      <c r="H48" s="15">
        <v>152</v>
      </c>
      <c r="I48" s="15">
        <v>0</v>
      </c>
      <c r="J48" s="15">
        <v>0</v>
      </c>
      <c r="K48" s="15">
        <v>1</v>
      </c>
      <c r="L48" s="15">
        <v>0</v>
      </c>
      <c r="M48" s="15">
        <v>0</v>
      </c>
      <c r="N48" s="15">
        <v>0</v>
      </c>
      <c r="O48" s="15">
        <v>0</v>
      </c>
      <c r="P48" s="15">
        <v>625</v>
      </c>
      <c r="Q48" s="15">
        <v>2</v>
      </c>
      <c r="R48" s="15">
        <v>237</v>
      </c>
      <c r="S48" s="15">
        <v>0</v>
      </c>
      <c r="T48" s="15">
        <v>944</v>
      </c>
      <c r="U48" s="15">
        <v>12</v>
      </c>
      <c r="V48" s="15">
        <v>479</v>
      </c>
      <c r="W48" s="15">
        <v>0</v>
      </c>
      <c r="X48" s="15">
        <v>744</v>
      </c>
      <c r="Y48" s="15">
        <v>6</v>
      </c>
      <c r="Z48" s="15">
        <v>769</v>
      </c>
      <c r="AA48" s="15">
        <v>0</v>
      </c>
      <c r="AB48" s="15">
        <v>1</v>
      </c>
      <c r="AC48" s="15">
        <v>0</v>
      </c>
      <c r="AD48" s="15">
        <v>0</v>
      </c>
      <c r="AE48" s="15">
        <v>0</v>
      </c>
      <c r="AF48" s="15">
        <v>0</v>
      </c>
      <c r="AG48" s="15">
        <v>0</v>
      </c>
      <c r="AH48" s="15">
        <v>0</v>
      </c>
      <c r="AI48" s="15">
        <v>0</v>
      </c>
      <c r="AJ48" s="15">
        <v>0</v>
      </c>
      <c r="AK48" s="15">
        <v>0</v>
      </c>
      <c r="AL48" s="15">
        <v>0</v>
      </c>
      <c r="AM48" s="15">
        <v>0</v>
      </c>
      <c r="AN48" s="15">
        <v>777</v>
      </c>
      <c r="AO48" s="15">
        <v>53</v>
      </c>
      <c r="AP48" s="15">
        <v>4802</v>
      </c>
      <c r="AQ48" s="44">
        <v>298</v>
      </c>
      <c r="AR48" s="15">
        <v>5651</v>
      </c>
      <c r="AS48" s="15">
        <v>37996</v>
      </c>
      <c r="AU48" s="37">
        <v>5829</v>
      </c>
      <c r="AV48" s="4" t="str">
        <f t="shared" si="1"/>
        <v>NG</v>
      </c>
    </row>
    <row r="49" spans="1:54" x14ac:dyDescent="0.15">
      <c r="A49" s="5" t="s">
        <v>26</v>
      </c>
      <c r="B49" s="15">
        <v>879</v>
      </c>
      <c r="C49" s="15">
        <v>1</v>
      </c>
      <c r="D49" s="15">
        <v>103</v>
      </c>
      <c r="E49" s="15">
        <v>130</v>
      </c>
      <c r="F49" s="15">
        <v>72</v>
      </c>
      <c r="G49" s="21">
        <v>1185</v>
      </c>
      <c r="H49" s="15">
        <v>283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v>1409</v>
      </c>
      <c r="Q49" s="15">
        <v>7</v>
      </c>
      <c r="R49" s="15">
        <v>586</v>
      </c>
      <c r="S49" s="15">
        <v>2</v>
      </c>
      <c r="T49" s="15">
        <v>2187</v>
      </c>
      <c r="U49" s="15">
        <v>9</v>
      </c>
      <c r="V49" s="15">
        <v>1144</v>
      </c>
      <c r="W49" s="15">
        <v>0</v>
      </c>
      <c r="X49" s="15">
        <v>1727</v>
      </c>
      <c r="Y49" s="15">
        <v>7</v>
      </c>
      <c r="Z49" s="15">
        <v>1727</v>
      </c>
      <c r="AA49" s="15">
        <v>0</v>
      </c>
      <c r="AB49" s="15">
        <v>3</v>
      </c>
      <c r="AC49" s="15">
        <v>0</v>
      </c>
      <c r="AD49" s="15">
        <v>0</v>
      </c>
      <c r="AE49" s="15">
        <v>0</v>
      </c>
      <c r="AF49" s="15">
        <v>0</v>
      </c>
      <c r="AG49" s="15">
        <v>0</v>
      </c>
      <c r="AH49" s="15">
        <v>0</v>
      </c>
      <c r="AI49" s="15">
        <v>0</v>
      </c>
      <c r="AJ49" s="15">
        <v>0</v>
      </c>
      <c r="AK49" s="15">
        <v>0</v>
      </c>
      <c r="AL49" s="15">
        <v>0</v>
      </c>
      <c r="AM49" s="15">
        <v>0</v>
      </c>
      <c r="AN49" s="15">
        <v>1197</v>
      </c>
      <c r="AO49" s="15">
        <v>155</v>
      </c>
      <c r="AP49" s="15">
        <v>10443</v>
      </c>
      <c r="AQ49" s="44">
        <v>656</v>
      </c>
      <c r="AR49" s="15">
        <v>12284</v>
      </c>
      <c r="AS49" s="15">
        <v>87417</v>
      </c>
      <c r="AU49" s="37">
        <v>11949</v>
      </c>
      <c r="AV49" s="4" t="str">
        <f t="shared" si="1"/>
        <v>NG</v>
      </c>
    </row>
    <row r="50" spans="1:54" x14ac:dyDescent="0.15">
      <c r="A50" s="5" t="s">
        <v>27</v>
      </c>
      <c r="B50" s="15">
        <v>401</v>
      </c>
      <c r="C50" s="15">
        <v>0</v>
      </c>
      <c r="D50" s="15">
        <v>44</v>
      </c>
      <c r="E50" s="15">
        <v>76</v>
      </c>
      <c r="F50" s="15">
        <v>15</v>
      </c>
      <c r="G50" s="21">
        <v>536</v>
      </c>
      <c r="H50" s="15">
        <v>136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v>569</v>
      </c>
      <c r="Q50" s="15">
        <v>5</v>
      </c>
      <c r="R50" s="15">
        <v>181</v>
      </c>
      <c r="S50" s="15">
        <v>0</v>
      </c>
      <c r="T50" s="15">
        <v>1059</v>
      </c>
      <c r="U50" s="15">
        <v>4</v>
      </c>
      <c r="V50" s="15">
        <v>348</v>
      </c>
      <c r="W50" s="15">
        <v>0</v>
      </c>
      <c r="X50" s="15">
        <v>665</v>
      </c>
      <c r="Y50" s="15">
        <v>7</v>
      </c>
      <c r="Z50" s="15">
        <v>516</v>
      </c>
      <c r="AA50" s="15">
        <v>0</v>
      </c>
      <c r="AB50" s="15">
        <v>3</v>
      </c>
      <c r="AC50" s="15">
        <v>0</v>
      </c>
      <c r="AD50" s="15">
        <v>0</v>
      </c>
      <c r="AE50" s="15">
        <v>0</v>
      </c>
      <c r="AF50" s="15">
        <v>0</v>
      </c>
      <c r="AG50" s="15">
        <v>0</v>
      </c>
      <c r="AH50" s="15">
        <v>0</v>
      </c>
      <c r="AI50" s="15">
        <v>0</v>
      </c>
      <c r="AJ50" s="15">
        <v>0</v>
      </c>
      <c r="AK50" s="15">
        <v>0</v>
      </c>
      <c r="AL50" s="15">
        <v>0</v>
      </c>
      <c r="AM50" s="15">
        <v>0</v>
      </c>
      <c r="AN50" s="15">
        <v>587</v>
      </c>
      <c r="AO50" s="15">
        <v>62</v>
      </c>
      <c r="AP50" s="15">
        <v>4142</v>
      </c>
      <c r="AQ50" s="44">
        <v>189</v>
      </c>
      <c r="AR50" s="15">
        <v>4867</v>
      </c>
      <c r="AS50" s="15">
        <v>34268</v>
      </c>
      <c r="AU50" s="37">
        <v>4988</v>
      </c>
      <c r="AV50" s="4" t="str">
        <f t="shared" si="1"/>
        <v>NG</v>
      </c>
    </row>
    <row r="51" spans="1:54" x14ac:dyDescent="0.15">
      <c r="A51" s="5" t="s">
        <v>28</v>
      </c>
      <c r="B51" s="15">
        <v>905</v>
      </c>
      <c r="C51" s="15">
        <v>2</v>
      </c>
      <c r="D51" s="15">
        <v>93</v>
      </c>
      <c r="E51" s="15">
        <v>203</v>
      </c>
      <c r="F51" s="15">
        <v>30</v>
      </c>
      <c r="G51" s="21">
        <v>1233</v>
      </c>
      <c r="H51" s="15">
        <v>439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2</v>
      </c>
      <c r="P51" s="15">
        <v>1771</v>
      </c>
      <c r="Q51" s="15">
        <v>11</v>
      </c>
      <c r="R51" s="15">
        <v>541</v>
      </c>
      <c r="S51" s="15">
        <v>1</v>
      </c>
      <c r="T51" s="15">
        <v>2651</v>
      </c>
      <c r="U51" s="15">
        <v>27</v>
      </c>
      <c r="V51" s="15">
        <v>922</v>
      </c>
      <c r="W51" s="15">
        <v>1</v>
      </c>
      <c r="X51" s="15">
        <v>2207</v>
      </c>
      <c r="Y51" s="15">
        <v>13</v>
      </c>
      <c r="Z51" s="15">
        <v>1507</v>
      </c>
      <c r="AA51" s="15">
        <v>0</v>
      </c>
      <c r="AB51" s="15">
        <v>2</v>
      </c>
      <c r="AC51" s="15">
        <v>0</v>
      </c>
      <c r="AD51" s="15">
        <v>0</v>
      </c>
      <c r="AE51" s="15">
        <v>0</v>
      </c>
      <c r="AF51" s="15">
        <v>0</v>
      </c>
      <c r="AG51" s="15">
        <v>0</v>
      </c>
      <c r="AH51" s="15">
        <v>0</v>
      </c>
      <c r="AI51" s="15">
        <v>0</v>
      </c>
      <c r="AJ51" s="15">
        <v>0</v>
      </c>
      <c r="AK51" s="15">
        <v>0</v>
      </c>
      <c r="AL51" s="15">
        <v>0</v>
      </c>
      <c r="AM51" s="15">
        <v>0</v>
      </c>
      <c r="AN51" s="15">
        <v>837</v>
      </c>
      <c r="AO51" s="15">
        <v>79</v>
      </c>
      <c r="AP51" s="15">
        <v>11011</v>
      </c>
      <c r="AQ51" s="44">
        <v>675</v>
      </c>
      <c r="AR51" s="15">
        <v>12919</v>
      </c>
      <c r="AS51" s="15">
        <v>98185</v>
      </c>
      <c r="AU51" s="37">
        <v>12677</v>
      </c>
      <c r="AV51" s="4" t="str">
        <f t="shared" si="1"/>
        <v>NG</v>
      </c>
    </row>
    <row r="52" spans="1:54" x14ac:dyDescent="0.15">
      <c r="A52" s="30" t="s">
        <v>29</v>
      </c>
      <c r="B52" s="17">
        <v>589</v>
      </c>
      <c r="C52" s="17">
        <v>0</v>
      </c>
      <c r="D52" s="17">
        <v>47</v>
      </c>
      <c r="E52" s="17">
        <v>176</v>
      </c>
      <c r="F52" s="17">
        <v>13</v>
      </c>
      <c r="G52" s="21">
        <v>825</v>
      </c>
      <c r="H52" s="17">
        <v>208</v>
      </c>
      <c r="I52" s="17">
        <v>0</v>
      </c>
      <c r="J52" s="17">
        <v>0</v>
      </c>
      <c r="K52" s="17">
        <v>0</v>
      </c>
      <c r="L52" s="17">
        <v>0</v>
      </c>
      <c r="M52" s="17">
        <v>0</v>
      </c>
      <c r="N52" s="17">
        <v>0</v>
      </c>
      <c r="O52" s="17">
        <v>0</v>
      </c>
      <c r="P52" s="17">
        <v>920</v>
      </c>
      <c r="Q52" s="27">
        <v>5</v>
      </c>
      <c r="R52" s="27">
        <v>199</v>
      </c>
      <c r="S52" s="27">
        <v>0</v>
      </c>
      <c r="T52" s="27">
        <v>1796</v>
      </c>
      <c r="U52" s="27">
        <v>16</v>
      </c>
      <c r="V52" s="27">
        <v>359</v>
      </c>
      <c r="W52" s="27">
        <v>0</v>
      </c>
      <c r="X52" s="27">
        <v>986</v>
      </c>
      <c r="Y52" s="27">
        <v>5</v>
      </c>
      <c r="Z52" s="27">
        <v>552</v>
      </c>
      <c r="AA52" s="27">
        <v>0</v>
      </c>
      <c r="AB52" s="27">
        <v>4</v>
      </c>
      <c r="AC52" s="27">
        <v>0</v>
      </c>
      <c r="AD52" s="27">
        <v>0</v>
      </c>
      <c r="AE52" s="27">
        <v>0</v>
      </c>
      <c r="AF52" s="27">
        <v>0</v>
      </c>
      <c r="AG52" s="27">
        <v>0</v>
      </c>
      <c r="AH52" s="27">
        <v>0</v>
      </c>
      <c r="AI52" s="40">
        <v>0</v>
      </c>
      <c r="AJ52" s="27">
        <v>0</v>
      </c>
      <c r="AK52" s="27">
        <v>0</v>
      </c>
      <c r="AL52" s="27">
        <v>0</v>
      </c>
      <c r="AM52" s="27">
        <v>0</v>
      </c>
      <c r="AN52" s="27">
        <v>411</v>
      </c>
      <c r="AO52" s="27">
        <v>15</v>
      </c>
      <c r="AP52" s="27">
        <v>5476</v>
      </c>
      <c r="AQ52" s="47">
        <v>266</v>
      </c>
      <c r="AR52" s="27">
        <v>6567</v>
      </c>
      <c r="AS52" s="27">
        <v>49915</v>
      </c>
      <c r="AU52" s="37">
        <v>6623</v>
      </c>
      <c r="AV52" s="4" t="str">
        <f t="shared" si="1"/>
        <v>NG</v>
      </c>
    </row>
    <row r="53" spans="1:54" x14ac:dyDescent="0.15">
      <c r="A53" s="33" t="s">
        <v>0</v>
      </c>
      <c r="B53" s="6">
        <v>9456</v>
      </c>
      <c r="C53" s="6">
        <v>13</v>
      </c>
      <c r="D53" s="6">
        <v>1104</v>
      </c>
      <c r="E53" s="6">
        <v>2280</v>
      </c>
      <c r="F53" s="6">
        <v>342</v>
      </c>
      <c r="G53" s="6">
        <v>13195</v>
      </c>
      <c r="H53" s="6">
        <v>4011</v>
      </c>
      <c r="I53" s="6">
        <v>0</v>
      </c>
      <c r="J53" s="6">
        <v>0</v>
      </c>
      <c r="K53" s="6">
        <v>3</v>
      </c>
      <c r="L53" s="6">
        <v>0</v>
      </c>
      <c r="M53" s="6">
        <v>0</v>
      </c>
      <c r="N53" s="18">
        <v>0</v>
      </c>
      <c r="O53" s="6">
        <v>9</v>
      </c>
      <c r="P53" s="6">
        <v>17552</v>
      </c>
      <c r="Q53" s="6">
        <v>109</v>
      </c>
      <c r="R53" s="6">
        <v>4804</v>
      </c>
      <c r="S53" s="6">
        <v>5</v>
      </c>
      <c r="T53" s="6">
        <v>29672</v>
      </c>
      <c r="U53" s="6">
        <v>242</v>
      </c>
      <c r="V53" s="6">
        <v>9716</v>
      </c>
      <c r="W53" s="6">
        <v>10</v>
      </c>
      <c r="X53" s="6">
        <v>20091</v>
      </c>
      <c r="Y53" s="6">
        <v>94</v>
      </c>
      <c r="Z53" s="6">
        <v>15647</v>
      </c>
      <c r="AA53" s="6">
        <v>0</v>
      </c>
      <c r="AB53" s="6">
        <v>55</v>
      </c>
      <c r="AC53" s="6">
        <v>8</v>
      </c>
      <c r="AD53" s="6">
        <v>0</v>
      </c>
      <c r="AE53" s="6">
        <v>0</v>
      </c>
      <c r="AF53" s="6">
        <v>0</v>
      </c>
      <c r="AG53" s="6">
        <v>0</v>
      </c>
      <c r="AH53" s="6">
        <v>0</v>
      </c>
      <c r="AI53" s="6">
        <v>1</v>
      </c>
      <c r="AJ53" s="6">
        <v>0</v>
      </c>
      <c r="AK53" s="6">
        <v>0</v>
      </c>
      <c r="AL53" s="6">
        <v>0</v>
      </c>
      <c r="AM53" s="6">
        <v>0</v>
      </c>
      <c r="AN53" s="6">
        <v>8566</v>
      </c>
      <c r="AO53" s="6">
        <v>839</v>
      </c>
      <c r="AP53" s="6">
        <v>111434</v>
      </c>
      <c r="AQ53" s="6">
        <v>5979</v>
      </c>
      <c r="AR53" s="6">
        <v>130608</v>
      </c>
      <c r="AS53" s="6">
        <v>977944</v>
      </c>
      <c r="AU53" s="36">
        <f>SUM(AU41:AU52)</f>
        <v>128239</v>
      </c>
      <c r="AV53" s="4" t="str">
        <f t="shared" si="1"/>
        <v>NG</v>
      </c>
    </row>
    <row r="54" spans="1:54" x14ac:dyDescent="0.15">
      <c r="A54" s="34" t="s">
        <v>60</v>
      </c>
      <c r="B54" s="7">
        <v>80694</v>
      </c>
      <c r="C54" s="7">
        <v>222</v>
      </c>
      <c r="D54" s="7">
        <v>10260</v>
      </c>
      <c r="E54" s="7">
        <v>22762</v>
      </c>
      <c r="F54" s="7">
        <v>2847</v>
      </c>
      <c r="G54" s="7">
        <v>116785</v>
      </c>
      <c r="H54" s="7">
        <v>39712</v>
      </c>
      <c r="I54" s="7">
        <v>5</v>
      </c>
      <c r="J54" s="7">
        <v>0</v>
      </c>
      <c r="K54" s="7">
        <v>22</v>
      </c>
      <c r="L54" s="7">
        <v>0</v>
      </c>
      <c r="M54" s="7">
        <v>0</v>
      </c>
      <c r="N54" s="26">
        <v>0</v>
      </c>
      <c r="O54" s="7">
        <v>81</v>
      </c>
      <c r="P54" s="7">
        <v>171929</v>
      </c>
      <c r="Q54" s="7">
        <v>1253</v>
      </c>
      <c r="R54" s="7">
        <v>38828</v>
      </c>
      <c r="S54" s="7">
        <v>56</v>
      </c>
      <c r="T54" s="7">
        <v>312249</v>
      </c>
      <c r="U54" s="7">
        <v>3278</v>
      </c>
      <c r="V54" s="7">
        <v>84958</v>
      </c>
      <c r="W54" s="7">
        <v>146</v>
      </c>
      <c r="X54" s="7">
        <v>184520</v>
      </c>
      <c r="Y54" s="7">
        <v>1201</v>
      </c>
      <c r="Z54" s="7">
        <v>117827</v>
      </c>
      <c r="AA54" s="7">
        <v>0</v>
      </c>
      <c r="AB54" s="7">
        <v>661</v>
      </c>
      <c r="AC54" s="7">
        <v>51</v>
      </c>
      <c r="AD54" s="7">
        <v>6</v>
      </c>
      <c r="AE54" s="7">
        <v>0</v>
      </c>
      <c r="AF54" s="7">
        <v>0</v>
      </c>
      <c r="AG54" s="7">
        <v>0</v>
      </c>
      <c r="AH54" s="7">
        <v>0</v>
      </c>
      <c r="AI54" s="7">
        <v>4</v>
      </c>
      <c r="AJ54" s="7">
        <v>0</v>
      </c>
      <c r="AK54" s="7">
        <v>0</v>
      </c>
      <c r="AL54" s="7">
        <v>0</v>
      </c>
      <c r="AM54" s="7">
        <v>0</v>
      </c>
      <c r="AN54" s="7">
        <v>52420</v>
      </c>
      <c r="AO54" s="7">
        <v>6191</v>
      </c>
      <c r="AP54" s="7">
        <v>1015398</v>
      </c>
      <c r="AQ54" s="7">
        <v>57800</v>
      </c>
      <c r="AR54" s="7">
        <v>1189983</v>
      </c>
      <c r="AS54" s="7">
        <v>9246694</v>
      </c>
      <c r="AU54" s="36">
        <f>SUM(AU53,AU40)</f>
        <v>1163936</v>
      </c>
      <c r="AV54" s="4" t="str">
        <f t="shared" si="1"/>
        <v>NG</v>
      </c>
    </row>
    <row r="57" spans="1:54" x14ac:dyDescent="0.15">
      <c r="A57" s="52" t="s">
        <v>133</v>
      </c>
    </row>
    <row r="58" spans="1:54" x14ac:dyDescent="0.15">
      <c r="A58" s="52" t="s">
        <v>120</v>
      </c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</row>
  </sheetData>
  <mergeCells count="24">
    <mergeCell ref="C6:C7"/>
    <mergeCell ref="AS5:AS7"/>
    <mergeCell ref="B6:B7"/>
    <mergeCell ref="D6:D7"/>
    <mergeCell ref="E6:E7"/>
    <mergeCell ref="F6:F7"/>
    <mergeCell ref="G6:G7"/>
    <mergeCell ref="H6:H7"/>
    <mergeCell ref="I6:N6"/>
    <mergeCell ref="O6:R6"/>
    <mergeCell ref="S6:V6"/>
    <mergeCell ref="B5:G5"/>
    <mergeCell ref="H5:V5"/>
    <mergeCell ref="W5:AO5"/>
    <mergeCell ref="AO6:AO7"/>
    <mergeCell ref="AQ5:AQ7"/>
    <mergeCell ref="AR5:AR7"/>
    <mergeCell ref="AN6:AN7"/>
    <mergeCell ref="AP6:AP7"/>
    <mergeCell ref="W6:Z6"/>
    <mergeCell ref="AA6:AD6"/>
    <mergeCell ref="AE6:AH6"/>
    <mergeCell ref="AI6:AL6"/>
    <mergeCell ref="AM6:AM7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8" scale="90" fitToWidth="0" orientation="landscape" r:id="rId1"/>
  <headerFooter alignWithMargins="0"/>
  <colBreaks count="1" manualBreakCount="1">
    <brk id="22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課税台数</vt:lpstr>
      <vt:lpstr>課税台数!Print_Area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寺田将幸</dc:creator>
  <cp:lastModifiedBy>政策企画部情報システム課</cp:lastModifiedBy>
  <cp:lastPrinted>2022-03-22T23:19:32Z</cp:lastPrinted>
  <dcterms:created xsi:type="dcterms:W3CDTF">2003-03-10T00:04:38Z</dcterms:created>
  <dcterms:modified xsi:type="dcterms:W3CDTF">2025-04-16T08:32:09Z</dcterms:modified>
</cp:coreProperties>
</file>