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税政\税政【R2.1.24移行】\24 HP用データ\01概要調書結果・課税状況調結果\2603\R7HP掲載データ\"/>
    </mc:Choice>
  </mc:AlternateContent>
  <xr:revisionPtr revIDLastSave="0" documentId="8_{A434CE49-5CEF-4DDC-A4B7-ED8E9A08DB6B}" xr6:coauthVersionLast="47" xr6:coauthVersionMax="47" xr10:uidLastSave="{00000000-0000-0000-0000-000000000000}"/>
  <bookViews>
    <workbookView xWindow="-108" yWindow="-108" windowWidth="16608" windowHeight="8712" tabRatio="713" xr2:uid="{00000000-000D-0000-FFFF-FFFF00000000}"/>
  </bookViews>
  <sheets>
    <sheet name="課税台数" sheetId="5" r:id="rId1"/>
  </sheets>
  <definedNames>
    <definedName name="_xlnm.Print_Area" localSheetId="0">課税台数!$A$1:$AT$55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0" i="5" l="1"/>
  <c r="AV53" i="5"/>
  <c r="AV54" i="5" l="1"/>
  <c r="AW42" i="5"/>
  <c r="AW46" i="5"/>
  <c r="AW50" i="5"/>
  <c r="AW13" i="5"/>
  <c r="AW17" i="5"/>
  <c r="AW21" i="5"/>
  <c r="AW25" i="5"/>
  <c r="AW30" i="5"/>
  <c r="AW38" i="5"/>
  <c r="AW26" i="5"/>
  <c r="AW28" i="5"/>
  <c r="AW32" i="5"/>
  <c r="AW34" i="5"/>
  <c r="AW36" i="5"/>
  <c r="AW8" i="5"/>
  <c r="AW9" i="5"/>
  <c r="AW10" i="5"/>
  <c r="AW11" i="5"/>
  <c r="AW12" i="5"/>
  <c r="AW14" i="5"/>
  <c r="AW15" i="5"/>
  <c r="AW16" i="5"/>
  <c r="AW18" i="5"/>
  <c r="AW19" i="5"/>
  <c r="AW20" i="5"/>
  <c r="AW22" i="5"/>
  <c r="AW23" i="5"/>
  <c r="AW24" i="5"/>
  <c r="AW44" i="5"/>
  <c r="AW48" i="5"/>
  <c r="AW27" i="5"/>
  <c r="AW29" i="5"/>
  <c r="AW31" i="5"/>
  <c r="AW33" i="5"/>
  <c r="AW35" i="5"/>
  <c r="AW37" i="5"/>
  <c r="AW39" i="5"/>
  <c r="AW43" i="5"/>
  <c r="AW45" i="5"/>
  <c r="AW47" i="5"/>
  <c r="AW49" i="5"/>
  <c r="AW51" i="5"/>
  <c r="AW52" i="5"/>
  <c r="AW40" i="5" l="1"/>
  <c r="AW41" i="5"/>
  <c r="AW54" i="5" l="1"/>
  <c r="AW53" i="5"/>
</calcChain>
</file>

<file path=xl/sharedStrings.xml><?xml version="1.0" encoding="utf-8"?>
<sst xmlns="http://schemas.openxmlformats.org/spreadsheetml/2006/main" count="198" uniqueCount="137">
  <si>
    <t>（町 村 計）</t>
    <rPh sb="1" eb="2">
      <t>マチ</t>
    </rPh>
    <rPh sb="3" eb="4">
      <t>ムラ</t>
    </rPh>
    <rPh sb="5" eb="6">
      <t>ケイ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</si>
  <si>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</si>
  <si>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</si>
  <si>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</si>
  <si>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</si>
  <si>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</si>
  <si>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</si>
  <si>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</si>
  <si>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</si>
  <si>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</si>
  <si>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</si>
  <si>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</si>
  <si>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</si>
  <si>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</si>
  <si>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</si>
  <si>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</si>
  <si>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</si>
  <si>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</si>
  <si>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</si>
  <si>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</si>
  <si>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</si>
  <si>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</si>
  <si>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</si>
  <si>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</si>
  <si>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</si>
  <si>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</si>
  <si>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</si>
  <si>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</si>
  <si>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</si>
  <si>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</si>
  <si>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龍ケ崎市</t>
  </si>
  <si>
    <t>常総市</t>
    <rPh sb="0" eb="2">
      <t>ジョウソウ</t>
    </rPh>
    <rPh sb="2" eb="3">
      <t>シ</t>
    </rPh>
    <phoneticPr fontId="0"/>
  </si>
  <si>
    <t>常陸大宮市</t>
    <rPh sb="0" eb="2">
      <t>ヒタチ</t>
    </rPh>
    <rPh sb="2" eb="5">
      <t>オオミヤシ</t>
    </rPh>
    <phoneticPr fontId="0"/>
  </si>
  <si>
    <t>那珂市</t>
    <rPh sb="0" eb="2">
      <t>ナカ</t>
    </rPh>
    <rPh sb="2" eb="3">
      <t>シ</t>
    </rPh>
    <phoneticPr fontId="0"/>
  </si>
  <si>
    <t>筑西市</t>
    <rPh sb="0" eb="3">
      <t>チクセイシ</t>
    </rPh>
    <phoneticPr fontId="0"/>
  </si>
  <si>
    <t>坂東市</t>
    <rPh sb="0" eb="3">
      <t>バンドウシ</t>
    </rPh>
    <phoneticPr fontId="0"/>
  </si>
  <si>
    <t>稲敷市</t>
    <rPh sb="0" eb="3">
      <t>イナシキシ</t>
    </rPh>
    <phoneticPr fontId="0"/>
  </si>
  <si>
    <t>かすみがうら市</t>
    <rPh sb="6" eb="7">
      <t>シ</t>
    </rPh>
    <phoneticPr fontId="0"/>
  </si>
  <si>
    <t>桜川市</t>
    <rPh sb="0" eb="2">
      <t>サクラガワ</t>
    </rPh>
    <rPh sb="2" eb="3">
      <t>シ</t>
    </rPh>
    <phoneticPr fontId="0"/>
  </si>
  <si>
    <t>神栖市</t>
    <rPh sb="0" eb="2">
      <t>カミス</t>
    </rPh>
    <rPh sb="2" eb="3">
      <t>シ</t>
    </rPh>
    <phoneticPr fontId="0"/>
  </si>
  <si>
    <t>行方市</t>
    <rPh sb="0" eb="2">
      <t>ナメガタ</t>
    </rPh>
    <rPh sb="2" eb="3">
      <t>シ</t>
    </rPh>
    <phoneticPr fontId="0"/>
  </si>
  <si>
    <t>鉾田市</t>
    <rPh sb="2" eb="3">
      <t>シ</t>
    </rPh>
    <phoneticPr fontId="0"/>
  </si>
  <si>
    <t>つくばみらい市</t>
    <rPh sb="6" eb="7">
      <t>シ</t>
    </rPh>
    <phoneticPr fontId="0"/>
  </si>
  <si>
    <t>小美玉市</t>
    <rPh sb="0" eb="1">
      <t>オ</t>
    </rPh>
    <rPh sb="1" eb="2">
      <t>ミ</t>
    </rPh>
    <rPh sb="2" eb="3">
      <t>タマ</t>
    </rPh>
    <rPh sb="3" eb="4">
      <t>シ</t>
    </rPh>
    <phoneticPr fontId="0"/>
  </si>
  <si>
    <t>城里町</t>
    <rPh sb="0" eb="1">
      <t>シロ</t>
    </rPh>
    <rPh sb="1" eb="2">
      <t>サト</t>
    </rPh>
    <rPh sb="2" eb="3">
      <t>マチ</t>
    </rPh>
    <phoneticPr fontId="0"/>
  </si>
  <si>
    <t>（市 計）</t>
    <rPh sb="1" eb="2">
      <t>シ</t>
    </rPh>
    <rPh sb="3" eb="4">
      <t>ケイ</t>
    </rPh>
    <phoneticPr fontId="2"/>
  </si>
  <si>
    <t>小計</t>
    <rPh sb="0" eb="2">
      <t>ショウケイ</t>
    </rPh>
    <phoneticPr fontId="2"/>
  </si>
  <si>
    <t>二輪</t>
    <rPh sb="0" eb="2">
      <t>ニリン</t>
    </rPh>
    <phoneticPr fontId="2"/>
  </si>
  <si>
    <t>三輪</t>
    <rPh sb="0" eb="2">
      <t>サンリン</t>
    </rPh>
    <phoneticPr fontId="2"/>
  </si>
  <si>
    <t>農耕用</t>
    <rPh sb="0" eb="3">
      <t>ノウコウヨウ</t>
    </rPh>
    <phoneticPr fontId="2"/>
  </si>
  <si>
    <t>雪上用</t>
    <rPh sb="0" eb="2">
      <t>セツジョウ</t>
    </rPh>
    <rPh sb="2" eb="3">
      <t>ヨウ</t>
    </rPh>
    <phoneticPr fontId="2"/>
  </si>
  <si>
    <t>区分</t>
    <rPh sb="0" eb="2">
      <t>クブン</t>
    </rPh>
    <phoneticPr fontId="2"/>
  </si>
  <si>
    <t>市町村名</t>
    <rPh sb="0" eb="4">
      <t>シチョウソンメイ</t>
    </rPh>
    <phoneticPr fontId="2"/>
  </si>
  <si>
    <t>二輪小型（台）</t>
    <rPh sb="0" eb="2">
      <t>ニリン</t>
    </rPh>
    <rPh sb="2" eb="4">
      <t>コガタ</t>
    </rPh>
    <rPh sb="5" eb="6">
      <t>ダイ</t>
    </rPh>
    <phoneticPr fontId="2"/>
  </si>
  <si>
    <t>合計（台）</t>
    <rPh sb="0" eb="2">
      <t>ゴウケイ</t>
    </rPh>
    <rPh sb="3" eb="4">
      <t>ダイ</t>
    </rPh>
    <phoneticPr fontId="2"/>
  </si>
  <si>
    <t>原付　　（台）</t>
    <rPh sb="0" eb="2">
      <t>ゲンツキ</t>
    </rPh>
    <rPh sb="5" eb="6">
      <t>ダイ</t>
    </rPh>
    <phoneticPr fontId="2"/>
  </si>
  <si>
    <t>軽自動車及び小型特殊自動車　　（台）</t>
    <rPh sb="0" eb="4">
      <t>ケイジドウシャ</t>
    </rPh>
    <rPh sb="4" eb="5">
      <t>オヨ</t>
    </rPh>
    <rPh sb="6" eb="8">
      <t>コガタ</t>
    </rPh>
    <rPh sb="8" eb="10">
      <t>トクシュ</t>
    </rPh>
    <rPh sb="10" eb="13">
      <t>ジドウシャ</t>
    </rPh>
    <rPh sb="16" eb="17">
      <t>ダイ</t>
    </rPh>
    <phoneticPr fontId="2"/>
  </si>
  <si>
    <t>５０～９０cc</t>
    <phoneticPr fontId="2"/>
  </si>
  <si>
    <t>９０cc～</t>
    <phoneticPr fontId="2"/>
  </si>
  <si>
    <t>ミニカー</t>
    <phoneticPr fontId="2"/>
  </si>
  <si>
    <t>（市町村計）</t>
    <rPh sb="1" eb="4">
      <t>シチョウソン</t>
    </rPh>
    <rPh sb="4" eb="5">
      <t>ケイ</t>
    </rPh>
    <phoneticPr fontId="2"/>
  </si>
  <si>
    <t>課税台数</t>
    <rPh sb="0" eb="2">
      <t>カゼイ</t>
    </rPh>
    <rPh sb="2" eb="4">
      <t>ダイスウ</t>
    </rPh>
    <phoneticPr fontId="2"/>
  </si>
  <si>
    <t>調定額
（千円）</t>
    <rPh sb="0" eb="1">
      <t>チョウ</t>
    </rPh>
    <rPh sb="1" eb="3">
      <t>テイガク</t>
    </rPh>
    <rPh sb="5" eb="7">
      <t>センエン</t>
    </rPh>
    <phoneticPr fontId="2"/>
  </si>
  <si>
    <t>乗用営業用</t>
  </si>
  <si>
    <t>乗用自家用</t>
    <phoneticPr fontId="2"/>
  </si>
  <si>
    <t>貨物用営業用</t>
    <phoneticPr fontId="2"/>
  </si>
  <si>
    <t>貨物用自家用</t>
    <phoneticPr fontId="2"/>
  </si>
  <si>
    <t>四輪（新税率適用分）</t>
    <rPh sb="0" eb="2">
      <t>ヨンリン</t>
    </rPh>
    <rPh sb="3" eb="6">
      <t>シンゼイリツ</t>
    </rPh>
    <rPh sb="6" eb="8">
      <t>テキヨウ</t>
    </rPh>
    <rPh sb="8" eb="9">
      <t>ブン</t>
    </rPh>
    <phoneticPr fontId="2"/>
  </si>
  <si>
    <t>四輪（旧税率適用分）</t>
    <rPh sb="0" eb="2">
      <t>ヨンリン</t>
    </rPh>
    <rPh sb="3" eb="4">
      <t>キュウ</t>
    </rPh>
    <rPh sb="4" eb="6">
      <t>ゼイリツ</t>
    </rPh>
    <rPh sb="6" eb="8">
      <t>テキヨウ</t>
    </rPh>
    <rPh sb="8" eb="9">
      <t>ブン</t>
    </rPh>
    <phoneticPr fontId="2"/>
  </si>
  <si>
    <t>25%軽課</t>
    <rPh sb="3" eb="5">
      <t>ケイカ</t>
    </rPh>
    <phoneticPr fontId="2"/>
  </si>
  <si>
    <t>旧税率</t>
    <rPh sb="0" eb="1">
      <t>キュウ</t>
    </rPh>
    <rPh sb="1" eb="3">
      <t>ゼイリツ</t>
    </rPh>
    <phoneticPr fontId="2"/>
  </si>
  <si>
    <t>新税率</t>
    <rPh sb="0" eb="3">
      <t>シンゼイリツ</t>
    </rPh>
    <phoneticPr fontId="2"/>
  </si>
  <si>
    <t>重課</t>
    <rPh sb="0" eb="2">
      <t>ジュウカ</t>
    </rPh>
    <phoneticPr fontId="2"/>
  </si>
  <si>
    <t>75%軽課</t>
    <rPh sb="3" eb="4">
      <t>ケイ</t>
    </rPh>
    <rPh sb="4" eb="5">
      <t>カ</t>
    </rPh>
    <phoneticPr fontId="2"/>
  </si>
  <si>
    <t>50%軽課</t>
    <rPh sb="3" eb="4">
      <t>ケイ</t>
    </rPh>
    <rPh sb="4" eb="5">
      <t>カ</t>
    </rPh>
    <phoneticPr fontId="2"/>
  </si>
  <si>
    <t>四輪（重課適用分）</t>
    <rPh sb="0" eb="2">
      <t>ヨンリン</t>
    </rPh>
    <rPh sb="3" eb="5">
      <t>ジュウカ</t>
    </rPh>
    <rPh sb="5" eb="7">
      <t>テキヨウ</t>
    </rPh>
    <rPh sb="7" eb="8">
      <t>ブン</t>
    </rPh>
    <phoneticPr fontId="2"/>
  </si>
  <si>
    <t>四輪（75%軽課適用分）</t>
    <rPh sb="0" eb="2">
      <t>ヨンリン</t>
    </rPh>
    <rPh sb="6" eb="8">
      <t>ケイカ</t>
    </rPh>
    <rPh sb="8" eb="10">
      <t>テキヨウ</t>
    </rPh>
    <rPh sb="10" eb="11">
      <t>ブン</t>
    </rPh>
    <phoneticPr fontId="2"/>
  </si>
  <si>
    <t>四輪（50%軽課適用分）</t>
    <rPh sb="0" eb="2">
      <t>ヨンリン</t>
    </rPh>
    <rPh sb="6" eb="8">
      <t>ケイカ</t>
    </rPh>
    <rPh sb="8" eb="10">
      <t>テキヨウ</t>
    </rPh>
    <rPh sb="10" eb="11">
      <t>ブン</t>
    </rPh>
    <phoneticPr fontId="2"/>
  </si>
  <si>
    <t>四輪（25%軽課適用分）</t>
    <rPh sb="0" eb="2">
      <t>ヨンリン</t>
    </rPh>
    <rPh sb="6" eb="8">
      <t>ケイカ</t>
    </rPh>
    <rPh sb="8" eb="10">
      <t>テキヨウ</t>
    </rPh>
    <rPh sb="10" eb="11">
      <t>ブン</t>
    </rPh>
    <phoneticPr fontId="2"/>
  </si>
  <si>
    <t>軽自動車及び小型特殊自動車　　（台）　　　つづき</t>
    <phoneticPr fontId="2"/>
  </si>
  <si>
    <t>差引課税台数合計(51行12列）</t>
    <rPh sb="0" eb="1">
      <t>サ</t>
    </rPh>
    <rPh sb="1" eb="2">
      <t>ヒ</t>
    </rPh>
    <rPh sb="2" eb="4">
      <t>カゼイ</t>
    </rPh>
    <rPh sb="4" eb="6">
      <t>ダイスウ</t>
    </rPh>
    <rPh sb="6" eb="8">
      <t>ゴウケイ</t>
    </rPh>
    <rPh sb="11" eb="12">
      <t>ギョウ</t>
    </rPh>
    <rPh sb="14" eb="15">
      <t>レツ</t>
    </rPh>
    <phoneticPr fontId="2"/>
  </si>
  <si>
    <t>行番号</t>
    <rPh sb="0" eb="3">
      <t>ギョウバンゴウ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</si>
  <si>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</si>
  <si>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</si>
  <si>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</si>
  <si>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</si>
  <si>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</si>
  <si>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</si>
  <si>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</si>
  <si>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</si>
  <si>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</si>
  <si>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</si>
  <si>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</si>
  <si>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</si>
  <si>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16</t>
  </si>
  <si>
    <t>17</t>
  </si>
  <si>
    <t>21</t>
  </si>
  <si>
    <t>22</t>
  </si>
  <si>
    <t>26</t>
  </si>
  <si>
    <t>27</t>
  </si>
  <si>
    <t>31</t>
  </si>
  <si>
    <t>32</t>
  </si>
  <si>
    <t>36</t>
  </si>
  <si>
    <t>37</t>
  </si>
  <si>
    <t>41</t>
  </si>
  <si>
    <t>42</t>
  </si>
  <si>
    <t>47</t>
  </si>
  <si>
    <t>48</t>
  </si>
  <si>
    <t>49</t>
  </si>
  <si>
    <t>列</t>
    <rPh sb="0" eb="1">
      <t>レツ</t>
    </rPh>
    <phoneticPr fontId="2"/>
  </si>
  <si>
    <t>（１４）</t>
    <phoneticPr fontId="2"/>
  </si>
  <si>
    <t>（１２）</t>
    <phoneticPr fontId="2"/>
  </si>
  <si>
    <t>（１２）</t>
    <phoneticPr fontId="2"/>
  </si>
  <si>
    <t>　　３３表１２列・１４列</t>
    <rPh sb="4" eb="5">
      <t>ヒョウ</t>
    </rPh>
    <rPh sb="7" eb="8">
      <t>レツ</t>
    </rPh>
    <rPh sb="11" eb="12">
      <t>レツ</t>
    </rPh>
    <phoneticPr fontId="2"/>
  </si>
  <si>
    <t>その他（小型特殊）</t>
    <rPh sb="2" eb="3">
      <t>タ</t>
    </rPh>
    <rPh sb="4" eb="8">
      <t>コガタトクシュ</t>
    </rPh>
    <phoneticPr fontId="2"/>
  </si>
  <si>
    <r>
      <t xml:space="preserve">５０cc
</t>
    </r>
    <r>
      <rPr>
        <sz val="10"/>
        <rFont val="ＭＳ Ｐゴシック"/>
        <family val="3"/>
        <charset val="128"/>
      </rPr>
      <t>（特定小型を除く）</t>
    </r>
    <phoneticPr fontId="2"/>
  </si>
  <si>
    <t>特定小型</t>
    <phoneticPr fontId="2"/>
  </si>
  <si>
    <t>13</t>
  </si>
  <si>
    <t>18</t>
  </si>
  <si>
    <t>23</t>
  </si>
  <si>
    <t>28</t>
  </si>
  <si>
    <t>33</t>
  </si>
  <si>
    <t>38</t>
  </si>
  <si>
    <t>43</t>
  </si>
  <si>
    <t>50</t>
  </si>
  <si>
    <t>出典：令和７年度市町村税課税状況等の調</t>
    <rPh sb="0" eb="2">
      <t>シュッテン</t>
    </rPh>
    <rPh sb="3" eb="5">
      <t>レイワ</t>
    </rPh>
    <rPh sb="6" eb="8">
      <t>ネンド</t>
    </rPh>
    <rPh sb="8" eb="12">
      <t>シチョウソンゼイ</t>
    </rPh>
    <rPh sb="12" eb="17">
      <t>カゼイジョウキョウトウ</t>
    </rPh>
    <rPh sb="18" eb="19">
      <t>シラ</t>
    </rPh>
    <phoneticPr fontId="2"/>
  </si>
  <si>
    <t>新基準原付</t>
    <rPh sb="0" eb="5">
      <t>シンキジュンゲンツキ</t>
    </rPh>
    <phoneticPr fontId="2"/>
  </si>
  <si>
    <t>第３表　令和７年度軽自動車税に関する調</t>
    <rPh sb="4" eb="6">
      <t>レイワ</t>
    </rPh>
    <rPh sb="9" eb="10">
      <t>ケイ</t>
    </rPh>
    <rPh sb="10" eb="13">
      <t>ジドウシャ</t>
    </rPh>
    <rPh sb="13" eb="14">
      <t>ゼイ</t>
    </rPh>
    <phoneticPr fontId="2"/>
  </si>
  <si>
    <t>14</t>
  </si>
  <si>
    <t>19</t>
  </si>
  <si>
    <t>24</t>
  </si>
  <si>
    <t>29</t>
  </si>
  <si>
    <t>34</t>
  </si>
  <si>
    <t>39</t>
  </si>
  <si>
    <t>44</t>
  </si>
  <si>
    <t>51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</si>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</sst>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78">
    <xf numFmtId="0" fontId="0" fillId="0" borderId="0" xfId="0"/>
    <xf numFmtId="176" fontId="0" fillId="0" borderId="0" xfId="0" applyNumberFormat="1"/>
    <xf numFmtId="176" fontId="0" fillId="0" borderId="0" xfId="0" applyNumberFormat="1" applyAlignment="1">
      <alignment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2" borderId="2" xfId="0" applyNumberFormat="1" applyFill="1" applyBorder="1"/>
    <xf numFmtId="176" fontId="0" fillId="2" borderId="3" xfId="0" applyNumberFormat="1" applyFill="1" applyBorder="1"/>
    <xf numFmtId="176" fontId="0" fillId="0" borderId="0" xfId="0" applyNumberFormat="1" applyBorder="1" applyAlignment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0" fillId="0" borderId="1" xfId="0" applyNumberFormat="1" applyBorder="1" applyAlignment="1">
      <alignment horizontal="center" shrinkToFit="1"/>
    </xf>
    <xf numFmtId="176" fontId="5" fillId="0" borderId="5" xfId="0" applyNumberFormat="1" applyFont="1" applyBorder="1" applyAlignment="1">
      <alignment horizontal="right" vertical="center"/>
    </xf>
    <xf numFmtId="176" fontId="6" fillId="0" borderId="6" xfId="0" applyNumberFormat="1" applyFont="1" applyBorder="1"/>
    <xf numFmtId="176" fontId="6" fillId="0" borderId="1" xfId="0" applyNumberFormat="1" applyFont="1" applyBorder="1"/>
    <xf numFmtId="176" fontId="6" fillId="0" borderId="7" xfId="0" applyNumberFormat="1" applyFont="1" applyBorder="1"/>
    <xf numFmtId="176" fontId="6" fillId="0" borderId="8" xfId="0" applyNumberFormat="1" applyFont="1" applyBorder="1"/>
    <xf numFmtId="176" fontId="6" fillId="2" borderId="2" xfId="0" applyNumberFormat="1" applyFont="1" applyFill="1" applyBorder="1"/>
    <xf numFmtId="176" fontId="6" fillId="0" borderId="9" xfId="0" applyNumberFormat="1" applyFont="1" applyBorder="1"/>
    <xf numFmtId="176" fontId="6" fillId="0" borderId="6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2" borderId="3" xfId="0" applyNumberFormat="1" applyFont="1" applyFill="1" applyBorder="1"/>
    <xf numFmtId="176" fontId="6" fillId="0" borderId="10" xfId="0" applyNumberFormat="1" applyFont="1" applyBorder="1"/>
    <xf numFmtId="176" fontId="0" fillId="0" borderId="11" xfId="0" applyNumberFormat="1" applyBorder="1" applyAlignment="1">
      <alignment vertical="center" shrinkToFit="1"/>
    </xf>
    <xf numFmtId="0" fontId="0" fillId="0" borderId="6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176" fontId="0" fillId="2" borderId="2" xfId="0" applyNumberFormat="1" applyFill="1" applyBorder="1" applyAlignment="1">
      <alignment horizontal="center" shrinkToFit="1"/>
    </xf>
    <xf numFmtId="176" fontId="0" fillId="2" borderId="3" xfId="0" applyNumberFormat="1" applyFill="1" applyBorder="1" applyAlignment="1">
      <alignment horizontal="center" shrinkToFit="1"/>
    </xf>
    <xf numFmtId="176" fontId="6" fillId="0" borderId="0" xfId="0" applyNumberFormat="1" applyFont="1"/>
    <xf numFmtId="176" fontId="6" fillId="2" borderId="0" xfId="0" applyNumberFormat="1" applyFont="1" applyFill="1" applyBorder="1"/>
    <xf numFmtId="176" fontId="6" fillId="0" borderId="0" xfId="0" applyNumberFormat="1" applyFont="1" applyBorder="1"/>
    <xf numFmtId="38" fontId="6" fillId="0" borderId="0" xfId="1" applyFont="1" applyAlignment="1"/>
    <xf numFmtId="176" fontId="0" fillId="0" borderId="1" xfId="0" applyNumberFormat="1" applyFont="1" applyBorder="1"/>
    <xf numFmtId="176" fontId="0" fillId="0" borderId="10" xfId="0" applyNumberFormat="1" applyFont="1" applyBorder="1"/>
    <xf numFmtId="49" fontId="0" fillId="0" borderId="0" xfId="0" applyNumberFormat="1"/>
    <xf numFmtId="176" fontId="0" fillId="0" borderId="4" xfId="0" applyNumberFormat="1" applyFill="1" applyBorder="1" applyAlignment="1">
      <alignment horizontal="center" vertical="center" shrinkToFit="1"/>
    </xf>
    <xf numFmtId="176" fontId="6" fillId="0" borderId="6" xfId="0" applyNumberFormat="1" applyFont="1" applyFill="1" applyBorder="1"/>
    <xf numFmtId="176" fontId="6" fillId="0" borderId="1" xfId="0" applyNumberFormat="1" applyFont="1" applyFill="1" applyBorder="1"/>
    <xf numFmtId="176" fontId="6" fillId="0" borderId="8" xfId="0" applyNumberFormat="1" applyFont="1" applyFill="1" applyBorder="1"/>
    <xf numFmtId="176" fontId="6" fillId="0" borderId="9" xfId="0" applyNumberFormat="1" applyFont="1" applyFill="1" applyBorder="1"/>
    <xf numFmtId="176" fontId="6" fillId="0" borderId="10" xfId="0" applyNumberFormat="1" applyFont="1" applyFill="1" applyBorder="1"/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on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6" fillId="3" borderId="2" xfId="0" applyNumberFormat="1" applyFont="1" applyFill="1" applyBorder="1"/>
    <xf numFmtId="176" fontId="0" fillId="0" borderId="0" xfId="0" applyNumberFormat="1" applyAlignment="1">
      <alignment horizontal="left"/>
    </xf>
    <xf numFmtId="0" fontId="0" fillId="0" borderId="0" xfId="2" applyFont="1">
      <alignment vertical="center"/>
    </xf>
    <xf numFmtId="176" fontId="0" fillId="0" borderId="4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center" vertical="center" wrapText="1" shrinkToFit="1"/>
    </xf>
    <xf numFmtId="176" fontId="0" fillId="0" borderId="16" xfId="0" applyNumberFormat="1" applyBorder="1" applyAlignment="1">
      <alignment horizontal="center" vertical="center" wrapText="1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4" xfId="0" applyNumberFormat="1" applyFill="1" applyBorder="1" applyAlignment="1">
      <alignment horizontal="center" vertical="center" shrinkToFi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13" xfId="0" applyNumberFormat="1" applyFill="1" applyBorder="1" applyAlignment="1">
      <alignment horizontal="center" vertical="center" shrinkToFit="1"/>
    </xf>
    <xf numFmtId="176" fontId="0" fillId="0" borderId="14" xfId="0" applyNumberFormat="1" applyFill="1" applyBorder="1" applyAlignment="1">
      <alignment horizontal="center" vertical="center" shrinkToFit="1"/>
    </xf>
    <xf numFmtId="176" fontId="0" fillId="0" borderId="15" xfId="0" applyNumberFormat="1" applyFill="1" applyBorder="1" applyAlignment="1">
      <alignment horizontal="center" vertical="center" shrinkToFit="1"/>
    </xf>
    <xf numFmtId="176" fontId="0" fillId="0" borderId="13" xfId="0" applyNumberFormat="1" applyFill="1" applyBorder="1" applyAlignment="1">
      <alignment horizontal="center" vertical="center" wrapText="1" shrinkToFit="1"/>
    </xf>
    <xf numFmtId="176" fontId="0" fillId="0" borderId="14" xfId="0" applyNumberFormat="1" applyFill="1" applyBorder="1" applyAlignment="1">
      <alignment horizontal="center" vertical="center" wrapText="1" shrinkToFit="1"/>
    </xf>
    <xf numFmtId="176" fontId="0" fillId="0" borderId="15" xfId="0" applyNumberFormat="1" applyFill="1" applyBorder="1" applyAlignment="1">
      <alignment horizontal="center" vertical="center" wrapText="1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176" fontId="0" fillId="0" borderId="4" xfId="0" applyNumberFormat="1" applyFill="1" applyBorder="1" applyAlignment="1">
      <alignment horizontal="center" vertical="center" wrapText="1" shrinkToFit="1"/>
    </xf>
    <xf numFmtId="176" fontId="0" fillId="0" borderId="3" xfId="0" applyNumberFormat="1" applyFill="1" applyBorder="1" applyAlignment="1">
      <alignment horizontal="center" vertical="center" wrapText="1" shrinkToFit="1"/>
    </xf>
    <xf numFmtId="176" fontId="0" fillId="0" borderId="2" xfId="0" applyNumberForma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一般＆退職・基礎" xfId="2" xr:uid="{00000000-0005-0000-0000-000002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8"/>
  <sheetViews>
    <sheetView showGridLines="0" tabSelected="1" view="pageBreakPreview" zoomScale="75" zoomScaleNormal="75" zoomScaleSheetLayoutView="75" workbookViewId="0">
      <pane ySplit="7" topLeftCell="A35" activePane="bottomLeft" state="frozen"/>
      <selection pane="bottomLeft" activeCell="AS4" sqref="AS4"/>
    </sheetView>
  </sheetViews>
  <sheetFormatPr defaultColWidth="9" defaultRowHeight="13.2" x14ac:dyDescent="0.2"/>
  <cols>
    <col min="1" max="1" width="12.77734375" style="4" customWidth="1"/>
    <col min="2" max="42" width="9.109375" style="1" customWidth="1"/>
    <col min="43" max="43" width="10.109375" style="1" customWidth="1"/>
    <col min="44" max="44" width="9.109375" style="1" customWidth="1"/>
    <col min="45" max="46" width="10.109375" style="1" customWidth="1"/>
    <col min="47" max="47" width="9" style="1"/>
    <col min="48" max="48" width="15.109375" style="1" hidden="1" customWidth="1"/>
    <col min="49" max="49" width="0" style="1" hidden="1" customWidth="1"/>
    <col min="50" max="16384" width="9" style="1"/>
  </cols>
  <sheetData>
    <row r="1" spans="1:49" s="2" customFormat="1" ht="24" customHeight="1" x14ac:dyDescent="0.2">
      <c r="A1" s="3" t="s">
        <v>127</v>
      </c>
      <c r="H1" s="8"/>
    </row>
    <row r="2" spans="1:49" s="2" customFormat="1" x14ac:dyDescent="0.2">
      <c r="A2" s="11" t="s">
        <v>61</v>
      </c>
      <c r="H2" s="8"/>
    </row>
    <row r="3" spans="1:49" s="2" customFormat="1" x14ac:dyDescent="0.2">
      <c r="A3" s="11" t="s">
        <v>81</v>
      </c>
      <c r="B3" t="s">
        <v>82</v>
      </c>
      <c r="C3" t="s">
        <v>83</v>
      </c>
      <c r="D3" t="s">
        <v>84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  <c r="L3" t="s">
        <v>92</v>
      </c>
      <c r="M3" t="s">
        <v>93</v>
      </c>
      <c r="N3" t="s">
        <v>117</v>
      </c>
      <c r="O3" t="s">
        <v>128</v>
      </c>
      <c r="P3" t="s">
        <v>94</v>
      </c>
      <c r="Q3" t="s">
        <v>95</v>
      </c>
      <c r="R3" t="s">
        <v>118</v>
      </c>
      <c r="S3" t="s">
        <v>129</v>
      </c>
      <c r="T3" t="s">
        <v>96</v>
      </c>
      <c r="U3" t="s">
        <v>97</v>
      </c>
      <c r="V3" t="s">
        <v>119</v>
      </c>
      <c r="W3" t="s">
        <v>130</v>
      </c>
      <c r="X3" t="s">
        <v>98</v>
      </c>
      <c r="Y3" t="s">
        <v>99</v>
      </c>
      <c r="Z3" t="s">
        <v>120</v>
      </c>
      <c r="AA3" t="s">
        <v>131</v>
      </c>
      <c r="AB3" t="s">
        <v>100</v>
      </c>
      <c r="AC3" t="s">
        <v>101</v>
      </c>
      <c r="AD3" t="s">
        <v>121</v>
      </c>
      <c r="AE3" t="s">
        <v>132</v>
      </c>
      <c r="AF3" t="s">
        <v>102</v>
      </c>
      <c r="AG3" t="s">
        <v>103</v>
      </c>
      <c r="AH3" t="s">
        <v>122</v>
      </c>
      <c r="AI3" t="s">
        <v>133</v>
      </c>
      <c r="AJ3" t="s">
        <v>104</v>
      </c>
      <c r="AK3" t="s">
        <v>105</v>
      </c>
      <c r="AL3" t="s">
        <v>123</v>
      </c>
      <c r="AM3" t="s">
        <v>134</v>
      </c>
      <c r="AN3" t="s">
        <v>106</v>
      </c>
      <c r="AO3" t="s">
        <v>107</v>
      </c>
      <c r="AP3" t="s">
        <v>108</v>
      </c>
      <c r="AQ3" t="s">
        <v>124</v>
      </c>
      <c r="AR3" t="s">
        <v>135</v>
      </c>
      <c r="AS3"/>
      <c r="AT3" t="s">
        <v>136</v>
      </c>
    </row>
    <row r="4" spans="1:49" s="2" customFormat="1" x14ac:dyDescent="0.2">
      <c r="A4" s="11" t="s">
        <v>109</v>
      </c>
      <c r="B4" s="41" t="s">
        <v>111</v>
      </c>
      <c r="C4" s="41"/>
      <c r="D4" s="41" t="s">
        <v>111</v>
      </c>
      <c r="E4" s="41" t="s">
        <v>111</v>
      </c>
      <c r="F4" s="41" t="s">
        <v>111</v>
      </c>
      <c r="G4" s="41" t="s">
        <v>111</v>
      </c>
      <c r="H4" s="41" t="s">
        <v>111</v>
      </c>
      <c r="I4" s="41" t="s">
        <v>111</v>
      </c>
      <c r="J4" s="41" t="s">
        <v>111</v>
      </c>
      <c r="K4" s="41" t="s">
        <v>111</v>
      </c>
      <c r="L4" s="41" t="s">
        <v>111</v>
      </c>
      <c r="M4" s="41" t="s">
        <v>111</v>
      </c>
      <c r="N4" s="41" t="s">
        <v>111</v>
      </c>
      <c r="O4" s="41" t="s">
        <v>111</v>
      </c>
      <c r="P4" s="41" t="s">
        <v>111</v>
      </c>
      <c r="Q4" s="41" t="s">
        <v>111</v>
      </c>
      <c r="R4" s="41" t="s">
        <v>111</v>
      </c>
      <c r="S4" s="41" t="s">
        <v>111</v>
      </c>
      <c r="T4" s="41" t="s">
        <v>111</v>
      </c>
      <c r="U4" s="41" t="s">
        <v>111</v>
      </c>
      <c r="V4" s="41" t="s">
        <v>111</v>
      </c>
      <c r="W4" s="41" t="s">
        <v>111</v>
      </c>
      <c r="X4" s="41" t="s">
        <v>111</v>
      </c>
      <c r="Y4" s="41" t="s">
        <v>111</v>
      </c>
      <c r="Z4" s="41" t="s">
        <v>111</v>
      </c>
      <c r="AA4" s="41" t="s">
        <v>111</v>
      </c>
      <c r="AB4" s="41" t="s">
        <v>111</v>
      </c>
      <c r="AC4" s="41" t="s">
        <v>111</v>
      </c>
      <c r="AD4" s="41" t="s">
        <v>111</v>
      </c>
      <c r="AE4" s="41" t="s">
        <v>111</v>
      </c>
      <c r="AF4" s="41" t="s">
        <v>111</v>
      </c>
      <c r="AG4" s="41" t="s">
        <v>111</v>
      </c>
      <c r="AH4" s="41" t="s">
        <v>111</v>
      </c>
      <c r="AI4" s="41" t="s">
        <v>111</v>
      </c>
      <c r="AJ4" s="41" t="s">
        <v>111</v>
      </c>
      <c r="AK4" s="41" t="s">
        <v>111</v>
      </c>
      <c r="AL4" s="41" t="s">
        <v>111</v>
      </c>
      <c r="AM4" s="41" t="s">
        <v>111</v>
      </c>
      <c r="AN4" s="41" t="s">
        <v>111</v>
      </c>
      <c r="AO4" s="41" t="s">
        <v>111</v>
      </c>
      <c r="AP4" s="41" t="s">
        <v>111</v>
      </c>
      <c r="AQ4" s="41" t="s">
        <v>111</v>
      </c>
      <c r="AR4" s="41" t="s">
        <v>112</v>
      </c>
      <c r="AT4" s="41" t="s">
        <v>110</v>
      </c>
    </row>
    <row r="5" spans="1:49" s="2" customFormat="1" ht="24" customHeight="1" x14ac:dyDescent="0.2">
      <c r="A5" s="9" t="s">
        <v>51</v>
      </c>
      <c r="B5" s="69" t="s">
        <v>55</v>
      </c>
      <c r="C5" s="70"/>
      <c r="D5" s="70"/>
      <c r="E5" s="70"/>
      <c r="F5" s="70"/>
      <c r="G5" s="70"/>
      <c r="H5" s="71"/>
      <c r="I5" s="72" t="s">
        <v>56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2" t="s">
        <v>79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28"/>
      <c r="AR5" s="77" t="s">
        <v>53</v>
      </c>
      <c r="AS5" s="54" t="s">
        <v>54</v>
      </c>
      <c r="AT5" s="56" t="s">
        <v>62</v>
      </c>
    </row>
    <row r="6" spans="1:49" s="2" customFormat="1" ht="19.5" customHeight="1" x14ac:dyDescent="0.2">
      <c r="A6" s="13"/>
      <c r="B6" s="58" t="s">
        <v>115</v>
      </c>
      <c r="C6" s="54" t="s">
        <v>126</v>
      </c>
      <c r="D6" s="54" t="s">
        <v>116</v>
      </c>
      <c r="E6" s="54" t="s">
        <v>57</v>
      </c>
      <c r="F6" s="54" t="s">
        <v>58</v>
      </c>
      <c r="G6" s="54" t="s">
        <v>59</v>
      </c>
      <c r="H6" s="60" t="s">
        <v>46</v>
      </c>
      <c r="I6" s="61" t="s">
        <v>47</v>
      </c>
      <c r="J6" s="63" t="s">
        <v>48</v>
      </c>
      <c r="K6" s="64"/>
      <c r="L6" s="64"/>
      <c r="M6" s="64"/>
      <c r="N6" s="64"/>
      <c r="O6" s="65"/>
      <c r="P6" s="66" t="s">
        <v>68</v>
      </c>
      <c r="Q6" s="67"/>
      <c r="R6" s="67"/>
      <c r="S6" s="68"/>
      <c r="T6" s="66" t="s">
        <v>67</v>
      </c>
      <c r="U6" s="67"/>
      <c r="V6" s="67"/>
      <c r="W6" s="68"/>
      <c r="X6" s="67" t="s">
        <v>75</v>
      </c>
      <c r="Y6" s="67"/>
      <c r="Z6" s="67"/>
      <c r="AA6" s="68"/>
      <c r="AB6" s="66" t="s">
        <v>76</v>
      </c>
      <c r="AC6" s="67"/>
      <c r="AD6" s="67"/>
      <c r="AE6" s="68"/>
      <c r="AF6" s="66" t="s">
        <v>77</v>
      </c>
      <c r="AG6" s="67"/>
      <c r="AH6" s="67"/>
      <c r="AI6" s="68"/>
      <c r="AJ6" s="66" t="s">
        <v>78</v>
      </c>
      <c r="AK6" s="67"/>
      <c r="AL6" s="67"/>
      <c r="AM6" s="68"/>
      <c r="AN6" s="61" t="s">
        <v>50</v>
      </c>
      <c r="AO6" s="61" t="s">
        <v>49</v>
      </c>
      <c r="AP6" s="75" t="s">
        <v>114</v>
      </c>
      <c r="AQ6" s="60" t="s">
        <v>46</v>
      </c>
      <c r="AR6" s="61"/>
      <c r="AS6" s="60"/>
      <c r="AT6" s="57"/>
    </row>
    <row r="7" spans="1:49" s="2" customFormat="1" ht="19.5" customHeight="1" x14ac:dyDescent="0.2">
      <c r="A7" s="10" t="s">
        <v>52</v>
      </c>
      <c r="B7" s="59"/>
      <c r="C7" s="55"/>
      <c r="D7" s="55"/>
      <c r="E7" s="55"/>
      <c r="F7" s="55"/>
      <c r="G7" s="55"/>
      <c r="H7" s="55"/>
      <c r="I7" s="62"/>
      <c r="J7" s="42" t="s">
        <v>70</v>
      </c>
      <c r="K7" s="42" t="s">
        <v>71</v>
      </c>
      <c r="L7" s="42" t="s">
        <v>72</v>
      </c>
      <c r="M7" s="42" t="s">
        <v>73</v>
      </c>
      <c r="N7" s="42" t="s">
        <v>74</v>
      </c>
      <c r="O7" s="42" t="s">
        <v>69</v>
      </c>
      <c r="P7" s="48" t="s">
        <v>63</v>
      </c>
      <c r="Q7" s="48" t="s">
        <v>64</v>
      </c>
      <c r="R7" s="49" t="s">
        <v>65</v>
      </c>
      <c r="S7" s="49" t="s">
        <v>66</v>
      </c>
      <c r="T7" s="48" t="s">
        <v>63</v>
      </c>
      <c r="U7" s="48" t="s">
        <v>64</v>
      </c>
      <c r="V7" s="49" t="s">
        <v>65</v>
      </c>
      <c r="W7" s="49" t="s">
        <v>66</v>
      </c>
      <c r="X7" s="50" t="s">
        <v>63</v>
      </c>
      <c r="Y7" s="48" t="s">
        <v>64</v>
      </c>
      <c r="Z7" s="49" t="s">
        <v>65</v>
      </c>
      <c r="AA7" s="49" t="s">
        <v>66</v>
      </c>
      <c r="AB7" s="48" t="s">
        <v>63</v>
      </c>
      <c r="AC7" s="48" t="s">
        <v>64</v>
      </c>
      <c r="AD7" s="49" t="s">
        <v>65</v>
      </c>
      <c r="AE7" s="49" t="s">
        <v>66</v>
      </c>
      <c r="AF7" s="48" t="s">
        <v>63</v>
      </c>
      <c r="AG7" s="48" t="s">
        <v>64</v>
      </c>
      <c r="AH7" s="49" t="s">
        <v>65</v>
      </c>
      <c r="AI7" s="49" t="s">
        <v>66</v>
      </c>
      <c r="AJ7" s="48" t="s">
        <v>63</v>
      </c>
      <c r="AK7" s="48" t="s">
        <v>64</v>
      </c>
      <c r="AL7" s="49" t="s">
        <v>65</v>
      </c>
      <c r="AM7" s="49" t="s">
        <v>66</v>
      </c>
      <c r="AN7" s="62"/>
      <c r="AO7" s="62"/>
      <c r="AP7" s="76"/>
      <c r="AQ7" s="55"/>
      <c r="AR7" s="61"/>
      <c r="AS7" s="55"/>
      <c r="AT7" s="54"/>
      <c r="AV7" s="2" t="s">
        <v>80</v>
      </c>
    </row>
    <row r="8" spans="1:49" x14ac:dyDescent="0.2">
      <c r="A8" s="29" t="s">
        <v>1</v>
      </c>
      <c r="B8" s="14">
        <v>5722</v>
      </c>
      <c r="C8" s="14">
        <v>0</v>
      </c>
      <c r="D8" s="14">
        <v>60</v>
      </c>
      <c r="E8" s="14">
        <v>987</v>
      </c>
      <c r="F8" s="20">
        <v>2205</v>
      </c>
      <c r="G8" s="20">
        <v>257</v>
      </c>
      <c r="H8" s="20">
        <v>9231</v>
      </c>
      <c r="I8" s="20">
        <v>3701</v>
      </c>
      <c r="J8" s="20">
        <v>0</v>
      </c>
      <c r="K8" s="20">
        <v>0</v>
      </c>
      <c r="L8" s="20">
        <v>1</v>
      </c>
      <c r="M8" s="20">
        <v>0</v>
      </c>
      <c r="N8" s="20">
        <v>0</v>
      </c>
      <c r="O8" s="20">
        <v>0</v>
      </c>
      <c r="P8" s="14">
        <v>10</v>
      </c>
      <c r="Q8" s="14">
        <v>11580</v>
      </c>
      <c r="R8" s="14">
        <v>99</v>
      </c>
      <c r="S8" s="14">
        <v>1792</v>
      </c>
      <c r="T8" s="14">
        <v>11</v>
      </c>
      <c r="U8" s="14">
        <v>30253</v>
      </c>
      <c r="V8" s="14">
        <v>389</v>
      </c>
      <c r="W8" s="14">
        <v>6980</v>
      </c>
      <c r="X8" s="14">
        <v>38</v>
      </c>
      <c r="Y8" s="14">
        <v>16067</v>
      </c>
      <c r="Z8" s="14">
        <v>206</v>
      </c>
      <c r="AA8" s="14">
        <v>7278</v>
      </c>
      <c r="AB8" s="14">
        <v>0</v>
      </c>
      <c r="AC8" s="14">
        <v>39</v>
      </c>
      <c r="AD8" s="14">
        <v>17</v>
      </c>
      <c r="AE8" s="14">
        <v>15</v>
      </c>
      <c r="AF8" s="14">
        <v>0</v>
      </c>
      <c r="AG8" s="14">
        <v>0</v>
      </c>
      <c r="AH8" s="14">
        <v>0</v>
      </c>
      <c r="AI8" s="14">
        <v>0</v>
      </c>
      <c r="AJ8" s="14">
        <v>1</v>
      </c>
      <c r="AK8" s="14">
        <v>0</v>
      </c>
      <c r="AL8" s="14">
        <v>0</v>
      </c>
      <c r="AM8" s="14">
        <v>0</v>
      </c>
      <c r="AN8" s="14">
        <v>0</v>
      </c>
      <c r="AO8" s="14">
        <v>2123</v>
      </c>
      <c r="AP8" s="14">
        <v>482</v>
      </c>
      <c r="AQ8" s="14">
        <v>81082</v>
      </c>
      <c r="AR8" s="43">
        <v>5063</v>
      </c>
      <c r="AS8" s="15">
        <v>95376</v>
      </c>
      <c r="AT8" s="14">
        <v>777827</v>
      </c>
      <c r="AV8" s="35">
        <v>91348</v>
      </c>
      <c r="AW8" s="4" t="str">
        <f t="shared" ref="AW8:AW39" si="0">IF(AS8=AV8,"OK","NG")</f>
        <v>NG</v>
      </c>
    </row>
    <row r="9" spans="1:49" x14ac:dyDescent="0.2">
      <c r="A9" s="5" t="s">
        <v>2</v>
      </c>
      <c r="B9" s="15">
        <v>3366</v>
      </c>
      <c r="C9" s="15">
        <v>0</v>
      </c>
      <c r="D9" s="15">
        <v>31</v>
      </c>
      <c r="E9" s="15">
        <v>409</v>
      </c>
      <c r="F9" s="21">
        <v>1294</v>
      </c>
      <c r="G9" s="21">
        <v>112</v>
      </c>
      <c r="H9" s="21">
        <v>5212</v>
      </c>
      <c r="I9" s="21">
        <v>2075</v>
      </c>
      <c r="J9" s="21">
        <v>0</v>
      </c>
      <c r="K9" s="21">
        <v>0</v>
      </c>
      <c r="L9" s="21">
        <v>1</v>
      </c>
      <c r="M9" s="21">
        <v>0</v>
      </c>
      <c r="N9" s="21">
        <v>0</v>
      </c>
      <c r="O9" s="21">
        <v>0</v>
      </c>
      <c r="P9" s="15">
        <v>6</v>
      </c>
      <c r="Q9" s="15">
        <v>7739</v>
      </c>
      <c r="R9" s="15">
        <v>64</v>
      </c>
      <c r="S9" s="15">
        <v>948</v>
      </c>
      <c r="T9" s="15">
        <v>6</v>
      </c>
      <c r="U9" s="15">
        <v>22246</v>
      </c>
      <c r="V9" s="15">
        <v>192</v>
      </c>
      <c r="W9" s="15">
        <v>3557</v>
      </c>
      <c r="X9" s="15">
        <v>17</v>
      </c>
      <c r="Y9" s="15">
        <v>9214</v>
      </c>
      <c r="Z9" s="15">
        <v>63</v>
      </c>
      <c r="AA9" s="15">
        <v>3528</v>
      </c>
      <c r="AB9" s="15">
        <v>0</v>
      </c>
      <c r="AC9" s="15">
        <v>37</v>
      </c>
      <c r="AD9" s="15">
        <v>4</v>
      </c>
      <c r="AE9" s="15">
        <v>13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39">
        <v>0</v>
      </c>
      <c r="AO9" s="39">
        <v>589</v>
      </c>
      <c r="AP9" s="15">
        <v>152</v>
      </c>
      <c r="AQ9" s="15">
        <v>50451</v>
      </c>
      <c r="AR9" s="44">
        <v>2610</v>
      </c>
      <c r="AS9" s="15">
        <v>58273</v>
      </c>
      <c r="AT9" s="15">
        <v>496348</v>
      </c>
      <c r="AV9" s="35">
        <v>58429</v>
      </c>
      <c r="AW9" s="4" t="str">
        <f t="shared" si="0"/>
        <v>NG</v>
      </c>
    </row>
    <row r="10" spans="1:49" x14ac:dyDescent="0.2">
      <c r="A10" s="5" t="s">
        <v>3</v>
      </c>
      <c r="B10" s="15">
        <v>3679</v>
      </c>
      <c r="C10" s="15">
        <v>0</v>
      </c>
      <c r="D10" s="15">
        <v>32</v>
      </c>
      <c r="E10" s="15">
        <v>370</v>
      </c>
      <c r="F10" s="21">
        <v>1133</v>
      </c>
      <c r="G10" s="21">
        <v>103</v>
      </c>
      <c r="H10" s="21">
        <v>5317</v>
      </c>
      <c r="I10" s="21">
        <v>1822</v>
      </c>
      <c r="J10" s="21">
        <v>0</v>
      </c>
      <c r="K10" s="21">
        <v>0</v>
      </c>
      <c r="L10" s="21">
        <v>1</v>
      </c>
      <c r="M10" s="21">
        <v>0</v>
      </c>
      <c r="N10" s="21">
        <v>0</v>
      </c>
      <c r="O10" s="21">
        <v>0</v>
      </c>
      <c r="P10" s="15">
        <v>0</v>
      </c>
      <c r="Q10" s="15">
        <v>6300</v>
      </c>
      <c r="R10" s="15">
        <v>82</v>
      </c>
      <c r="S10" s="15">
        <v>962</v>
      </c>
      <c r="T10" s="15">
        <v>0</v>
      </c>
      <c r="U10" s="15">
        <v>16014</v>
      </c>
      <c r="V10" s="15">
        <v>314</v>
      </c>
      <c r="W10" s="15">
        <v>3538</v>
      </c>
      <c r="X10" s="15">
        <v>3</v>
      </c>
      <c r="Y10" s="15">
        <v>9150</v>
      </c>
      <c r="Z10" s="15">
        <v>81</v>
      </c>
      <c r="AA10" s="15">
        <v>4067</v>
      </c>
      <c r="AB10" s="15">
        <v>0</v>
      </c>
      <c r="AC10" s="15">
        <v>16</v>
      </c>
      <c r="AD10" s="15">
        <v>2</v>
      </c>
      <c r="AE10" s="15">
        <v>17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39">
        <v>0</v>
      </c>
      <c r="AO10" s="39">
        <v>728</v>
      </c>
      <c r="AP10" s="15">
        <v>194</v>
      </c>
      <c r="AQ10" s="15">
        <v>43291</v>
      </c>
      <c r="AR10" s="44">
        <v>2659</v>
      </c>
      <c r="AS10" s="15">
        <v>51267</v>
      </c>
      <c r="AT10" s="15">
        <v>421743</v>
      </c>
      <c r="AV10" s="35">
        <v>48894</v>
      </c>
      <c r="AW10" s="4" t="str">
        <f t="shared" si="0"/>
        <v>NG</v>
      </c>
    </row>
    <row r="11" spans="1:49" x14ac:dyDescent="0.2">
      <c r="A11" s="5" t="s">
        <v>4</v>
      </c>
      <c r="B11" s="15">
        <v>3964</v>
      </c>
      <c r="C11" s="15">
        <v>0</v>
      </c>
      <c r="D11" s="15">
        <v>27</v>
      </c>
      <c r="E11" s="15">
        <v>528</v>
      </c>
      <c r="F11" s="21">
        <v>1237</v>
      </c>
      <c r="G11" s="21">
        <v>135</v>
      </c>
      <c r="H11" s="21">
        <v>5891</v>
      </c>
      <c r="I11" s="21">
        <v>1957</v>
      </c>
      <c r="J11" s="21">
        <v>0</v>
      </c>
      <c r="K11" s="21">
        <v>0</v>
      </c>
      <c r="L11" s="21">
        <v>1</v>
      </c>
      <c r="M11" s="21">
        <v>0</v>
      </c>
      <c r="N11" s="21">
        <v>0</v>
      </c>
      <c r="O11" s="21">
        <v>0</v>
      </c>
      <c r="P11" s="15">
        <v>11</v>
      </c>
      <c r="Q11" s="15">
        <v>7321</v>
      </c>
      <c r="R11" s="15">
        <v>55</v>
      </c>
      <c r="S11" s="15">
        <v>1115</v>
      </c>
      <c r="T11" s="15">
        <v>6</v>
      </c>
      <c r="U11" s="15">
        <v>17491</v>
      </c>
      <c r="V11" s="15">
        <v>191</v>
      </c>
      <c r="W11" s="15">
        <v>3474</v>
      </c>
      <c r="X11" s="15">
        <v>20</v>
      </c>
      <c r="Y11" s="15">
        <v>10485</v>
      </c>
      <c r="Z11" s="15">
        <v>92</v>
      </c>
      <c r="AA11" s="15">
        <v>4136</v>
      </c>
      <c r="AB11" s="15">
        <v>0</v>
      </c>
      <c r="AC11" s="15">
        <v>14</v>
      </c>
      <c r="AD11" s="15">
        <v>0</v>
      </c>
      <c r="AE11" s="15">
        <v>4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39">
        <v>0</v>
      </c>
      <c r="AO11" s="39">
        <v>2071</v>
      </c>
      <c r="AP11" s="15">
        <v>342</v>
      </c>
      <c r="AQ11" s="15">
        <v>48786</v>
      </c>
      <c r="AR11" s="44">
        <v>2848</v>
      </c>
      <c r="AS11" s="15">
        <v>57525</v>
      </c>
      <c r="AT11" s="15">
        <v>471377</v>
      </c>
      <c r="AV11" s="35">
        <v>56530</v>
      </c>
      <c r="AW11" s="4" t="str">
        <f t="shared" si="0"/>
        <v>NG</v>
      </c>
    </row>
    <row r="12" spans="1:49" x14ac:dyDescent="0.2">
      <c r="A12" s="5" t="s">
        <v>5</v>
      </c>
      <c r="B12" s="15">
        <v>2477</v>
      </c>
      <c r="C12" s="15">
        <v>0</v>
      </c>
      <c r="D12" s="15">
        <v>10</v>
      </c>
      <c r="E12" s="15">
        <v>297</v>
      </c>
      <c r="F12" s="21">
        <v>629</v>
      </c>
      <c r="G12" s="21">
        <v>103</v>
      </c>
      <c r="H12" s="21">
        <v>3516</v>
      </c>
      <c r="I12" s="21">
        <v>1048</v>
      </c>
      <c r="J12" s="21">
        <v>0</v>
      </c>
      <c r="K12" s="21">
        <v>0</v>
      </c>
      <c r="L12" s="21">
        <v>1</v>
      </c>
      <c r="M12" s="21">
        <v>0</v>
      </c>
      <c r="N12" s="21">
        <v>0</v>
      </c>
      <c r="O12" s="21">
        <v>0</v>
      </c>
      <c r="P12" s="15">
        <v>2</v>
      </c>
      <c r="Q12" s="15">
        <v>3614</v>
      </c>
      <c r="R12" s="15">
        <v>26</v>
      </c>
      <c r="S12" s="15">
        <v>1071</v>
      </c>
      <c r="T12" s="15">
        <v>0</v>
      </c>
      <c r="U12" s="15">
        <v>8570</v>
      </c>
      <c r="V12" s="15">
        <v>68</v>
      </c>
      <c r="W12" s="15">
        <v>3009</v>
      </c>
      <c r="X12" s="15">
        <v>8</v>
      </c>
      <c r="Y12" s="15">
        <v>5417</v>
      </c>
      <c r="Z12" s="15">
        <v>34</v>
      </c>
      <c r="AA12" s="15">
        <v>4523</v>
      </c>
      <c r="AB12" s="15">
        <v>0</v>
      </c>
      <c r="AC12" s="15">
        <v>9</v>
      </c>
      <c r="AD12" s="15">
        <v>11</v>
      </c>
      <c r="AE12" s="15">
        <v>3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39">
        <v>0</v>
      </c>
      <c r="AO12" s="39">
        <v>1395</v>
      </c>
      <c r="AP12" s="15">
        <v>94</v>
      </c>
      <c r="AQ12" s="15">
        <v>28903</v>
      </c>
      <c r="AR12" s="44">
        <v>1551</v>
      </c>
      <c r="AS12" s="15">
        <v>33970</v>
      </c>
      <c r="AT12" s="15">
        <v>261697</v>
      </c>
      <c r="AV12" s="35">
        <v>33250</v>
      </c>
      <c r="AW12" s="4" t="str">
        <f t="shared" si="0"/>
        <v>NG</v>
      </c>
    </row>
    <row r="13" spans="1:49" x14ac:dyDescent="0.2">
      <c r="A13" s="5" t="s">
        <v>6</v>
      </c>
      <c r="B13" s="15">
        <v>1422</v>
      </c>
      <c r="C13" s="15">
        <v>0</v>
      </c>
      <c r="D13" s="15">
        <v>7</v>
      </c>
      <c r="E13" s="15">
        <v>188</v>
      </c>
      <c r="F13" s="21">
        <v>341</v>
      </c>
      <c r="G13" s="21">
        <v>55</v>
      </c>
      <c r="H13" s="21">
        <v>2013</v>
      </c>
      <c r="I13" s="21">
        <v>675</v>
      </c>
      <c r="J13" s="21">
        <v>0</v>
      </c>
      <c r="K13" s="21">
        <v>0</v>
      </c>
      <c r="L13" s="21">
        <v>1</v>
      </c>
      <c r="M13" s="21">
        <v>0</v>
      </c>
      <c r="N13" s="21">
        <v>0</v>
      </c>
      <c r="O13" s="21">
        <v>0</v>
      </c>
      <c r="P13" s="15">
        <v>1</v>
      </c>
      <c r="Q13" s="15">
        <v>2526</v>
      </c>
      <c r="R13" s="15">
        <v>6</v>
      </c>
      <c r="S13" s="15">
        <v>486</v>
      </c>
      <c r="T13" s="15">
        <v>1</v>
      </c>
      <c r="U13" s="15">
        <v>6118</v>
      </c>
      <c r="V13" s="15">
        <v>58</v>
      </c>
      <c r="W13" s="15">
        <v>1610</v>
      </c>
      <c r="X13" s="15">
        <v>6</v>
      </c>
      <c r="Y13" s="15">
        <v>3716</v>
      </c>
      <c r="Z13" s="15">
        <v>19</v>
      </c>
      <c r="AA13" s="15">
        <v>2018</v>
      </c>
      <c r="AB13" s="15">
        <v>0</v>
      </c>
      <c r="AC13" s="15">
        <v>6</v>
      </c>
      <c r="AD13" s="15">
        <v>0</v>
      </c>
      <c r="AE13" s="15">
        <v>3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39">
        <v>0</v>
      </c>
      <c r="AO13" s="39">
        <v>1375</v>
      </c>
      <c r="AP13" s="15">
        <v>205</v>
      </c>
      <c r="AQ13" s="15">
        <v>18830</v>
      </c>
      <c r="AR13" s="44">
        <v>1069</v>
      </c>
      <c r="AS13" s="15">
        <v>21912</v>
      </c>
      <c r="AT13" s="15">
        <v>174154</v>
      </c>
      <c r="AV13" s="35">
        <v>21510</v>
      </c>
      <c r="AW13" s="4" t="str">
        <f t="shared" si="0"/>
        <v>NG</v>
      </c>
    </row>
    <row r="14" spans="1:49" x14ac:dyDescent="0.2">
      <c r="A14" s="5" t="s">
        <v>30</v>
      </c>
      <c r="B14" s="15">
        <v>2098</v>
      </c>
      <c r="C14" s="15">
        <v>0</v>
      </c>
      <c r="D14" s="15">
        <v>12</v>
      </c>
      <c r="E14" s="15">
        <v>215</v>
      </c>
      <c r="F14" s="21">
        <v>744</v>
      </c>
      <c r="G14" s="21">
        <v>74</v>
      </c>
      <c r="H14" s="21">
        <v>3143</v>
      </c>
      <c r="I14" s="21">
        <v>997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5">
        <v>6</v>
      </c>
      <c r="Q14" s="15">
        <v>3752</v>
      </c>
      <c r="R14" s="15">
        <v>21</v>
      </c>
      <c r="S14" s="15">
        <v>522</v>
      </c>
      <c r="T14" s="15">
        <v>5</v>
      </c>
      <c r="U14" s="15">
        <v>9138</v>
      </c>
      <c r="V14" s="15">
        <v>106</v>
      </c>
      <c r="W14" s="15">
        <v>1553</v>
      </c>
      <c r="X14" s="15">
        <v>10</v>
      </c>
      <c r="Y14" s="15">
        <v>4859</v>
      </c>
      <c r="Z14" s="15">
        <v>42</v>
      </c>
      <c r="AA14" s="15">
        <v>1709</v>
      </c>
      <c r="AB14" s="15">
        <v>0</v>
      </c>
      <c r="AC14" s="15">
        <v>21</v>
      </c>
      <c r="AD14" s="15">
        <v>13</v>
      </c>
      <c r="AE14" s="15">
        <v>7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39">
        <v>0</v>
      </c>
      <c r="AO14" s="39">
        <v>768</v>
      </c>
      <c r="AP14" s="15">
        <v>84</v>
      </c>
      <c r="AQ14" s="15">
        <v>23613</v>
      </c>
      <c r="AR14" s="44">
        <v>1425</v>
      </c>
      <c r="AS14" s="15">
        <v>28181</v>
      </c>
      <c r="AT14" s="15">
        <v>230563</v>
      </c>
      <c r="AV14" s="35">
        <v>26804</v>
      </c>
      <c r="AW14" s="4" t="str">
        <f t="shared" si="0"/>
        <v>NG</v>
      </c>
    </row>
    <row r="15" spans="1:49" x14ac:dyDescent="0.2">
      <c r="A15" s="5" t="s">
        <v>7</v>
      </c>
      <c r="B15" s="15">
        <v>1321</v>
      </c>
      <c r="C15" s="15">
        <v>0</v>
      </c>
      <c r="D15" s="15">
        <v>8</v>
      </c>
      <c r="E15" s="15">
        <v>189</v>
      </c>
      <c r="F15" s="21">
        <v>351</v>
      </c>
      <c r="G15" s="21">
        <v>58</v>
      </c>
      <c r="H15" s="21">
        <v>1927</v>
      </c>
      <c r="I15" s="21">
        <v>636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5">
        <v>1</v>
      </c>
      <c r="Q15" s="15">
        <v>2281</v>
      </c>
      <c r="R15" s="15">
        <v>13</v>
      </c>
      <c r="S15" s="15">
        <v>612</v>
      </c>
      <c r="T15" s="15">
        <v>2</v>
      </c>
      <c r="U15" s="15">
        <v>5095</v>
      </c>
      <c r="V15" s="15">
        <v>45</v>
      </c>
      <c r="W15" s="15">
        <v>1849</v>
      </c>
      <c r="X15" s="15">
        <v>12</v>
      </c>
      <c r="Y15" s="15">
        <v>3565</v>
      </c>
      <c r="Z15" s="15">
        <v>26</v>
      </c>
      <c r="AA15" s="15">
        <v>2492</v>
      </c>
      <c r="AB15" s="15">
        <v>0</v>
      </c>
      <c r="AC15" s="15">
        <v>5</v>
      </c>
      <c r="AD15" s="15">
        <v>0</v>
      </c>
      <c r="AE15" s="15">
        <v>1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39">
        <v>0</v>
      </c>
      <c r="AO15" s="39">
        <v>1406</v>
      </c>
      <c r="AP15" s="15">
        <v>135</v>
      </c>
      <c r="AQ15" s="15">
        <v>18176</v>
      </c>
      <c r="AR15" s="44">
        <v>984</v>
      </c>
      <c r="AS15" s="15">
        <v>21087</v>
      </c>
      <c r="AT15" s="15">
        <v>162611</v>
      </c>
      <c r="AV15" s="35">
        <v>21340</v>
      </c>
      <c r="AW15" s="4" t="str">
        <f t="shared" si="0"/>
        <v>NG</v>
      </c>
    </row>
    <row r="16" spans="1:49" x14ac:dyDescent="0.2">
      <c r="A16" s="5" t="s">
        <v>31</v>
      </c>
      <c r="B16" s="15">
        <v>2281</v>
      </c>
      <c r="C16" s="15">
        <v>0</v>
      </c>
      <c r="D16" s="15">
        <v>13</v>
      </c>
      <c r="E16" s="15">
        <v>258</v>
      </c>
      <c r="F16" s="21">
        <v>520</v>
      </c>
      <c r="G16" s="21">
        <v>65</v>
      </c>
      <c r="H16" s="21">
        <v>3137</v>
      </c>
      <c r="I16" s="21">
        <v>927</v>
      </c>
      <c r="J16" s="21">
        <v>0</v>
      </c>
      <c r="K16" s="21">
        <v>0</v>
      </c>
      <c r="L16" s="21">
        <v>2</v>
      </c>
      <c r="M16" s="21">
        <v>0</v>
      </c>
      <c r="N16" s="21">
        <v>0</v>
      </c>
      <c r="O16" s="21">
        <v>0</v>
      </c>
      <c r="P16" s="15">
        <v>4</v>
      </c>
      <c r="Q16" s="15">
        <v>3261</v>
      </c>
      <c r="R16" s="15">
        <v>22</v>
      </c>
      <c r="S16" s="15">
        <v>774</v>
      </c>
      <c r="T16" s="15">
        <v>5</v>
      </c>
      <c r="U16" s="15">
        <v>7199</v>
      </c>
      <c r="V16" s="15">
        <v>69</v>
      </c>
      <c r="W16" s="15">
        <v>2442</v>
      </c>
      <c r="X16" s="15">
        <v>19</v>
      </c>
      <c r="Y16" s="15">
        <v>4938</v>
      </c>
      <c r="Z16" s="15">
        <v>32</v>
      </c>
      <c r="AA16" s="15">
        <v>2970</v>
      </c>
      <c r="AB16" s="15">
        <v>0</v>
      </c>
      <c r="AC16" s="15">
        <v>13</v>
      </c>
      <c r="AD16" s="15">
        <v>0</v>
      </c>
      <c r="AE16" s="15">
        <v>6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39">
        <v>0</v>
      </c>
      <c r="AO16" s="39">
        <v>1870</v>
      </c>
      <c r="AP16" s="15">
        <v>211</v>
      </c>
      <c r="AQ16" s="15">
        <v>24764</v>
      </c>
      <c r="AR16" s="44">
        <v>1521</v>
      </c>
      <c r="AS16" s="15">
        <v>29422</v>
      </c>
      <c r="AT16" s="15">
        <v>225934</v>
      </c>
      <c r="AV16" s="35">
        <v>28820</v>
      </c>
      <c r="AW16" s="4" t="str">
        <f t="shared" si="0"/>
        <v>NG</v>
      </c>
    </row>
    <row r="17" spans="1:49" x14ac:dyDescent="0.2">
      <c r="A17" s="5" t="s">
        <v>8</v>
      </c>
      <c r="B17" s="15">
        <v>1507</v>
      </c>
      <c r="C17" s="15">
        <v>0</v>
      </c>
      <c r="D17" s="15">
        <v>0</v>
      </c>
      <c r="E17" s="15">
        <v>280</v>
      </c>
      <c r="F17" s="21">
        <v>445</v>
      </c>
      <c r="G17" s="21">
        <v>58</v>
      </c>
      <c r="H17" s="21">
        <v>2290</v>
      </c>
      <c r="I17" s="21">
        <v>877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15">
        <v>1</v>
      </c>
      <c r="Q17" s="15">
        <v>2695</v>
      </c>
      <c r="R17" s="15">
        <v>13</v>
      </c>
      <c r="S17" s="15">
        <v>884</v>
      </c>
      <c r="T17" s="15">
        <v>1</v>
      </c>
      <c r="U17" s="15">
        <v>6688</v>
      </c>
      <c r="V17" s="15">
        <v>46</v>
      </c>
      <c r="W17" s="15">
        <v>2515</v>
      </c>
      <c r="X17" s="15">
        <v>2</v>
      </c>
      <c r="Y17" s="15">
        <v>3616</v>
      </c>
      <c r="Z17" s="15">
        <v>20</v>
      </c>
      <c r="AA17" s="15">
        <v>3932</v>
      </c>
      <c r="AB17" s="15">
        <v>0</v>
      </c>
      <c r="AC17" s="15">
        <v>10</v>
      </c>
      <c r="AD17" s="15">
        <v>0</v>
      </c>
      <c r="AE17" s="15">
        <v>1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39">
        <v>0</v>
      </c>
      <c r="AO17" s="39">
        <v>2267</v>
      </c>
      <c r="AP17" s="15">
        <v>155</v>
      </c>
      <c r="AQ17" s="15">
        <v>23723</v>
      </c>
      <c r="AR17" s="44">
        <v>1074</v>
      </c>
      <c r="AS17" s="15">
        <v>27087</v>
      </c>
      <c r="AT17" s="15">
        <v>201610</v>
      </c>
      <c r="AV17" s="35">
        <v>27466</v>
      </c>
      <c r="AW17" s="4" t="str">
        <f t="shared" si="0"/>
        <v>NG</v>
      </c>
    </row>
    <row r="18" spans="1:49" x14ac:dyDescent="0.2">
      <c r="A18" s="5" t="s">
        <v>9</v>
      </c>
      <c r="B18" s="15">
        <v>485</v>
      </c>
      <c r="C18" s="15">
        <v>0</v>
      </c>
      <c r="D18" s="15">
        <v>1</v>
      </c>
      <c r="E18" s="15">
        <v>107</v>
      </c>
      <c r="F18" s="21">
        <v>200</v>
      </c>
      <c r="G18" s="21">
        <v>12</v>
      </c>
      <c r="H18" s="21">
        <v>805</v>
      </c>
      <c r="I18" s="21">
        <v>339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15">
        <v>0</v>
      </c>
      <c r="Q18" s="15">
        <v>1447</v>
      </c>
      <c r="R18" s="15">
        <v>3</v>
      </c>
      <c r="S18" s="15">
        <v>245</v>
      </c>
      <c r="T18" s="15">
        <v>0</v>
      </c>
      <c r="U18" s="15">
        <v>3877</v>
      </c>
      <c r="V18" s="15">
        <v>20</v>
      </c>
      <c r="W18" s="15">
        <v>802</v>
      </c>
      <c r="X18" s="15">
        <v>0</v>
      </c>
      <c r="Y18" s="15">
        <v>1953</v>
      </c>
      <c r="Z18" s="15">
        <v>7</v>
      </c>
      <c r="AA18" s="15">
        <v>999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39">
        <v>0</v>
      </c>
      <c r="AO18" s="39">
        <v>296</v>
      </c>
      <c r="AP18" s="15">
        <v>32</v>
      </c>
      <c r="AQ18" s="15">
        <v>10020</v>
      </c>
      <c r="AR18" s="44">
        <v>423</v>
      </c>
      <c r="AS18" s="15">
        <v>11248</v>
      </c>
      <c r="AT18" s="15">
        <v>95300</v>
      </c>
      <c r="AV18" s="35">
        <v>11640</v>
      </c>
      <c r="AW18" s="4" t="str">
        <f t="shared" si="0"/>
        <v>NG</v>
      </c>
    </row>
    <row r="19" spans="1:49" x14ac:dyDescent="0.2">
      <c r="A19" s="5" t="s">
        <v>10</v>
      </c>
      <c r="B19" s="15">
        <v>923</v>
      </c>
      <c r="C19" s="15">
        <v>0</v>
      </c>
      <c r="D19" s="15">
        <v>9</v>
      </c>
      <c r="E19" s="15">
        <v>114</v>
      </c>
      <c r="F19" s="21">
        <v>268</v>
      </c>
      <c r="G19" s="21">
        <v>22</v>
      </c>
      <c r="H19" s="21">
        <v>1336</v>
      </c>
      <c r="I19" s="21">
        <v>621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15">
        <v>2</v>
      </c>
      <c r="Q19" s="15">
        <v>2241</v>
      </c>
      <c r="R19" s="15">
        <v>13</v>
      </c>
      <c r="S19" s="15">
        <v>464</v>
      </c>
      <c r="T19" s="15">
        <v>2</v>
      </c>
      <c r="U19" s="15">
        <v>5636</v>
      </c>
      <c r="V19" s="15">
        <v>26</v>
      </c>
      <c r="W19" s="15">
        <v>1478</v>
      </c>
      <c r="X19" s="15">
        <v>7</v>
      </c>
      <c r="Y19" s="15">
        <v>2850</v>
      </c>
      <c r="Z19" s="15">
        <v>14</v>
      </c>
      <c r="AA19" s="15">
        <v>1813</v>
      </c>
      <c r="AB19" s="15">
        <v>0</v>
      </c>
      <c r="AC19" s="15">
        <v>1</v>
      </c>
      <c r="AD19" s="15">
        <v>3</v>
      </c>
      <c r="AE19" s="15">
        <v>2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39">
        <v>0</v>
      </c>
      <c r="AO19" s="39">
        <v>716</v>
      </c>
      <c r="AP19" s="15">
        <v>70</v>
      </c>
      <c r="AQ19" s="15">
        <v>15959</v>
      </c>
      <c r="AR19" s="44">
        <v>770</v>
      </c>
      <c r="AS19" s="15">
        <v>18065</v>
      </c>
      <c r="AT19" s="15">
        <v>146222</v>
      </c>
      <c r="AV19" s="35">
        <v>18251</v>
      </c>
      <c r="AW19" s="4" t="str">
        <f t="shared" si="0"/>
        <v>NG</v>
      </c>
    </row>
    <row r="20" spans="1:49" x14ac:dyDescent="0.2">
      <c r="A20" s="5" t="s">
        <v>11</v>
      </c>
      <c r="B20" s="15">
        <v>2046</v>
      </c>
      <c r="C20" s="15">
        <v>0</v>
      </c>
      <c r="D20" s="15">
        <v>7</v>
      </c>
      <c r="E20" s="15">
        <v>284</v>
      </c>
      <c r="F20" s="21">
        <v>620</v>
      </c>
      <c r="G20" s="21">
        <v>78</v>
      </c>
      <c r="H20" s="21">
        <v>3035</v>
      </c>
      <c r="I20" s="21">
        <v>1280</v>
      </c>
      <c r="J20" s="21">
        <v>0</v>
      </c>
      <c r="K20" s="21">
        <v>0</v>
      </c>
      <c r="L20" s="21">
        <v>1</v>
      </c>
      <c r="M20" s="21">
        <v>0</v>
      </c>
      <c r="N20" s="21">
        <v>0</v>
      </c>
      <c r="O20" s="21">
        <v>0</v>
      </c>
      <c r="P20" s="15">
        <v>2</v>
      </c>
      <c r="Q20" s="15">
        <v>3870</v>
      </c>
      <c r="R20" s="15">
        <v>26</v>
      </c>
      <c r="S20" s="15">
        <v>962</v>
      </c>
      <c r="T20" s="15">
        <v>3</v>
      </c>
      <c r="U20" s="15">
        <v>8616</v>
      </c>
      <c r="V20" s="15">
        <v>111</v>
      </c>
      <c r="W20" s="15">
        <v>2686</v>
      </c>
      <c r="X20" s="15">
        <v>5</v>
      </c>
      <c r="Y20" s="15">
        <v>5789</v>
      </c>
      <c r="Z20" s="15">
        <v>48</v>
      </c>
      <c r="AA20" s="15">
        <v>4525</v>
      </c>
      <c r="AB20" s="15">
        <v>0</v>
      </c>
      <c r="AC20" s="15">
        <v>3</v>
      </c>
      <c r="AD20" s="15">
        <v>0</v>
      </c>
      <c r="AE20" s="15">
        <v>4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39">
        <v>0</v>
      </c>
      <c r="AO20" s="39">
        <v>1508</v>
      </c>
      <c r="AP20" s="15">
        <v>192</v>
      </c>
      <c r="AQ20" s="15">
        <v>29631</v>
      </c>
      <c r="AR20" s="44">
        <v>1650</v>
      </c>
      <c r="AS20" s="15">
        <v>34316</v>
      </c>
      <c r="AT20" s="15">
        <v>266540</v>
      </c>
      <c r="AV20" s="35">
        <v>33569</v>
      </c>
      <c r="AW20" s="4" t="str">
        <f t="shared" si="0"/>
        <v>NG</v>
      </c>
    </row>
    <row r="21" spans="1:49" x14ac:dyDescent="0.2">
      <c r="A21" s="5" t="s">
        <v>12</v>
      </c>
      <c r="B21" s="15">
        <v>2793</v>
      </c>
      <c r="C21" s="15">
        <v>0</v>
      </c>
      <c r="D21" s="15">
        <v>29</v>
      </c>
      <c r="E21" s="15">
        <v>328</v>
      </c>
      <c r="F21" s="21">
        <v>1197</v>
      </c>
      <c r="G21" s="21">
        <v>82</v>
      </c>
      <c r="H21" s="21">
        <v>4429</v>
      </c>
      <c r="I21" s="21">
        <v>1216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15">
        <v>3</v>
      </c>
      <c r="Q21" s="15">
        <v>4122</v>
      </c>
      <c r="R21" s="15">
        <v>49</v>
      </c>
      <c r="S21" s="15">
        <v>521</v>
      </c>
      <c r="T21" s="15">
        <v>3</v>
      </c>
      <c r="U21" s="15">
        <v>11716</v>
      </c>
      <c r="V21" s="15">
        <v>152</v>
      </c>
      <c r="W21" s="15">
        <v>1900</v>
      </c>
      <c r="X21" s="15">
        <v>6</v>
      </c>
      <c r="Y21" s="15">
        <v>5099</v>
      </c>
      <c r="Z21" s="15">
        <v>49</v>
      </c>
      <c r="AA21" s="15">
        <v>1782</v>
      </c>
      <c r="AB21" s="15">
        <v>0</v>
      </c>
      <c r="AC21" s="15">
        <v>7</v>
      </c>
      <c r="AD21" s="15">
        <v>12</v>
      </c>
      <c r="AE21" s="15">
        <v>3</v>
      </c>
      <c r="AF21" s="15">
        <v>0</v>
      </c>
      <c r="AG21" s="15">
        <v>0</v>
      </c>
      <c r="AH21" s="15">
        <v>0</v>
      </c>
      <c r="AI21" s="39">
        <v>0</v>
      </c>
      <c r="AJ21" s="15">
        <v>0</v>
      </c>
      <c r="AK21" s="15">
        <v>0</v>
      </c>
      <c r="AL21" s="15">
        <v>0</v>
      </c>
      <c r="AM21" s="15">
        <v>0</v>
      </c>
      <c r="AN21" s="39">
        <v>0</v>
      </c>
      <c r="AO21" s="39">
        <v>1058</v>
      </c>
      <c r="AP21" s="15">
        <v>72</v>
      </c>
      <c r="AQ21" s="15">
        <v>27770</v>
      </c>
      <c r="AR21" s="44">
        <v>1646</v>
      </c>
      <c r="AS21" s="15">
        <v>33845</v>
      </c>
      <c r="AT21" s="15">
        <v>272024</v>
      </c>
      <c r="AV21" s="35">
        <v>31684</v>
      </c>
      <c r="AW21" s="4" t="str">
        <f t="shared" si="0"/>
        <v>NG</v>
      </c>
    </row>
    <row r="22" spans="1:49" x14ac:dyDescent="0.2">
      <c r="A22" s="5" t="s">
        <v>13</v>
      </c>
      <c r="B22" s="15">
        <v>1522</v>
      </c>
      <c r="C22" s="15">
        <v>0</v>
      </c>
      <c r="D22" s="15">
        <v>14</v>
      </c>
      <c r="E22" s="15">
        <v>173</v>
      </c>
      <c r="F22" s="21">
        <v>599</v>
      </c>
      <c r="G22" s="21">
        <v>51</v>
      </c>
      <c r="H22" s="21">
        <v>2359</v>
      </c>
      <c r="I22" s="21">
        <v>813</v>
      </c>
      <c r="J22" s="21">
        <v>0</v>
      </c>
      <c r="K22" s="21">
        <v>0</v>
      </c>
      <c r="L22" s="21">
        <v>1</v>
      </c>
      <c r="M22" s="21">
        <v>0</v>
      </c>
      <c r="N22" s="21">
        <v>0</v>
      </c>
      <c r="O22" s="21">
        <v>0</v>
      </c>
      <c r="P22" s="15">
        <v>11</v>
      </c>
      <c r="Q22" s="15">
        <v>3621</v>
      </c>
      <c r="R22" s="15">
        <v>41</v>
      </c>
      <c r="S22" s="15">
        <v>372</v>
      </c>
      <c r="T22" s="15">
        <v>5</v>
      </c>
      <c r="U22" s="15">
        <v>9594</v>
      </c>
      <c r="V22" s="15">
        <v>112</v>
      </c>
      <c r="W22" s="15">
        <v>1383</v>
      </c>
      <c r="X22" s="15">
        <v>10</v>
      </c>
      <c r="Y22" s="15">
        <v>4177</v>
      </c>
      <c r="Z22" s="15">
        <v>44</v>
      </c>
      <c r="AA22" s="15">
        <v>1445</v>
      </c>
      <c r="AB22" s="15">
        <v>0</v>
      </c>
      <c r="AC22" s="15">
        <v>3</v>
      </c>
      <c r="AD22" s="15">
        <v>0</v>
      </c>
      <c r="AE22" s="15">
        <v>4</v>
      </c>
      <c r="AF22" s="15">
        <v>0</v>
      </c>
      <c r="AG22" s="15">
        <v>0</v>
      </c>
      <c r="AH22" s="15">
        <v>0</v>
      </c>
      <c r="AI22" s="39">
        <v>0</v>
      </c>
      <c r="AJ22" s="15">
        <v>0</v>
      </c>
      <c r="AK22" s="15">
        <v>0</v>
      </c>
      <c r="AL22" s="15">
        <v>0</v>
      </c>
      <c r="AM22" s="15">
        <v>0</v>
      </c>
      <c r="AN22" s="39">
        <v>0</v>
      </c>
      <c r="AO22" s="39">
        <v>408</v>
      </c>
      <c r="AP22" s="15">
        <v>57</v>
      </c>
      <c r="AQ22" s="15">
        <v>22101</v>
      </c>
      <c r="AR22" s="44">
        <v>1233</v>
      </c>
      <c r="AS22" s="15">
        <v>25693</v>
      </c>
      <c r="AT22" s="15">
        <v>217876</v>
      </c>
      <c r="AV22" s="35">
        <v>24260</v>
      </c>
      <c r="AW22" s="4" t="str">
        <f t="shared" si="0"/>
        <v>NG</v>
      </c>
    </row>
    <row r="23" spans="1:49" x14ac:dyDescent="0.2">
      <c r="A23" s="5" t="s">
        <v>14</v>
      </c>
      <c r="B23" s="15">
        <v>5584</v>
      </c>
      <c r="C23" s="15">
        <v>0</v>
      </c>
      <c r="D23" s="15">
        <v>49</v>
      </c>
      <c r="E23" s="15">
        <v>627</v>
      </c>
      <c r="F23" s="21">
        <v>1749</v>
      </c>
      <c r="G23" s="21">
        <v>174</v>
      </c>
      <c r="H23" s="21">
        <v>8183</v>
      </c>
      <c r="I23" s="21">
        <v>2865</v>
      </c>
      <c r="J23" s="21">
        <v>0</v>
      </c>
      <c r="K23" s="21">
        <v>0</v>
      </c>
      <c r="L23" s="21">
        <v>1</v>
      </c>
      <c r="M23" s="21">
        <v>0</v>
      </c>
      <c r="N23" s="21">
        <v>0</v>
      </c>
      <c r="O23" s="21">
        <v>0</v>
      </c>
      <c r="P23" s="15">
        <v>6</v>
      </c>
      <c r="Q23" s="15">
        <v>8987</v>
      </c>
      <c r="R23" s="15">
        <v>82</v>
      </c>
      <c r="S23" s="15">
        <v>1776</v>
      </c>
      <c r="T23" s="15">
        <v>11</v>
      </c>
      <c r="U23" s="15">
        <v>24643</v>
      </c>
      <c r="V23" s="15">
        <v>362</v>
      </c>
      <c r="W23" s="15">
        <v>6169</v>
      </c>
      <c r="X23" s="15">
        <v>26</v>
      </c>
      <c r="Y23" s="15">
        <v>11855</v>
      </c>
      <c r="Z23" s="15">
        <v>103</v>
      </c>
      <c r="AA23" s="15">
        <v>7258</v>
      </c>
      <c r="AB23" s="15">
        <v>0</v>
      </c>
      <c r="AC23" s="15">
        <v>35</v>
      </c>
      <c r="AD23" s="15">
        <v>9</v>
      </c>
      <c r="AE23" s="15">
        <v>14</v>
      </c>
      <c r="AF23" s="15">
        <v>0</v>
      </c>
      <c r="AG23" s="15">
        <v>0</v>
      </c>
      <c r="AH23" s="15">
        <v>0</v>
      </c>
      <c r="AI23" s="39">
        <v>0</v>
      </c>
      <c r="AJ23" s="15">
        <v>2</v>
      </c>
      <c r="AK23" s="15">
        <v>0</v>
      </c>
      <c r="AL23" s="15">
        <v>0</v>
      </c>
      <c r="AM23" s="15">
        <v>0</v>
      </c>
      <c r="AN23" s="39">
        <v>0</v>
      </c>
      <c r="AO23" s="39">
        <v>2817</v>
      </c>
      <c r="AP23" s="15">
        <v>547</v>
      </c>
      <c r="AQ23" s="15">
        <v>67568</v>
      </c>
      <c r="AR23" s="44">
        <v>3993</v>
      </c>
      <c r="AS23" s="15">
        <v>79744</v>
      </c>
      <c r="AT23" s="15">
        <v>632999</v>
      </c>
      <c r="AV23" s="35">
        <v>73977</v>
      </c>
      <c r="AW23" s="4" t="str">
        <f t="shared" si="0"/>
        <v>NG</v>
      </c>
    </row>
    <row r="24" spans="1:49" x14ac:dyDescent="0.2">
      <c r="A24" s="5" t="s">
        <v>15</v>
      </c>
      <c r="B24" s="15">
        <v>3428</v>
      </c>
      <c r="C24" s="15">
        <v>0</v>
      </c>
      <c r="D24" s="15">
        <v>19</v>
      </c>
      <c r="E24" s="15">
        <v>461</v>
      </c>
      <c r="F24" s="21">
        <v>1291</v>
      </c>
      <c r="G24" s="23">
        <v>114</v>
      </c>
      <c r="H24" s="21">
        <v>5313</v>
      </c>
      <c r="I24" s="21">
        <v>2203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15">
        <v>5</v>
      </c>
      <c r="Q24" s="15">
        <v>7636</v>
      </c>
      <c r="R24" s="15">
        <v>47</v>
      </c>
      <c r="S24" s="15">
        <v>985</v>
      </c>
      <c r="T24" s="15">
        <v>4</v>
      </c>
      <c r="U24" s="15">
        <v>20819</v>
      </c>
      <c r="V24" s="15">
        <v>159</v>
      </c>
      <c r="W24" s="15">
        <v>3217</v>
      </c>
      <c r="X24" s="15">
        <v>20</v>
      </c>
      <c r="Y24" s="15">
        <v>9241</v>
      </c>
      <c r="Z24" s="15">
        <v>57</v>
      </c>
      <c r="AA24" s="15">
        <v>3570</v>
      </c>
      <c r="AB24" s="15">
        <v>0</v>
      </c>
      <c r="AC24" s="15">
        <v>17</v>
      </c>
      <c r="AD24" s="15">
        <v>0</v>
      </c>
      <c r="AE24" s="15">
        <v>6</v>
      </c>
      <c r="AF24" s="15">
        <v>0</v>
      </c>
      <c r="AG24" s="15">
        <v>0</v>
      </c>
      <c r="AH24" s="15">
        <v>0</v>
      </c>
      <c r="AI24" s="39">
        <v>0</v>
      </c>
      <c r="AJ24" s="15">
        <v>1</v>
      </c>
      <c r="AK24" s="15">
        <v>0</v>
      </c>
      <c r="AL24" s="15">
        <v>0</v>
      </c>
      <c r="AM24" s="15">
        <v>0</v>
      </c>
      <c r="AN24" s="39">
        <v>0</v>
      </c>
      <c r="AO24" s="39">
        <v>1587</v>
      </c>
      <c r="AP24" s="15">
        <v>279</v>
      </c>
      <c r="AQ24" s="15">
        <v>49853</v>
      </c>
      <c r="AR24" s="44">
        <v>3006</v>
      </c>
      <c r="AS24" s="15">
        <v>58172</v>
      </c>
      <c r="AT24" s="15">
        <v>486513</v>
      </c>
      <c r="AV24" s="35">
        <v>56009</v>
      </c>
      <c r="AW24" s="4" t="str">
        <f t="shared" si="0"/>
        <v>NG</v>
      </c>
    </row>
    <row r="25" spans="1:49" x14ac:dyDescent="0.2">
      <c r="A25" s="5" t="s">
        <v>16</v>
      </c>
      <c r="B25" s="15">
        <v>1530</v>
      </c>
      <c r="C25" s="15">
        <v>0</v>
      </c>
      <c r="D25" s="15">
        <v>13</v>
      </c>
      <c r="E25" s="15">
        <v>208</v>
      </c>
      <c r="F25" s="21">
        <v>449</v>
      </c>
      <c r="G25" s="21">
        <v>84</v>
      </c>
      <c r="H25" s="21">
        <v>2284</v>
      </c>
      <c r="I25" s="21">
        <v>825</v>
      </c>
      <c r="J25" s="21">
        <v>1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15">
        <v>1</v>
      </c>
      <c r="Q25" s="15">
        <v>3455</v>
      </c>
      <c r="R25" s="15">
        <v>22</v>
      </c>
      <c r="S25" s="15">
        <v>715</v>
      </c>
      <c r="T25" s="15">
        <v>2</v>
      </c>
      <c r="U25" s="15">
        <v>8597</v>
      </c>
      <c r="V25" s="15">
        <v>74</v>
      </c>
      <c r="W25" s="15">
        <v>2420</v>
      </c>
      <c r="X25" s="15">
        <v>3</v>
      </c>
      <c r="Y25" s="15">
        <v>4468</v>
      </c>
      <c r="Z25" s="15">
        <v>17</v>
      </c>
      <c r="AA25" s="15">
        <v>2254</v>
      </c>
      <c r="AB25" s="15">
        <v>0</v>
      </c>
      <c r="AC25" s="15">
        <v>7</v>
      </c>
      <c r="AD25" s="15">
        <v>0</v>
      </c>
      <c r="AE25" s="15">
        <v>9</v>
      </c>
      <c r="AF25" s="15">
        <v>0</v>
      </c>
      <c r="AG25" s="15">
        <v>0</v>
      </c>
      <c r="AH25" s="15">
        <v>0</v>
      </c>
      <c r="AI25" s="39">
        <v>0</v>
      </c>
      <c r="AJ25" s="15">
        <v>0</v>
      </c>
      <c r="AK25" s="15">
        <v>0</v>
      </c>
      <c r="AL25" s="15">
        <v>0</v>
      </c>
      <c r="AM25" s="15">
        <v>0</v>
      </c>
      <c r="AN25" s="39">
        <v>0</v>
      </c>
      <c r="AO25" s="39">
        <v>443</v>
      </c>
      <c r="AP25" s="15">
        <v>96</v>
      </c>
      <c r="AQ25" s="15">
        <v>23409</v>
      </c>
      <c r="AR25" s="44">
        <v>1419</v>
      </c>
      <c r="AS25" s="15">
        <v>27112</v>
      </c>
      <c r="AT25" s="15">
        <v>222884</v>
      </c>
      <c r="AV25" s="35">
        <v>26325</v>
      </c>
      <c r="AW25" s="4" t="str">
        <f t="shared" si="0"/>
        <v>NG</v>
      </c>
    </row>
    <row r="26" spans="1:49" x14ac:dyDescent="0.2">
      <c r="A26" s="5" t="s">
        <v>17</v>
      </c>
      <c r="B26" s="15">
        <v>799</v>
      </c>
      <c r="C26" s="15">
        <v>0</v>
      </c>
      <c r="D26" s="15">
        <v>3</v>
      </c>
      <c r="E26" s="15">
        <v>100</v>
      </c>
      <c r="F26" s="21">
        <v>154</v>
      </c>
      <c r="G26" s="21">
        <v>74</v>
      </c>
      <c r="H26" s="21">
        <v>1130</v>
      </c>
      <c r="I26" s="21">
        <v>415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15">
        <v>0</v>
      </c>
      <c r="Q26" s="15">
        <v>1477</v>
      </c>
      <c r="R26" s="15">
        <v>9</v>
      </c>
      <c r="S26" s="15">
        <v>357</v>
      </c>
      <c r="T26" s="15">
        <v>0</v>
      </c>
      <c r="U26" s="15">
        <v>3160</v>
      </c>
      <c r="V26" s="15">
        <v>67</v>
      </c>
      <c r="W26" s="15">
        <v>1064</v>
      </c>
      <c r="X26" s="15">
        <v>2</v>
      </c>
      <c r="Y26" s="15">
        <v>2081</v>
      </c>
      <c r="Z26" s="15">
        <v>19</v>
      </c>
      <c r="AA26" s="15">
        <v>1418</v>
      </c>
      <c r="AB26" s="15">
        <v>0</v>
      </c>
      <c r="AC26" s="15">
        <v>3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39">
        <v>0</v>
      </c>
      <c r="AJ26" s="15">
        <v>0</v>
      </c>
      <c r="AK26" s="15">
        <v>0</v>
      </c>
      <c r="AL26" s="15">
        <v>0</v>
      </c>
      <c r="AM26" s="15">
        <v>0</v>
      </c>
      <c r="AN26" s="39">
        <v>0</v>
      </c>
      <c r="AO26" s="39">
        <v>236</v>
      </c>
      <c r="AP26" s="15">
        <v>47</v>
      </c>
      <c r="AQ26" s="15">
        <v>10355</v>
      </c>
      <c r="AR26" s="44">
        <v>696</v>
      </c>
      <c r="AS26" s="15">
        <v>12181</v>
      </c>
      <c r="AT26" s="15">
        <v>96543</v>
      </c>
      <c r="AV26" s="35">
        <v>12146</v>
      </c>
      <c r="AW26" s="4" t="str">
        <f t="shared" si="0"/>
        <v>NG</v>
      </c>
    </row>
    <row r="27" spans="1:49" x14ac:dyDescent="0.2">
      <c r="A27" s="5" t="s">
        <v>18</v>
      </c>
      <c r="B27" s="15">
        <v>1442</v>
      </c>
      <c r="C27" s="15">
        <v>0</v>
      </c>
      <c r="D27" s="15">
        <v>24</v>
      </c>
      <c r="E27" s="15">
        <v>167</v>
      </c>
      <c r="F27" s="21">
        <v>607</v>
      </c>
      <c r="G27" s="21">
        <v>42</v>
      </c>
      <c r="H27" s="21">
        <v>2282</v>
      </c>
      <c r="I27" s="21">
        <v>748</v>
      </c>
      <c r="J27" s="21">
        <v>0</v>
      </c>
      <c r="K27" s="21">
        <v>0</v>
      </c>
      <c r="L27" s="21">
        <v>1</v>
      </c>
      <c r="M27" s="21">
        <v>0</v>
      </c>
      <c r="N27" s="21">
        <v>0</v>
      </c>
      <c r="O27" s="21">
        <v>0</v>
      </c>
      <c r="P27" s="15">
        <v>4</v>
      </c>
      <c r="Q27" s="15">
        <v>2255</v>
      </c>
      <c r="R27" s="15">
        <v>13</v>
      </c>
      <c r="S27" s="15">
        <v>240</v>
      </c>
      <c r="T27" s="15">
        <v>2</v>
      </c>
      <c r="U27" s="15">
        <v>6444</v>
      </c>
      <c r="V27" s="15">
        <v>57</v>
      </c>
      <c r="W27" s="15">
        <v>1006</v>
      </c>
      <c r="X27" s="15">
        <v>1</v>
      </c>
      <c r="Y27" s="15">
        <v>2600</v>
      </c>
      <c r="Z27" s="15">
        <v>17</v>
      </c>
      <c r="AA27" s="15">
        <v>835</v>
      </c>
      <c r="AB27" s="15">
        <v>0</v>
      </c>
      <c r="AC27" s="15">
        <v>10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39">
        <v>0</v>
      </c>
      <c r="AJ27" s="15">
        <v>0</v>
      </c>
      <c r="AK27" s="15">
        <v>0</v>
      </c>
      <c r="AL27" s="15">
        <v>0</v>
      </c>
      <c r="AM27" s="15">
        <v>0</v>
      </c>
      <c r="AN27" s="39">
        <v>0</v>
      </c>
      <c r="AO27" s="39">
        <v>309</v>
      </c>
      <c r="AP27" s="15">
        <v>62</v>
      </c>
      <c r="AQ27" s="15">
        <v>14604</v>
      </c>
      <c r="AR27" s="44">
        <v>1060</v>
      </c>
      <c r="AS27" s="15">
        <v>17946</v>
      </c>
      <c r="AT27" s="15">
        <v>145813</v>
      </c>
      <c r="AV27" s="35">
        <v>17328</v>
      </c>
      <c r="AW27" s="4" t="str">
        <f t="shared" si="0"/>
        <v>NG</v>
      </c>
    </row>
    <row r="28" spans="1:49" x14ac:dyDescent="0.2">
      <c r="A28" s="5" t="s">
        <v>32</v>
      </c>
      <c r="B28" s="15">
        <v>1404</v>
      </c>
      <c r="C28" s="15">
        <v>0</v>
      </c>
      <c r="D28" s="15">
        <v>1</v>
      </c>
      <c r="E28" s="15">
        <v>232</v>
      </c>
      <c r="F28" s="21">
        <v>368</v>
      </c>
      <c r="G28" s="21">
        <v>36</v>
      </c>
      <c r="H28" s="21">
        <v>2041</v>
      </c>
      <c r="I28" s="21">
        <v>709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15">
        <v>1</v>
      </c>
      <c r="Q28" s="15">
        <v>2192</v>
      </c>
      <c r="R28" s="15">
        <v>10</v>
      </c>
      <c r="S28" s="15">
        <v>761</v>
      </c>
      <c r="T28" s="15">
        <v>3</v>
      </c>
      <c r="U28" s="15">
        <v>5126</v>
      </c>
      <c r="V28" s="15">
        <v>35</v>
      </c>
      <c r="W28" s="15">
        <v>2135</v>
      </c>
      <c r="X28" s="15">
        <v>1</v>
      </c>
      <c r="Y28" s="15">
        <v>3148</v>
      </c>
      <c r="Z28" s="15">
        <v>9</v>
      </c>
      <c r="AA28" s="15">
        <v>3470</v>
      </c>
      <c r="AB28" s="15">
        <v>0</v>
      </c>
      <c r="AC28" s="15">
        <v>3</v>
      </c>
      <c r="AD28" s="15">
        <v>0</v>
      </c>
      <c r="AE28" s="15">
        <v>4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39">
        <v>0</v>
      </c>
      <c r="AO28" s="39">
        <v>1533</v>
      </c>
      <c r="AP28" s="15">
        <v>124</v>
      </c>
      <c r="AQ28" s="15">
        <v>19264</v>
      </c>
      <c r="AR28" s="44">
        <v>890</v>
      </c>
      <c r="AS28" s="15">
        <v>22195</v>
      </c>
      <c r="AT28" s="15">
        <v>164900</v>
      </c>
      <c r="AV28" s="35">
        <v>22306</v>
      </c>
      <c r="AW28" s="4" t="str">
        <f t="shared" si="0"/>
        <v>NG</v>
      </c>
    </row>
    <row r="29" spans="1:49" x14ac:dyDescent="0.2">
      <c r="A29" s="5" t="s">
        <v>33</v>
      </c>
      <c r="B29" s="15">
        <v>1309</v>
      </c>
      <c r="C29" s="15">
        <v>0</v>
      </c>
      <c r="D29" s="15">
        <v>7</v>
      </c>
      <c r="E29" s="15">
        <v>275</v>
      </c>
      <c r="F29" s="21">
        <v>525</v>
      </c>
      <c r="G29" s="24">
        <v>41</v>
      </c>
      <c r="H29" s="21">
        <v>2157</v>
      </c>
      <c r="I29" s="21">
        <v>975</v>
      </c>
      <c r="J29" s="21">
        <v>0</v>
      </c>
      <c r="K29" s="21">
        <v>0</v>
      </c>
      <c r="L29" s="21">
        <v>1</v>
      </c>
      <c r="M29" s="21">
        <v>0</v>
      </c>
      <c r="N29" s="21">
        <v>0</v>
      </c>
      <c r="O29" s="21">
        <v>0</v>
      </c>
      <c r="P29" s="15">
        <v>3</v>
      </c>
      <c r="Q29" s="15">
        <v>2824</v>
      </c>
      <c r="R29" s="15">
        <v>12</v>
      </c>
      <c r="S29" s="15">
        <v>582</v>
      </c>
      <c r="T29" s="15">
        <v>3</v>
      </c>
      <c r="U29" s="15">
        <v>7335</v>
      </c>
      <c r="V29" s="15">
        <v>86</v>
      </c>
      <c r="W29" s="15">
        <v>1838</v>
      </c>
      <c r="X29" s="15">
        <v>5</v>
      </c>
      <c r="Y29" s="15">
        <v>4132</v>
      </c>
      <c r="Z29" s="15">
        <v>14</v>
      </c>
      <c r="AA29" s="15">
        <v>3040</v>
      </c>
      <c r="AB29" s="15">
        <v>0</v>
      </c>
      <c r="AC29" s="15">
        <v>7</v>
      </c>
      <c r="AD29" s="15">
        <v>0</v>
      </c>
      <c r="AE29" s="15">
        <v>3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39">
        <v>0</v>
      </c>
      <c r="AO29" s="39">
        <v>2519</v>
      </c>
      <c r="AP29" s="15">
        <v>92</v>
      </c>
      <c r="AQ29" s="15">
        <v>23471</v>
      </c>
      <c r="AR29" s="44">
        <v>1257</v>
      </c>
      <c r="AS29" s="15">
        <v>26885</v>
      </c>
      <c r="AT29" s="15">
        <v>207662</v>
      </c>
      <c r="AV29" s="35">
        <v>26252</v>
      </c>
      <c r="AW29" s="4" t="str">
        <f t="shared" si="0"/>
        <v>NG</v>
      </c>
    </row>
    <row r="30" spans="1:49" x14ac:dyDescent="0.2">
      <c r="A30" s="5" t="s">
        <v>34</v>
      </c>
      <c r="B30" s="15">
        <v>2980</v>
      </c>
      <c r="C30" s="15">
        <v>0</v>
      </c>
      <c r="D30" s="15">
        <v>15</v>
      </c>
      <c r="E30" s="15">
        <v>473</v>
      </c>
      <c r="F30" s="21">
        <v>672</v>
      </c>
      <c r="G30" s="21">
        <v>112</v>
      </c>
      <c r="H30" s="21">
        <v>4252</v>
      </c>
      <c r="I30" s="21">
        <v>1429</v>
      </c>
      <c r="J30" s="21">
        <v>0</v>
      </c>
      <c r="K30" s="21">
        <v>0</v>
      </c>
      <c r="L30" s="21">
        <v>1</v>
      </c>
      <c r="M30" s="21">
        <v>0</v>
      </c>
      <c r="N30" s="21">
        <v>0</v>
      </c>
      <c r="O30" s="21">
        <v>0</v>
      </c>
      <c r="P30" s="15">
        <v>3</v>
      </c>
      <c r="Q30" s="15">
        <v>5409</v>
      </c>
      <c r="R30" s="15">
        <v>32</v>
      </c>
      <c r="S30" s="15">
        <v>1253</v>
      </c>
      <c r="T30" s="15">
        <v>4</v>
      </c>
      <c r="U30" s="15">
        <v>11592</v>
      </c>
      <c r="V30" s="15">
        <v>115</v>
      </c>
      <c r="W30" s="15">
        <v>3690</v>
      </c>
      <c r="X30" s="15">
        <v>8</v>
      </c>
      <c r="Y30" s="15">
        <v>7975</v>
      </c>
      <c r="Z30" s="15">
        <v>42</v>
      </c>
      <c r="AA30" s="15">
        <v>5340</v>
      </c>
      <c r="AB30" s="15">
        <v>0</v>
      </c>
      <c r="AC30" s="15">
        <v>12</v>
      </c>
      <c r="AD30" s="15">
        <v>0</v>
      </c>
      <c r="AE30" s="15">
        <v>6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39">
        <v>0</v>
      </c>
      <c r="AO30" s="39">
        <v>2951</v>
      </c>
      <c r="AP30" s="15">
        <v>270</v>
      </c>
      <c r="AQ30" s="15">
        <v>40132</v>
      </c>
      <c r="AR30" s="44">
        <v>2476</v>
      </c>
      <c r="AS30" s="15">
        <v>46860</v>
      </c>
      <c r="AT30" s="15">
        <v>363791</v>
      </c>
      <c r="AV30" s="35">
        <v>46138</v>
      </c>
      <c r="AW30" s="4" t="str">
        <f t="shared" si="0"/>
        <v>NG</v>
      </c>
    </row>
    <row r="31" spans="1:49" x14ac:dyDescent="0.2">
      <c r="A31" s="5" t="s">
        <v>35</v>
      </c>
      <c r="B31" s="15">
        <v>2205</v>
      </c>
      <c r="C31" s="15">
        <v>0</v>
      </c>
      <c r="D31" s="15">
        <v>3</v>
      </c>
      <c r="E31" s="15">
        <v>263</v>
      </c>
      <c r="F31" s="21">
        <v>467</v>
      </c>
      <c r="G31" s="21">
        <v>77</v>
      </c>
      <c r="H31" s="21">
        <v>3015</v>
      </c>
      <c r="I31" s="21">
        <v>908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15">
        <v>1</v>
      </c>
      <c r="Q31" s="15">
        <v>2899</v>
      </c>
      <c r="R31" s="15">
        <v>10</v>
      </c>
      <c r="S31" s="15">
        <v>931</v>
      </c>
      <c r="T31" s="15">
        <v>0</v>
      </c>
      <c r="U31" s="15">
        <v>6291</v>
      </c>
      <c r="V31" s="15">
        <v>47</v>
      </c>
      <c r="W31" s="15">
        <v>2617</v>
      </c>
      <c r="X31" s="15">
        <v>3</v>
      </c>
      <c r="Y31" s="15">
        <v>4714</v>
      </c>
      <c r="Z31" s="15">
        <v>27</v>
      </c>
      <c r="AA31" s="15">
        <v>3889</v>
      </c>
      <c r="AB31" s="15">
        <v>0</v>
      </c>
      <c r="AC31" s="15">
        <v>5</v>
      </c>
      <c r="AD31" s="15">
        <v>4</v>
      </c>
      <c r="AE31" s="15">
        <v>2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39">
        <v>0</v>
      </c>
      <c r="AO31" s="39">
        <v>1922</v>
      </c>
      <c r="AP31" s="15">
        <v>219</v>
      </c>
      <c r="AQ31" s="15">
        <v>24490</v>
      </c>
      <c r="AR31" s="44">
        <v>1484</v>
      </c>
      <c r="AS31" s="15">
        <v>28989</v>
      </c>
      <c r="AT31" s="15">
        <v>214582</v>
      </c>
      <c r="AV31" s="35">
        <v>28475</v>
      </c>
      <c r="AW31" s="4" t="str">
        <f t="shared" si="0"/>
        <v>NG</v>
      </c>
    </row>
    <row r="32" spans="1:49" x14ac:dyDescent="0.2">
      <c r="A32" s="5" t="s">
        <v>36</v>
      </c>
      <c r="B32" s="15">
        <v>1761</v>
      </c>
      <c r="C32" s="15">
        <v>0</v>
      </c>
      <c r="D32" s="15">
        <v>3</v>
      </c>
      <c r="E32" s="15">
        <v>178</v>
      </c>
      <c r="F32" s="21">
        <v>375</v>
      </c>
      <c r="G32" s="21">
        <v>59</v>
      </c>
      <c r="H32" s="21">
        <v>2376</v>
      </c>
      <c r="I32" s="21">
        <v>667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15">
        <v>2</v>
      </c>
      <c r="Q32" s="15">
        <v>2230</v>
      </c>
      <c r="R32" s="15">
        <v>9</v>
      </c>
      <c r="S32" s="15">
        <v>693</v>
      </c>
      <c r="T32" s="15">
        <v>0</v>
      </c>
      <c r="U32" s="15">
        <v>4828</v>
      </c>
      <c r="V32" s="15">
        <v>44</v>
      </c>
      <c r="W32" s="15">
        <v>2175</v>
      </c>
      <c r="X32" s="15">
        <v>3</v>
      </c>
      <c r="Y32" s="15">
        <v>3656</v>
      </c>
      <c r="Z32" s="15">
        <v>21</v>
      </c>
      <c r="AA32" s="15">
        <v>2936</v>
      </c>
      <c r="AB32" s="15">
        <v>0</v>
      </c>
      <c r="AC32" s="15">
        <v>4</v>
      </c>
      <c r="AD32" s="15">
        <v>0</v>
      </c>
      <c r="AE32" s="15">
        <v>2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39">
        <v>0</v>
      </c>
      <c r="AO32" s="39">
        <v>1741</v>
      </c>
      <c r="AP32" s="15">
        <v>124</v>
      </c>
      <c r="AQ32" s="15">
        <v>19135</v>
      </c>
      <c r="AR32" s="44">
        <v>1055</v>
      </c>
      <c r="AS32" s="15">
        <v>22566</v>
      </c>
      <c r="AT32" s="15">
        <v>165605</v>
      </c>
      <c r="AV32" s="35">
        <v>22306</v>
      </c>
      <c r="AW32" s="4" t="str">
        <f t="shared" si="0"/>
        <v>NG</v>
      </c>
    </row>
    <row r="33" spans="1:49" x14ac:dyDescent="0.2">
      <c r="A33" s="5" t="s">
        <v>37</v>
      </c>
      <c r="B33" s="15">
        <v>1346</v>
      </c>
      <c r="C33" s="15">
        <v>0</v>
      </c>
      <c r="D33" s="15">
        <v>7</v>
      </c>
      <c r="E33" s="15">
        <v>171</v>
      </c>
      <c r="F33" s="21">
        <v>333</v>
      </c>
      <c r="G33" s="21">
        <v>46</v>
      </c>
      <c r="H33" s="21">
        <v>1903</v>
      </c>
      <c r="I33" s="21">
        <v>595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5">
        <v>1</v>
      </c>
      <c r="Q33" s="15">
        <v>2052</v>
      </c>
      <c r="R33" s="15">
        <v>7</v>
      </c>
      <c r="S33" s="15">
        <v>621</v>
      </c>
      <c r="T33" s="15">
        <v>0</v>
      </c>
      <c r="U33" s="15">
        <v>4804</v>
      </c>
      <c r="V33" s="15">
        <v>73</v>
      </c>
      <c r="W33" s="15">
        <v>2005</v>
      </c>
      <c r="X33" s="15">
        <v>9</v>
      </c>
      <c r="Y33" s="15">
        <v>2958</v>
      </c>
      <c r="Z33" s="15">
        <v>14</v>
      </c>
      <c r="AA33" s="15">
        <v>2748</v>
      </c>
      <c r="AB33" s="15">
        <v>0</v>
      </c>
      <c r="AC33" s="15">
        <v>7</v>
      </c>
      <c r="AD33" s="15">
        <v>0</v>
      </c>
      <c r="AE33" s="15">
        <v>3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39">
        <v>0</v>
      </c>
      <c r="AO33" s="39">
        <v>1189</v>
      </c>
      <c r="AP33" s="38">
        <v>21</v>
      </c>
      <c r="AQ33" s="15">
        <v>17107</v>
      </c>
      <c r="AR33" s="44">
        <v>870</v>
      </c>
      <c r="AS33" s="15">
        <v>19880</v>
      </c>
      <c r="AT33" s="15">
        <v>150233</v>
      </c>
      <c r="AV33" s="35">
        <v>19579</v>
      </c>
      <c r="AW33" s="4" t="str">
        <f t="shared" si="0"/>
        <v>NG</v>
      </c>
    </row>
    <row r="34" spans="1:49" x14ac:dyDescent="0.2">
      <c r="A34" s="12" t="s">
        <v>38</v>
      </c>
      <c r="B34" s="16">
        <v>1373</v>
      </c>
      <c r="C34" s="16">
        <v>0</v>
      </c>
      <c r="D34" s="16">
        <v>7</v>
      </c>
      <c r="E34" s="15">
        <v>197</v>
      </c>
      <c r="F34" s="21">
        <v>278</v>
      </c>
      <c r="G34" s="21">
        <v>45</v>
      </c>
      <c r="H34" s="21">
        <v>1900</v>
      </c>
      <c r="I34" s="21">
        <v>619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15">
        <v>1</v>
      </c>
      <c r="Q34" s="15">
        <v>1945</v>
      </c>
      <c r="R34" s="15">
        <v>12</v>
      </c>
      <c r="S34" s="15">
        <v>581</v>
      </c>
      <c r="T34" s="15">
        <v>0</v>
      </c>
      <c r="U34" s="15">
        <v>3847</v>
      </c>
      <c r="V34" s="15">
        <v>48</v>
      </c>
      <c r="W34" s="15">
        <v>1701</v>
      </c>
      <c r="X34" s="15">
        <v>5</v>
      </c>
      <c r="Y34" s="15">
        <v>2876</v>
      </c>
      <c r="Z34" s="15">
        <v>8</v>
      </c>
      <c r="AA34" s="15">
        <v>2968</v>
      </c>
      <c r="AB34" s="15">
        <v>0</v>
      </c>
      <c r="AC34" s="15">
        <v>1</v>
      </c>
      <c r="AD34" s="15">
        <v>0</v>
      </c>
      <c r="AE34" s="15">
        <v>3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39">
        <v>0</v>
      </c>
      <c r="AO34" s="39">
        <v>1475</v>
      </c>
      <c r="AP34" s="15">
        <v>203</v>
      </c>
      <c r="AQ34" s="15">
        <v>16293</v>
      </c>
      <c r="AR34" s="44">
        <v>1025</v>
      </c>
      <c r="AS34" s="15">
        <v>19218</v>
      </c>
      <c r="AT34" s="15">
        <v>140430</v>
      </c>
      <c r="AV34" s="35">
        <v>19114</v>
      </c>
      <c r="AW34" s="4" t="str">
        <f t="shared" si="0"/>
        <v>NG</v>
      </c>
    </row>
    <row r="35" spans="1:49" x14ac:dyDescent="0.2">
      <c r="A35" s="5" t="s">
        <v>39</v>
      </c>
      <c r="B35" s="15">
        <v>1817</v>
      </c>
      <c r="C35" s="15">
        <v>0</v>
      </c>
      <c r="D35" s="15">
        <v>22</v>
      </c>
      <c r="E35" s="15">
        <v>346</v>
      </c>
      <c r="F35" s="21">
        <v>602</v>
      </c>
      <c r="G35" s="21">
        <v>73</v>
      </c>
      <c r="H35" s="21">
        <v>2860</v>
      </c>
      <c r="I35" s="21">
        <v>1346</v>
      </c>
      <c r="J35" s="21">
        <v>2</v>
      </c>
      <c r="K35" s="21">
        <v>0</v>
      </c>
      <c r="L35" s="21">
        <v>2</v>
      </c>
      <c r="M35" s="21">
        <v>0</v>
      </c>
      <c r="N35" s="21">
        <v>0</v>
      </c>
      <c r="O35" s="21">
        <v>0</v>
      </c>
      <c r="P35" s="15">
        <v>5</v>
      </c>
      <c r="Q35" s="15">
        <v>5104</v>
      </c>
      <c r="R35" s="15">
        <v>15</v>
      </c>
      <c r="S35" s="15">
        <v>955</v>
      </c>
      <c r="T35" s="15">
        <v>5</v>
      </c>
      <c r="U35" s="15">
        <v>13422</v>
      </c>
      <c r="V35" s="15">
        <v>77</v>
      </c>
      <c r="W35" s="15">
        <v>3851</v>
      </c>
      <c r="X35" s="15">
        <v>3</v>
      </c>
      <c r="Y35" s="15">
        <v>6435</v>
      </c>
      <c r="Z35" s="15">
        <v>27</v>
      </c>
      <c r="AA35" s="15">
        <v>2851</v>
      </c>
      <c r="AB35" s="15">
        <v>0</v>
      </c>
      <c r="AC35" s="15">
        <v>9</v>
      </c>
      <c r="AD35" s="15">
        <v>2</v>
      </c>
      <c r="AE35" s="15">
        <v>19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39">
        <v>0</v>
      </c>
      <c r="AO35" s="39">
        <v>330</v>
      </c>
      <c r="AP35" s="15">
        <v>233</v>
      </c>
      <c r="AQ35" s="15">
        <v>34693</v>
      </c>
      <c r="AR35" s="44">
        <v>2241</v>
      </c>
      <c r="AS35" s="15">
        <v>39794</v>
      </c>
      <c r="AT35" s="15">
        <v>332427</v>
      </c>
      <c r="AV35" s="35">
        <v>37917</v>
      </c>
      <c r="AW35" s="4" t="str">
        <f t="shared" si="0"/>
        <v>NG</v>
      </c>
    </row>
    <row r="36" spans="1:49" x14ac:dyDescent="0.2">
      <c r="A36" s="5" t="s">
        <v>40</v>
      </c>
      <c r="B36" s="15">
        <v>1600</v>
      </c>
      <c r="C36" s="15">
        <v>0</v>
      </c>
      <c r="D36" s="15">
        <v>5</v>
      </c>
      <c r="E36" s="15">
        <v>180</v>
      </c>
      <c r="F36" s="21">
        <v>239</v>
      </c>
      <c r="G36" s="21">
        <v>79</v>
      </c>
      <c r="H36" s="21">
        <v>2103</v>
      </c>
      <c r="I36" s="21">
        <v>536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15">
        <v>1</v>
      </c>
      <c r="Q36" s="15">
        <v>1645</v>
      </c>
      <c r="R36" s="15">
        <v>12</v>
      </c>
      <c r="S36" s="15">
        <v>836</v>
      </c>
      <c r="T36" s="15">
        <v>0</v>
      </c>
      <c r="U36" s="15">
        <v>3655</v>
      </c>
      <c r="V36" s="15">
        <v>28</v>
      </c>
      <c r="W36" s="15">
        <v>2583</v>
      </c>
      <c r="X36" s="15">
        <v>1</v>
      </c>
      <c r="Y36" s="15">
        <v>2662</v>
      </c>
      <c r="Z36" s="15">
        <v>14</v>
      </c>
      <c r="AA36" s="15">
        <v>3842</v>
      </c>
      <c r="AB36" s="15">
        <v>0</v>
      </c>
      <c r="AC36" s="15">
        <v>1</v>
      </c>
      <c r="AD36" s="15">
        <v>0</v>
      </c>
      <c r="AE36" s="15">
        <v>4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39">
        <v>0</v>
      </c>
      <c r="AO36" s="39">
        <v>1204</v>
      </c>
      <c r="AP36" s="15">
        <v>133</v>
      </c>
      <c r="AQ36" s="15">
        <v>17157</v>
      </c>
      <c r="AR36" s="44">
        <v>1017</v>
      </c>
      <c r="AS36" s="15">
        <v>20277</v>
      </c>
      <c r="AT36" s="15">
        <v>142824</v>
      </c>
      <c r="AV36" s="35">
        <v>20229</v>
      </c>
      <c r="AW36" s="4" t="str">
        <f t="shared" si="0"/>
        <v>NG</v>
      </c>
    </row>
    <row r="37" spans="1:49" x14ac:dyDescent="0.2">
      <c r="A37" s="5" t="s">
        <v>41</v>
      </c>
      <c r="B37" s="15">
        <v>1933</v>
      </c>
      <c r="C37" s="15">
        <v>0</v>
      </c>
      <c r="D37" s="15">
        <v>8</v>
      </c>
      <c r="E37" s="15">
        <v>240</v>
      </c>
      <c r="F37" s="21">
        <v>402</v>
      </c>
      <c r="G37" s="21">
        <v>89</v>
      </c>
      <c r="H37" s="21">
        <v>2672</v>
      </c>
      <c r="I37" s="21">
        <v>768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15">
        <v>1</v>
      </c>
      <c r="Q37" s="15">
        <v>2361</v>
      </c>
      <c r="R37" s="15">
        <v>10</v>
      </c>
      <c r="S37" s="15">
        <v>1168</v>
      </c>
      <c r="T37" s="15">
        <v>0</v>
      </c>
      <c r="U37" s="15">
        <v>5071</v>
      </c>
      <c r="V37" s="15">
        <v>31</v>
      </c>
      <c r="W37" s="15">
        <v>3577</v>
      </c>
      <c r="X37" s="15">
        <v>5</v>
      </c>
      <c r="Y37" s="15">
        <v>4211</v>
      </c>
      <c r="Z37" s="15">
        <v>18</v>
      </c>
      <c r="AA37" s="15">
        <v>4729</v>
      </c>
      <c r="AB37" s="15">
        <v>0</v>
      </c>
      <c r="AC37" s="15">
        <v>5</v>
      </c>
      <c r="AD37" s="15">
        <v>0</v>
      </c>
      <c r="AE37" s="15">
        <v>3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39">
        <v>0</v>
      </c>
      <c r="AO37" s="39">
        <v>1961</v>
      </c>
      <c r="AP37" s="15">
        <v>223</v>
      </c>
      <c r="AQ37" s="15">
        <v>24142</v>
      </c>
      <c r="AR37" s="44">
        <v>1178</v>
      </c>
      <c r="AS37" s="15">
        <v>27992</v>
      </c>
      <c r="AT37" s="15">
        <v>201416</v>
      </c>
      <c r="AV37" s="35">
        <v>27237</v>
      </c>
      <c r="AW37" s="4" t="str">
        <f t="shared" si="0"/>
        <v>NG</v>
      </c>
    </row>
    <row r="38" spans="1:49" x14ac:dyDescent="0.2">
      <c r="A38" s="5" t="s">
        <v>42</v>
      </c>
      <c r="B38" s="15">
        <v>1460</v>
      </c>
      <c r="C38" s="15">
        <v>0</v>
      </c>
      <c r="D38" s="15">
        <v>16</v>
      </c>
      <c r="E38" s="15">
        <v>243</v>
      </c>
      <c r="F38" s="21">
        <v>506</v>
      </c>
      <c r="G38" s="21">
        <v>46</v>
      </c>
      <c r="H38" s="21">
        <v>2271</v>
      </c>
      <c r="I38" s="21">
        <v>713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15">
        <v>2</v>
      </c>
      <c r="Q38" s="15">
        <v>2413</v>
      </c>
      <c r="R38" s="15">
        <v>24</v>
      </c>
      <c r="S38" s="15">
        <v>539</v>
      </c>
      <c r="T38" s="15">
        <v>2</v>
      </c>
      <c r="U38" s="15">
        <v>6370</v>
      </c>
      <c r="V38" s="15">
        <v>95</v>
      </c>
      <c r="W38" s="15">
        <v>1608</v>
      </c>
      <c r="X38" s="15">
        <v>4</v>
      </c>
      <c r="Y38" s="15">
        <v>3061</v>
      </c>
      <c r="Z38" s="15">
        <v>27</v>
      </c>
      <c r="AA38" s="15">
        <v>1745</v>
      </c>
      <c r="AB38" s="15">
        <v>0</v>
      </c>
      <c r="AC38" s="15">
        <v>3</v>
      </c>
      <c r="AD38" s="15">
        <v>0</v>
      </c>
      <c r="AE38" s="15">
        <v>3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39">
        <v>0</v>
      </c>
      <c r="AO38" s="39">
        <v>1722</v>
      </c>
      <c r="AP38" s="15">
        <v>117</v>
      </c>
      <c r="AQ38" s="15">
        <v>18448</v>
      </c>
      <c r="AR38" s="44">
        <v>1081</v>
      </c>
      <c r="AS38" s="15">
        <v>21800</v>
      </c>
      <c r="AT38" s="15">
        <v>167689</v>
      </c>
      <c r="AV38" s="35">
        <v>20924</v>
      </c>
      <c r="AW38" s="4" t="str">
        <f t="shared" si="0"/>
        <v>NG</v>
      </c>
    </row>
    <row r="39" spans="1:49" x14ac:dyDescent="0.2">
      <c r="A39" s="30" t="s">
        <v>43</v>
      </c>
      <c r="B39" s="17">
        <v>1662</v>
      </c>
      <c r="C39" s="17">
        <v>0</v>
      </c>
      <c r="D39" s="17">
        <v>10</v>
      </c>
      <c r="E39" s="17">
        <v>186</v>
      </c>
      <c r="F39" s="22">
        <v>413</v>
      </c>
      <c r="G39" s="22">
        <v>54</v>
      </c>
      <c r="H39" s="25">
        <v>2325</v>
      </c>
      <c r="I39" s="22">
        <v>861</v>
      </c>
      <c r="J39" s="22">
        <v>0</v>
      </c>
      <c r="K39" s="22">
        <v>0</v>
      </c>
      <c r="L39" s="22">
        <v>2</v>
      </c>
      <c r="M39" s="22">
        <v>0</v>
      </c>
      <c r="N39" s="22">
        <v>0</v>
      </c>
      <c r="O39" s="22">
        <v>0</v>
      </c>
      <c r="P39" s="17">
        <v>2</v>
      </c>
      <c r="Q39" s="17">
        <v>2729</v>
      </c>
      <c r="R39" s="17">
        <v>17</v>
      </c>
      <c r="S39" s="17">
        <v>718</v>
      </c>
      <c r="T39" s="17">
        <v>1</v>
      </c>
      <c r="U39" s="17">
        <v>6738</v>
      </c>
      <c r="V39" s="17">
        <v>74</v>
      </c>
      <c r="W39" s="17">
        <v>2273</v>
      </c>
      <c r="X39" s="17">
        <v>4</v>
      </c>
      <c r="Y39" s="17">
        <v>4236</v>
      </c>
      <c r="Z39" s="17">
        <v>13</v>
      </c>
      <c r="AA39" s="17">
        <v>3483</v>
      </c>
      <c r="AB39" s="17">
        <v>0</v>
      </c>
      <c r="AC39" s="17">
        <v>17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1193</v>
      </c>
      <c r="AP39" s="17">
        <v>187</v>
      </c>
      <c r="AQ39" s="27">
        <v>22548</v>
      </c>
      <c r="AR39" s="45">
        <v>1310</v>
      </c>
      <c r="AS39" s="17">
        <v>26183</v>
      </c>
      <c r="AT39" s="17">
        <v>204019</v>
      </c>
      <c r="AV39" s="35">
        <v>25640</v>
      </c>
      <c r="AW39" s="4" t="str">
        <f t="shared" si="0"/>
        <v>NG</v>
      </c>
    </row>
    <row r="40" spans="1:49" x14ac:dyDescent="0.2">
      <c r="A40" s="31" t="s">
        <v>45</v>
      </c>
      <c r="B40" s="18">
        <v>69239</v>
      </c>
      <c r="C40" s="18">
        <v>0</v>
      </c>
      <c r="D40" s="18">
        <v>472</v>
      </c>
      <c r="E40" s="18">
        <v>9274</v>
      </c>
      <c r="F40" s="18">
        <v>21213</v>
      </c>
      <c r="G40" s="18">
        <v>2510</v>
      </c>
      <c r="H40" s="18">
        <v>102708</v>
      </c>
      <c r="I40" s="18">
        <v>36166</v>
      </c>
      <c r="J40" s="18">
        <v>4</v>
      </c>
      <c r="K40" s="18">
        <v>0</v>
      </c>
      <c r="L40" s="18">
        <v>18</v>
      </c>
      <c r="M40" s="18">
        <v>0</v>
      </c>
      <c r="N40" s="18">
        <v>0</v>
      </c>
      <c r="O40" s="18">
        <v>0</v>
      </c>
      <c r="P40" s="18">
        <v>99</v>
      </c>
      <c r="Q40" s="18">
        <v>123983</v>
      </c>
      <c r="R40" s="18">
        <v>876</v>
      </c>
      <c r="S40" s="18">
        <v>25441</v>
      </c>
      <c r="T40" s="18">
        <v>87</v>
      </c>
      <c r="U40" s="18">
        <v>310993</v>
      </c>
      <c r="V40" s="18">
        <v>3371</v>
      </c>
      <c r="W40" s="18">
        <v>82705</v>
      </c>
      <c r="X40" s="18">
        <v>266</v>
      </c>
      <c r="Y40" s="18">
        <v>171204</v>
      </c>
      <c r="Z40" s="18">
        <v>1224</v>
      </c>
      <c r="AA40" s="18">
        <v>103593</v>
      </c>
      <c r="AB40" s="18">
        <v>0</v>
      </c>
      <c r="AC40" s="18">
        <v>330</v>
      </c>
      <c r="AD40" s="18">
        <v>77</v>
      </c>
      <c r="AE40" s="18">
        <v>164</v>
      </c>
      <c r="AF40" s="18">
        <v>0</v>
      </c>
      <c r="AG40" s="18">
        <v>0</v>
      </c>
      <c r="AH40" s="18">
        <v>0</v>
      </c>
      <c r="AI40" s="18">
        <v>0</v>
      </c>
      <c r="AJ40" s="18">
        <v>4</v>
      </c>
      <c r="AK40" s="18">
        <v>0</v>
      </c>
      <c r="AL40" s="18">
        <v>0</v>
      </c>
      <c r="AM40" s="18">
        <v>0</v>
      </c>
      <c r="AN40" s="18">
        <v>0</v>
      </c>
      <c r="AO40" s="18">
        <v>43710</v>
      </c>
      <c r="AP40" s="18">
        <v>5454</v>
      </c>
      <c r="AQ40" s="18">
        <v>909769</v>
      </c>
      <c r="AR40" s="51">
        <v>52584</v>
      </c>
      <c r="AS40" s="51">
        <v>1065061</v>
      </c>
      <c r="AT40" s="18">
        <v>8462156</v>
      </c>
      <c r="AV40" s="36">
        <f>SUM(AV8:AV39)</f>
        <v>1035697</v>
      </c>
      <c r="AW40" s="4" t="str">
        <f>IF(AS40=AV40,"OK","NG")</f>
        <v>NG</v>
      </c>
    </row>
    <row r="41" spans="1:49" x14ac:dyDescent="0.2">
      <c r="A41" s="32" t="s">
        <v>19</v>
      </c>
      <c r="B41" s="19">
        <v>965</v>
      </c>
      <c r="C41" s="19">
        <v>0</v>
      </c>
      <c r="D41" s="19">
        <v>5</v>
      </c>
      <c r="E41" s="19">
        <v>165</v>
      </c>
      <c r="F41" s="19">
        <v>246</v>
      </c>
      <c r="G41" s="19">
        <v>44</v>
      </c>
      <c r="H41" s="21">
        <v>1425</v>
      </c>
      <c r="I41" s="19">
        <v>556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1</v>
      </c>
      <c r="Q41" s="19">
        <v>1765</v>
      </c>
      <c r="R41" s="19">
        <v>13</v>
      </c>
      <c r="S41" s="19">
        <v>584</v>
      </c>
      <c r="T41" s="19">
        <v>2</v>
      </c>
      <c r="U41" s="19">
        <v>4034</v>
      </c>
      <c r="V41" s="19">
        <v>29</v>
      </c>
      <c r="W41" s="19">
        <v>1796</v>
      </c>
      <c r="X41" s="19">
        <v>1</v>
      </c>
      <c r="Y41" s="19">
        <v>2725</v>
      </c>
      <c r="Z41" s="19">
        <v>14</v>
      </c>
      <c r="AA41" s="19">
        <v>2723</v>
      </c>
      <c r="AB41" s="19">
        <v>0</v>
      </c>
      <c r="AC41" s="19">
        <v>5</v>
      </c>
      <c r="AD41" s="19">
        <v>0</v>
      </c>
      <c r="AE41" s="19">
        <v>2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903</v>
      </c>
      <c r="AP41" s="19">
        <v>119</v>
      </c>
      <c r="AQ41" s="14">
        <v>15272</v>
      </c>
      <c r="AR41" s="46">
        <v>787</v>
      </c>
      <c r="AS41" s="19">
        <v>17484</v>
      </c>
      <c r="AT41" s="19">
        <v>133066</v>
      </c>
      <c r="AV41" s="37">
        <v>17152</v>
      </c>
      <c r="AW41" s="4" t="str">
        <f t="shared" ref="AW41:AW54" si="1">IF(AS41=AV41,"OK","NG")</f>
        <v>NG</v>
      </c>
    </row>
    <row r="42" spans="1:49" x14ac:dyDescent="0.2">
      <c r="A42" s="5" t="s">
        <v>20</v>
      </c>
      <c r="B42" s="15">
        <v>623</v>
      </c>
      <c r="C42" s="15">
        <v>0</v>
      </c>
      <c r="D42" s="15">
        <v>5</v>
      </c>
      <c r="E42" s="15">
        <v>71</v>
      </c>
      <c r="F42" s="15">
        <v>161</v>
      </c>
      <c r="G42" s="15">
        <v>20</v>
      </c>
      <c r="H42" s="21">
        <v>880</v>
      </c>
      <c r="I42" s="15">
        <v>224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1</v>
      </c>
      <c r="Q42" s="15">
        <v>831</v>
      </c>
      <c r="R42" s="15">
        <v>9</v>
      </c>
      <c r="S42" s="15">
        <v>168</v>
      </c>
      <c r="T42" s="15">
        <v>0</v>
      </c>
      <c r="U42" s="15">
        <v>1694</v>
      </c>
      <c r="V42" s="15">
        <v>10</v>
      </c>
      <c r="W42" s="15">
        <v>515</v>
      </c>
      <c r="X42" s="15">
        <v>6</v>
      </c>
      <c r="Y42" s="15">
        <v>1393</v>
      </c>
      <c r="Z42" s="15">
        <v>2</v>
      </c>
      <c r="AA42" s="15">
        <v>729</v>
      </c>
      <c r="AB42" s="15">
        <v>0</v>
      </c>
      <c r="AC42" s="15">
        <v>1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101</v>
      </c>
      <c r="AP42" s="15">
        <v>56</v>
      </c>
      <c r="AQ42" s="15">
        <v>5740</v>
      </c>
      <c r="AR42" s="44">
        <v>272</v>
      </c>
      <c r="AS42" s="15">
        <v>6892</v>
      </c>
      <c r="AT42" s="15">
        <v>54870</v>
      </c>
      <c r="AV42" s="37">
        <v>6949</v>
      </c>
      <c r="AW42" s="4" t="str">
        <f t="shared" si="1"/>
        <v>NG</v>
      </c>
    </row>
    <row r="43" spans="1:49" x14ac:dyDescent="0.2">
      <c r="A43" s="5" t="s">
        <v>44</v>
      </c>
      <c r="B43" s="15">
        <v>706</v>
      </c>
      <c r="C43" s="15">
        <v>0</v>
      </c>
      <c r="D43" s="15">
        <v>1</v>
      </c>
      <c r="E43" s="15">
        <v>93</v>
      </c>
      <c r="F43" s="15">
        <v>187</v>
      </c>
      <c r="G43" s="15">
        <v>40</v>
      </c>
      <c r="H43" s="21">
        <v>1027</v>
      </c>
      <c r="I43" s="15">
        <v>400</v>
      </c>
      <c r="J43" s="15">
        <v>0</v>
      </c>
      <c r="K43" s="15">
        <v>0</v>
      </c>
      <c r="L43" s="15">
        <v>2</v>
      </c>
      <c r="M43" s="15">
        <v>0</v>
      </c>
      <c r="N43" s="15">
        <v>0</v>
      </c>
      <c r="O43" s="15">
        <v>0</v>
      </c>
      <c r="P43" s="15">
        <v>1</v>
      </c>
      <c r="Q43" s="15">
        <v>1092</v>
      </c>
      <c r="R43" s="15">
        <v>5</v>
      </c>
      <c r="S43" s="15">
        <v>333</v>
      </c>
      <c r="T43" s="15">
        <v>0</v>
      </c>
      <c r="U43" s="15">
        <v>2348</v>
      </c>
      <c r="V43" s="15">
        <v>20</v>
      </c>
      <c r="W43" s="15">
        <v>937</v>
      </c>
      <c r="X43" s="15">
        <v>0</v>
      </c>
      <c r="Y43" s="15">
        <v>1853</v>
      </c>
      <c r="Z43" s="15">
        <v>1</v>
      </c>
      <c r="AA43" s="15">
        <v>1946</v>
      </c>
      <c r="AB43" s="15">
        <v>0</v>
      </c>
      <c r="AC43" s="15">
        <v>2</v>
      </c>
      <c r="AD43" s="15">
        <v>0</v>
      </c>
      <c r="AE43" s="15">
        <v>1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1539</v>
      </c>
      <c r="AP43" s="15">
        <v>52</v>
      </c>
      <c r="AQ43" s="15">
        <v>10532</v>
      </c>
      <c r="AR43" s="44">
        <v>480</v>
      </c>
      <c r="AS43" s="15">
        <v>12039</v>
      </c>
      <c r="AT43" s="15">
        <v>85452</v>
      </c>
      <c r="AV43" s="37">
        <v>12194</v>
      </c>
      <c r="AW43" s="4" t="str">
        <f t="shared" si="1"/>
        <v>NG</v>
      </c>
    </row>
    <row r="44" spans="1:49" x14ac:dyDescent="0.2">
      <c r="A44" s="5" t="s">
        <v>21</v>
      </c>
      <c r="B44" s="15">
        <v>686</v>
      </c>
      <c r="C44" s="15">
        <v>0</v>
      </c>
      <c r="D44" s="15">
        <v>7</v>
      </c>
      <c r="E44" s="15">
        <v>131</v>
      </c>
      <c r="F44" s="15">
        <v>309</v>
      </c>
      <c r="G44" s="15">
        <v>29</v>
      </c>
      <c r="H44" s="21">
        <v>1162</v>
      </c>
      <c r="I44" s="15">
        <v>538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</v>
      </c>
      <c r="Q44" s="15">
        <v>1870</v>
      </c>
      <c r="R44" s="15">
        <v>3</v>
      </c>
      <c r="S44" s="15">
        <v>280</v>
      </c>
      <c r="T44" s="15">
        <v>1</v>
      </c>
      <c r="U44" s="15">
        <v>5147</v>
      </c>
      <c r="V44" s="15">
        <v>21</v>
      </c>
      <c r="W44" s="15">
        <v>1032</v>
      </c>
      <c r="X44" s="15">
        <v>4</v>
      </c>
      <c r="Y44" s="15">
        <v>2142</v>
      </c>
      <c r="Z44" s="15">
        <v>5</v>
      </c>
      <c r="AA44" s="15">
        <v>1006</v>
      </c>
      <c r="AB44" s="15">
        <v>0</v>
      </c>
      <c r="AC44" s="15">
        <v>4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613</v>
      </c>
      <c r="AP44" s="15">
        <v>58</v>
      </c>
      <c r="AQ44" s="15">
        <v>12726</v>
      </c>
      <c r="AR44" s="44">
        <v>805</v>
      </c>
      <c r="AS44" s="15">
        <v>14693</v>
      </c>
      <c r="AT44" s="15">
        <v>120006</v>
      </c>
      <c r="AV44" s="37">
        <v>13861</v>
      </c>
      <c r="AW44" s="4" t="str">
        <f t="shared" si="1"/>
        <v>NG</v>
      </c>
    </row>
    <row r="45" spans="1:49" x14ac:dyDescent="0.2">
      <c r="A45" s="5" t="s">
        <v>22</v>
      </c>
      <c r="B45" s="15">
        <v>727</v>
      </c>
      <c r="C45" s="15">
        <v>0</v>
      </c>
      <c r="D45" s="15">
        <v>1</v>
      </c>
      <c r="E45" s="15">
        <v>86</v>
      </c>
      <c r="F45" s="15">
        <v>138</v>
      </c>
      <c r="G45" s="15">
        <v>15</v>
      </c>
      <c r="H45" s="21">
        <v>967</v>
      </c>
      <c r="I45" s="15">
        <v>289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983</v>
      </c>
      <c r="R45" s="15">
        <v>3</v>
      </c>
      <c r="S45" s="15">
        <v>479</v>
      </c>
      <c r="T45" s="15">
        <v>0</v>
      </c>
      <c r="U45" s="15">
        <v>1557</v>
      </c>
      <c r="V45" s="15">
        <v>13</v>
      </c>
      <c r="W45" s="15">
        <v>898</v>
      </c>
      <c r="X45" s="15">
        <v>0</v>
      </c>
      <c r="Y45" s="15">
        <v>1427</v>
      </c>
      <c r="Z45" s="15">
        <v>3</v>
      </c>
      <c r="AA45" s="15">
        <v>1746</v>
      </c>
      <c r="AB45" s="15">
        <v>0</v>
      </c>
      <c r="AC45" s="15">
        <v>5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555</v>
      </c>
      <c r="AP45" s="15">
        <v>83</v>
      </c>
      <c r="AQ45" s="15">
        <v>8041</v>
      </c>
      <c r="AR45" s="44">
        <v>364</v>
      </c>
      <c r="AS45" s="15">
        <v>9372</v>
      </c>
      <c r="AT45" s="15">
        <v>66887</v>
      </c>
      <c r="AV45" s="37">
        <v>9560</v>
      </c>
      <c r="AW45" s="4" t="str">
        <f t="shared" si="1"/>
        <v>NG</v>
      </c>
    </row>
    <row r="46" spans="1:49" x14ac:dyDescent="0.2">
      <c r="A46" s="5" t="s">
        <v>23</v>
      </c>
      <c r="B46" s="15">
        <v>1138</v>
      </c>
      <c r="C46" s="15">
        <v>0</v>
      </c>
      <c r="D46" s="15">
        <v>2</v>
      </c>
      <c r="E46" s="15">
        <v>79</v>
      </c>
      <c r="F46" s="15">
        <v>243</v>
      </c>
      <c r="G46" s="15">
        <v>18</v>
      </c>
      <c r="H46" s="21">
        <v>1480</v>
      </c>
      <c r="I46" s="15">
        <v>248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906</v>
      </c>
      <c r="R46" s="15">
        <v>4</v>
      </c>
      <c r="S46" s="15">
        <v>199</v>
      </c>
      <c r="T46" s="15">
        <v>0</v>
      </c>
      <c r="U46" s="15">
        <v>1832</v>
      </c>
      <c r="V46" s="15">
        <v>12</v>
      </c>
      <c r="W46" s="15">
        <v>586</v>
      </c>
      <c r="X46" s="15">
        <v>5</v>
      </c>
      <c r="Y46" s="15">
        <v>1519</v>
      </c>
      <c r="Z46" s="15">
        <v>11</v>
      </c>
      <c r="AA46" s="15">
        <v>838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414</v>
      </c>
      <c r="AP46" s="15">
        <v>35</v>
      </c>
      <c r="AQ46" s="15">
        <v>6609</v>
      </c>
      <c r="AR46" s="44">
        <v>340</v>
      </c>
      <c r="AS46" s="15">
        <v>8429</v>
      </c>
      <c r="AT46" s="15">
        <v>62027</v>
      </c>
      <c r="AV46" s="37">
        <v>8194</v>
      </c>
      <c r="AW46" s="4" t="str">
        <f t="shared" si="1"/>
        <v>NG</v>
      </c>
    </row>
    <row r="47" spans="1:49" x14ac:dyDescent="0.2">
      <c r="A47" s="5" t="s">
        <v>24</v>
      </c>
      <c r="B47" s="15">
        <v>1219</v>
      </c>
      <c r="C47" s="15">
        <v>0</v>
      </c>
      <c r="D47" s="15">
        <v>7</v>
      </c>
      <c r="E47" s="15">
        <v>141</v>
      </c>
      <c r="F47" s="15">
        <v>413</v>
      </c>
      <c r="G47" s="15">
        <v>30</v>
      </c>
      <c r="H47" s="21">
        <v>1810</v>
      </c>
      <c r="I47" s="15">
        <v>606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2643</v>
      </c>
      <c r="R47" s="15">
        <v>25</v>
      </c>
      <c r="S47" s="15">
        <v>367</v>
      </c>
      <c r="T47" s="15">
        <v>1</v>
      </c>
      <c r="U47" s="15">
        <v>6277</v>
      </c>
      <c r="V47" s="15">
        <v>98</v>
      </c>
      <c r="W47" s="15">
        <v>1239</v>
      </c>
      <c r="X47" s="15">
        <v>8</v>
      </c>
      <c r="Y47" s="15">
        <v>3332</v>
      </c>
      <c r="Z47" s="15">
        <v>24</v>
      </c>
      <c r="AA47" s="15">
        <v>1652</v>
      </c>
      <c r="AB47" s="15">
        <v>0</v>
      </c>
      <c r="AC47" s="15">
        <v>4</v>
      </c>
      <c r="AD47" s="15">
        <v>0</v>
      </c>
      <c r="AE47" s="15">
        <v>4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636</v>
      </c>
      <c r="AP47" s="15">
        <v>73</v>
      </c>
      <c r="AQ47" s="15">
        <v>16989</v>
      </c>
      <c r="AR47" s="44">
        <v>888</v>
      </c>
      <c r="AS47" s="15">
        <v>19687</v>
      </c>
      <c r="AT47" s="15">
        <v>161327</v>
      </c>
      <c r="AV47" s="37">
        <v>18263</v>
      </c>
      <c r="AW47" s="4" t="str">
        <f t="shared" si="1"/>
        <v>NG</v>
      </c>
    </row>
    <row r="48" spans="1:49" x14ac:dyDescent="0.2">
      <c r="A48" s="5" t="s">
        <v>25</v>
      </c>
      <c r="B48" s="15">
        <v>412</v>
      </c>
      <c r="C48" s="15">
        <v>0</v>
      </c>
      <c r="D48" s="15">
        <v>0</v>
      </c>
      <c r="E48" s="15">
        <v>47</v>
      </c>
      <c r="F48" s="15">
        <v>69</v>
      </c>
      <c r="G48" s="15">
        <v>11</v>
      </c>
      <c r="H48" s="21">
        <v>539</v>
      </c>
      <c r="I48" s="15">
        <v>154</v>
      </c>
      <c r="J48" s="15">
        <v>0</v>
      </c>
      <c r="K48" s="15">
        <v>0</v>
      </c>
      <c r="L48" s="15">
        <v>1</v>
      </c>
      <c r="M48" s="15">
        <v>0</v>
      </c>
      <c r="N48" s="15">
        <v>0</v>
      </c>
      <c r="O48" s="15">
        <v>0</v>
      </c>
      <c r="P48" s="15">
        <v>0</v>
      </c>
      <c r="Q48" s="15">
        <v>489</v>
      </c>
      <c r="R48" s="15">
        <v>2</v>
      </c>
      <c r="S48" s="15">
        <v>169</v>
      </c>
      <c r="T48" s="15">
        <v>0</v>
      </c>
      <c r="U48" s="15">
        <v>1038</v>
      </c>
      <c r="V48" s="15">
        <v>10</v>
      </c>
      <c r="W48" s="15">
        <v>512</v>
      </c>
      <c r="X48" s="15">
        <v>0</v>
      </c>
      <c r="Y48" s="15">
        <v>811</v>
      </c>
      <c r="Z48" s="15">
        <v>6</v>
      </c>
      <c r="AA48" s="15">
        <v>773</v>
      </c>
      <c r="AB48" s="15">
        <v>0</v>
      </c>
      <c r="AC48" s="15">
        <v>1</v>
      </c>
      <c r="AD48" s="15">
        <v>0</v>
      </c>
      <c r="AE48" s="15">
        <v>1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762</v>
      </c>
      <c r="AP48" s="15">
        <v>55</v>
      </c>
      <c r="AQ48" s="15">
        <v>4784</v>
      </c>
      <c r="AR48" s="44">
        <v>296</v>
      </c>
      <c r="AS48" s="15">
        <v>5619</v>
      </c>
      <c r="AT48" s="15">
        <v>38756</v>
      </c>
      <c r="AV48" s="37">
        <v>5829</v>
      </c>
      <c r="AW48" s="4" t="str">
        <f t="shared" si="1"/>
        <v>NG</v>
      </c>
    </row>
    <row r="49" spans="1:55" x14ac:dyDescent="0.2">
      <c r="A49" s="5" t="s">
        <v>26</v>
      </c>
      <c r="B49" s="15">
        <v>884</v>
      </c>
      <c r="C49" s="15">
        <v>0</v>
      </c>
      <c r="D49" s="15">
        <v>4</v>
      </c>
      <c r="E49" s="15">
        <v>106</v>
      </c>
      <c r="F49" s="15">
        <v>142</v>
      </c>
      <c r="G49" s="15">
        <v>67</v>
      </c>
      <c r="H49" s="21">
        <v>1203</v>
      </c>
      <c r="I49" s="15">
        <v>278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1119</v>
      </c>
      <c r="R49" s="15">
        <v>5</v>
      </c>
      <c r="S49" s="15">
        <v>464</v>
      </c>
      <c r="T49" s="15">
        <v>2</v>
      </c>
      <c r="U49" s="15">
        <v>2443</v>
      </c>
      <c r="V49" s="15">
        <v>10</v>
      </c>
      <c r="W49" s="15">
        <v>1248</v>
      </c>
      <c r="X49" s="15">
        <v>0</v>
      </c>
      <c r="Y49" s="15">
        <v>1853</v>
      </c>
      <c r="Z49" s="15">
        <v>7</v>
      </c>
      <c r="AA49" s="15">
        <v>1719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1193</v>
      </c>
      <c r="AP49" s="15">
        <v>149</v>
      </c>
      <c r="AQ49" s="15">
        <v>10490</v>
      </c>
      <c r="AR49" s="44">
        <v>669</v>
      </c>
      <c r="AS49" s="15">
        <v>12362</v>
      </c>
      <c r="AT49" s="15">
        <v>89751</v>
      </c>
      <c r="AV49" s="37">
        <v>11949</v>
      </c>
      <c r="AW49" s="4" t="str">
        <f t="shared" si="1"/>
        <v>NG</v>
      </c>
    </row>
    <row r="50" spans="1:55" x14ac:dyDescent="0.2">
      <c r="A50" s="5" t="s">
        <v>27</v>
      </c>
      <c r="B50" s="15">
        <v>370</v>
      </c>
      <c r="C50" s="15">
        <v>0</v>
      </c>
      <c r="D50" s="15">
        <v>0</v>
      </c>
      <c r="E50" s="15">
        <v>38</v>
      </c>
      <c r="F50" s="15">
        <v>79</v>
      </c>
      <c r="G50" s="15">
        <v>18</v>
      </c>
      <c r="H50" s="21">
        <v>505</v>
      </c>
      <c r="I50" s="15">
        <v>136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460</v>
      </c>
      <c r="R50" s="15">
        <v>5</v>
      </c>
      <c r="S50" s="15">
        <v>143</v>
      </c>
      <c r="T50" s="15">
        <v>1</v>
      </c>
      <c r="U50" s="15">
        <v>1138</v>
      </c>
      <c r="V50" s="15">
        <v>5</v>
      </c>
      <c r="W50" s="15">
        <v>376</v>
      </c>
      <c r="X50" s="15">
        <v>0</v>
      </c>
      <c r="Y50" s="15">
        <v>696</v>
      </c>
      <c r="Z50" s="15">
        <v>7</v>
      </c>
      <c r="AA50" s="15">
        <v>528</v>
      </c>
      <c r="AB50" s="15">
        <v>0</v>
      </c>
      <c r="AC50" s="15">
        <v>2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576</v>
      </c>
      <c r="AP50" s="15">
        <v>62</v>
      </c>
      <c r="AQ50" s="15">
        <v>4135</v>
      </c>
      <c r="AR50" s="44">
        <v>180</v>
      </c>
      <c r="AS50" s="15">
        <v>4820</v>
      </c>
      <c r="AT50" s="15">
        <v>34669</v>
      </c>
      <c r="AV50" s="37">
        <v>4988</v>
      </c>
      <c r="AW50" s="4" t="str">
        <f t="shared" si="1"/>
        <v>NG</v>
      </c>
    </row>
    <row r="51" spans="1:55" x14ac:dyDescent="0.2">
      <c r="A51" s="5" t="s">
        <v>28</v>
      </c>
      <c r="B51" s="15">
        <v>898</v>
      </c>
      <c r="C51" s="15">
        <v>0</v>
      </c>
      <c r="D51" s="15">
        <v>2</v>
      </c>
      <c r="E51" s="15">
        <v>92</v>
      </c>
      <c r="F51" s="15">
        <v>203</v>
      </c>
      <c r="G51" s="15">
        <v>31</v>
      </c>
      <c r="H51" s="21">
        <v>1226</v>
      </c>
      <c r="I51" s="15">
        <v>431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2</v>
      </c>
      <c r="Q51" s="15">
        <v>1409</v>
      </c>
      <c r="R51" s="15">
        <v>7</v>
      </c>
      <c r="S51" s="15">
        <v>398</v>
      </c>
      <c r="T51" s="15">
        <v>1</v>
      </c>
      <c r="U51" s="15">
        <v>2927</v>
      </c>
      <c r="V51" s="15">
        <v>28</v>
      </c>
      <c r="W51" s="15">
        <v>1034</v>
      </c>
      <c r="X51" s="15">
        <v>2</v>
      </c>
      <c r="Y51" s="15">
        <v>2312</v>
      </c>
      <c r="Z51" s="15">
        <v>11</v>
      </c>
      <c r="AA51" s="15">
        <v>1518</v>
      </c>
      <c r="AB51" s="15">
        <v>0</v>
      </c>
      <c r="AC51" s="15">
        <v>1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824</v>
      </c>
      <c r="AP51" s="15">
        <v>85</v>
      </c>
      <c r="AQ51" s="15">
        <v>10990</v>
      </c>
      <c r="AR51" s="44">
        <v>680</v>
      </c>
      <c r="AS51" s="15">
        <v>12896</v>
      </c>
      <c r="AT51" s="15">
        <v>99936</v>
      </c>
      <c r="AV51" s="37">
        <v>12677</v>
      </c>
      <c r="AW51" s="4" t="str">
        <f t="shared" si="1"/>
        <v>NG</v>
      </c>
    </row>
    <row r="52" spans="1:55" x14ac:dyDescent="0.2">
      <c r="A52" s="30" t="s">
        <v>29</v>
      </c>
      <c r="B52" s="17">
        <v>568</v>
      </c>
      <c r="C52" s="17">
        <v>0</v>
      </c>
      <c r="D52" s="17">
        <v>8</v>
      </c>
      <c r="E52" s="17">
        <v>50</v>
      </c>
      <c r="F52" s="17">
        <v>173</v>
      </c>
      <c r="G52" s="17">
        <v>13</v>
      </c>
      <c r="H52" s="21">
        <v>812</v>
      </c>
      <c r="I52" s="17">
        <v>211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778</v>
      </c>
      <c r="R52" s="27">
        <v>2</v>
      </c>
      <c r="S52" s="27">
        <v>156</v>
      </c>
      <c r="T52" s="27">
        <v>0</v>
      </c>
      <c r="U52" s="27">
        <v>1949</v>
      </c>
      <c r="V52" s="27">
        <v>15</v>
      </c>
      <c r="W52" s="27">
        <v>395</v>
      </c>
      <c r="X52" s="27">
        <v>1</v>
      </c>
      <c r="Y52" s="27">
        <v>1007</v>
      </c>
      <c r="Z52" s="27">
        <v>4</v>
      </c>
      <c r="AA52" s="27">
        <v>561</v>
      </c>
      <c r="AB52" s="27">
        <v>0</v>
      </c>
      <c r="AC52" s="27">
        <v>2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40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400</v>
      </c>
      <c r="AP52" s="27">
        <v>16</v>
      </c>
      <c r="AQ52" s="27">
        <v>5497</v>
      </c>
      <c r="AR52" s="47">
        <v>275</v>
      </c>
      <c r="AS52" s="27">
        <v>6584</v>
      </c>
      <c r="AT52" s="27">
        <v>50880</v>
      </c>
      <c r="AV52" s="37">
        <v>6623</v>
      </c>
      <c r="AW52" s="4" t="str">
        <f t="shared" si="1"/>
        <v>NG</v>
      </c>
    </row>
    <row r="53" spans="1:55" x14ac:dyDescent="0.2">
      <c r="A53" s="33" t="s">
        <v>0</v>
      </c>
      <c r="B53" s="6">
        <v>9196</v>
      </c>
      <c r="C53" s="6"/>
      <c r="D53" s="6">
        <v>42</v>
      </c>
      <c r="E53" s="6">
        <v>1099</v>
      </c>
      <c r="F53" s="6">
        <v>2363</v>
      </c>
      <c r="G53" s="6">
        <v>336</v>
      </c>
      <c r="H53" s="6">
        <v>13036</v>
      </c>
      <c r="I53" s="6">
        <v>4071</v>
      </c>
      <c r="J53" s="6">
        <v>0</v>
      </c>
      <c r="K53" s="6">
        <v>0</v>
      </c>
      <c r="L53" s="6">
        <v>3</v>
      </c>
      <c r="M53" s="6">
        <v>0</v>
      </c>
      <c r="N53" s="6">
        <v>0</v>
      </c>
      <c r="O53" s="18">
        <v>0</v>
      </c>
      <c r="P53" s="6">
        <v>7</v>
      </c>
      <c r="Q53" s="6">
        <v>14345</v>
      </c>
      <c r="R53" s="6">
        <v>83</v>
      </c>
      <c r="S53" s="6">
        <v>3740</v>
      </c>
      <c r="T53" s="6">
        <v>8</v>
      </c>
      <c r="U53" s="6">
        <v>32384</v>
      </c>
      <c r="V53" s="6">
        <v>271</v>
      </c>
      <c r="W53" s="6">
        <v>10568</v>
      </c>
      <c r="X53" s="6">
        <v>27</v>
      </c>
      <c r="Y53" s="6">
        <v>21070</v>
      </c>
      <c r="Z53" s="6">
        <v>95</v>
      </c>
      <c r="AA53" s="6">
        <v>15739</v>
      </c>
      <c r="AB53" s="6">
        <v>0</v>
      </c>
      <c r="AC53" s="6">
        <v>27</v>
      </c>
      <c r="AD53" s="6">
        <v>0</v>
      </c>
      <c r="AE53" s="6">
        <v>8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8516</v>
      </c>
      <c r="AP53" s="6">
        <v>843</v>
      </c>
      <c r="AQ53" s="6">
        <v>111805</v>
      </c>
      <c r="AR53" s="6">
        <v>6036</v>
      </c>
      <c r="AS53" s="6">
        <v>130877</v>
      </c>
      <c r="AT53" s="6">
        <v>997627</v>
      </c>
      <c r="AV53" s="36">
        <f>SUM(AV41:AV52)</f>
        <v>128239</v>
      </c>
      <c r="AW53" s="4" t="str">
        <f t="shared" si="1"/>
        <v>NG</v>
      </c>
    </row>
    <row r="54" spans="1:55" x14ac:dyDescent="0.2">
      <c r="A54" s="34" t="s">
        <v>60</v>
      </c>
      <c r="B54" s="7">
        <v>78435</v>
      </c>
      <c r="C54" s="7"/>
      <c r="D54" s="7">
        <v>514</v>
      </c>
      <c r="E54" s="7">
        <v>10373</v>
      </c>
      <c r="F54" s="7">
        <v>23576</v>
      </c>
      <c r="G54" s="7">
        <v>2846</v>
      </c>
      <c r="H54" s="7">
        <v>115744</v>
      </c>
      <c r="I54" s="7">
        <v>40237</v>
      </c>
      <c r="J54" s="7">
        <v>4</v>
      </c>
      <c r="K54" s="7">
        <v>0</v>
      </c>
      <c r="L54" s="7">
        <v>21</v>
      </c>
      <c r="M54" s="7">
        <v>0</v>
      </c>
      <c r="N54" s="7">
        <v>0</v>
      </c>
      <c r="O54" s="26">
        <v>0</v>
      </c>
      <c r="P54" s="7">
        <v>106</v>
      </c>
      <c r="Q54" s="7">
        <v>138328</v>
      </c>
      <c r="R54" s="7">
        <v>959</v>
      </c>
      <c r="S54" s="7">
        <v>29181</v>
      </c>
      <c r="T54" s="7">
        <v>95</v>
      </c>
      <c r="U54" s="7">
        <v>343377</v>
      </c>
      <c r="V54" s="7">
        <v>3642</v>
      </c>
      <c r="W54" s="7">
        <v>93273</v>
      </c>
      <c r="X54" s="7">
        <v>293</v>
      </c>
      <c r="Y54" s="7">
        <v>192274</v>
      </c>
      <c r="Z54" s="7">
        <v>1319</v>
      </c>
      <c r="AA54" s="7">
        <v>119332</v>
      </c>
      <c r="AB54" s="7">
        <v>0</v>
      </c>
      <c r="AC54" s="7">
        <v>357</v>
      </c>
      <c r="AD54" s="7">
        <v>77</v>
      </c>
      <c r="AE54" s="7">
        <v>172</v>
      </c>
      <c r="AF54" s="7">
        <v>0</v>
      </c>
      <c r="AG54" s="7">
        <v>0</v>
      </c>
      <c r="AH54" s="7">
        <v>0</v>
      </c>
      <c r="AI54" s="7">
        <v>0</v>
      </c>
      <c r="AJ54" s="7">
        <v>4</v>
      </c>
      <c r="AK54" s="7">
        <v>0</v>
      </c>
      <c r="AL54" s="7">
        <v>0</v>
      </c>
      <c r="AM54" s="7">
        <v>0</v>
      </c>
      <c r="AN54" s="7">
        <v>0</v>
      </c>
      <c r="AO54" s="7">
        <v>52226</v>
      </c>
      <c r="AP54" s="7">
        <v>6297</v>
      </c>
      <c r="AQ54" s="7">
        <v>1021574</v>
      </c>
      <c r="AR54" s="7">
        <v>58620</v>
      </c>
      <c r="AS54" s="7">
        <v>1195938</v>
      </c>
      <c r="AT54" s="7">
        <v>9459783</v>
      </c>
      <c r="AV54" s="36">
        <f>SUM(AV53,AV40)</f>
        <v>1163936</v>
      </c>
      <c r="AW54" s="4" t="str">
        <f t="shared" si="1"/>
        <v>NG</v>
      </c>
    </row>
    <row r="57" spans="1:55" x14ac:dyDescent="0.2">
      <c r="A57" s="52" t="s">
        <v>125</v>
      </c>
    </row>
    <row r="58" spans="1:55" x14ac:dyDescent="0.2">
      <c r="A58" s="52" t="s">
        <v>113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</row>
  </sheetData>
  <mergeCells count="25">
    <mergeCell ref="C6:C7"/>
    <mergeCell ref="AS5:AS7"/>
    <mergeCell ref="AO6:AO7"/>
    <mergeCell ref="AQ6:AQ7"/>
    <mergeCell ref="X6:AA6"/>
    <mergeCell ref="AB6:AE6"/>
    <mergeCell ref="AF6:AI6"/>
    <mergeCell ref="AJ6:AM6"/>
    <mergeCell ref="AN6:AN7"/>
    <mergeCell ref="D6:D7"/>
    <mergeCell ref="AT5:AT7"/>
    <mergeCell ref="B6:B7"/>
    <mergeCell ref="E6:E7"/>
    <mergeCell ref="F6:F7"/>
    <mergeCell ref="G6:G7"/>
    <mergeCell ref="H6:H7"/>
    <mergeCell ref="I6:I7"/>
    <mergeCell ref="J6:O6"/>
    <mergeCell ref="P6:S6"/>
    <mergeCell ref="T6:W6"/>
    <mergeCell ref="B5:H5"/>
    <mergeCell ref="I5:W5"/>
    <mergeCell ref="X5:AP5"/>
    <mergeCell ref="AP6:AP7"/>
    <mergeCell ref="AR5:AR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8" scale="90" fitToWidth="0" orientation="landscape" r:id="rId1"/>
  <headerFooter alignWithMargins="0"/>
  <colBreaks count="1" manualBreakCount="1">
    <brk id="2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課税台数</vt:lpstr>
      <vt:lpstr>課税台数!Print_Area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寺田将幸</dc:creator>
  <cp:lastModifiedBy>萩谷　友里恵</cp:lastModifiedBy>
  <cp:lastPrinted>2022-03-22T23:19:32Z</cp:lastPrinted>
  <dcterms:created xsi:type="dcterms:W3CDTF">2003-03-10T00:04:38Z</dcterms:created>
  <dcterms:modified xsi:type="dcterms:W3CDTF">2026-03-30T05:24:14Z</dcterms:modified>
</cp:coreProperties>
</file>