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企画調整\08_田んぼダム★\R7\01_田んぼダム促進緊急対策事業\00_要綱・要領\02_通知\"/>
    </mc:Choice>
  </mc:AlternateContent>
  <bookViews>
    <workbookView xWindow="0" yWindow="0" windowWidth="28800" windowHeight="12210" activeTab="2"/>
  </bookViews>
  <sheets>
    <sheet name="様式第3号（記入例）" sheetId="7" r:id="rId1"/>
    <sheet name="様式第3号（担い手A ）" sheetId="8" r:id="rId2"/>
    <sheet name="様式第3号（担い手B ）" sheetId="9" r:id="rId3"/>
  </sheets>
  <definedNames>
    <definedName name="_xlnm.Print_Area" localSheetId="0">'様式第3号（記入例）'!$A$1:$S$26</definedName>
    <definedName name="_xlnm.Print_Area" localSheetId="1">'様式第3号（担い手A ）'!$A$1:$K$26</definedName>
    <definedName name="_xlnm.Print_Area" localSheetId="2">'様式第3号（担い手B ）'!$A$1:$K$26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9" l="1"/>
  <c r="I21" i="9" s="1"/>
  <c r="I22" i="9" s="1"/>
  <c r="G20" i="9"/>
  <c r="G21" i="9" s="1"/>
  <c r="G22" i="9" s="1"/>
  <c r="E20" i="9"/>
  <c r="E21" i="9" s="1"/>
  <c r="E22" i="9" s="1"/>
  <c r="C20" i="9"/>
  <c r="C21" i="9" s="1"/>
  <c r="C22" i="9" s="1"/>
  <c r="I16" i="9"/>
  <c r="E16" i="9"/>
  <c r="C16" i="9"/>
  <c r="I20" i="8"/>
  <c r="I21" i="8" s="1"/>
  <c r="I22" i="8" s="1"/>
  <c r="G20" i="8"/>
  <c r="G21" i="8" s="1"/>
  <c r="G22" i="8" s="1"/>
  <c r="E20" i="8"/>
  <c r="E21" i="8" s="1"/>
  <c r="E22" i="8" s="1"/>
  <c r="C20" i="8"/>
  <c r="C21" i="8" s="1"/>
  <c r="C22" i="8" s="1"/>
  <c r="M20" i="7"/>
  <c r="M21" i="7" s="1"/>
  <c r="M22" i="7" s="1"/>
  <c r="Q20" i="7"/>
  <c r="Q21" i="7" s="1"/>
  <c r="Q22" i="7" s="1"/>
  <c r="O20" i="7"/>
  <c r="O16" i="7" s="1"/>
  <c r="K20" i="7"/>
  <c r="K21" i="7" s="1"/>
  <c r="K22" i="7" s="1"/>
  <c r="I20" i="7"/>
  <c r="I16" i="7" s="1"/>
  <c r="E20" i="7"/>
  <c r="E16" i="7" s="1"/>
  <c r="G20" i="7"/>
  <c r="G16" i="7" s="1"/>
  <c r="C20" i="7"/>
  <c r="C16" i="7" s="1"/>
  <c r="G16" i="9" l="1"/>
  <c r="I16" i="8"/>
  <c r="G16" i="8"/>
  <c r="E16" i="8"/>
  <c r="C16" i="8"/>
  <c r="C21" i="7"/>
  <c r="C22" i="7" s="1"/>
  <c r="E21" i="7"/>
  <c r="E22" i="7" s="1"/>
  <c r="K16" i="7"/>
  <c r="I21" i="7"/>
  <c r="I22" i="7" s="1"/>
  <c r="G21" i="7"/>
  <c r="G22" i="7" s="1"/>
  <c r="M16" i="7"/>
  <c r="Q16" i="7"/>
  <c r="O21" i="7"/>
  <c r="O22" i="7" s="1"/>
</calcChain>
</file>

<file path=xl/sharedStrings.xml><?xml version="1.0" encoding="utf-8"?>
<sst xmlns="http://schemas.openxmlformats.org/spreadsheetml/2006/main" count="218" uniqueCount="38">
  <si>
    <t>２　施肥量及び肥料代</t>
    <rPh sb="2" eb="5">
      <t>セヒリョウ</t>
    </rPh>
    <rPh sb="5" eb="6">
      <t>オヨ</t>
    </rPh>
    <rPh sb="7" eb="10">
      <t>ヒリョウダイ</t>
    </rPh>
    <phoneticPr fontId="1"/>
  </si>
  <si>
    <t>無</t>
    <rPh sb="0" eb="1">
      <t>ナシ</t>
    </rPh>
    <phoneticPr fontId="1"/>
  </si>
  <si>
    <t>&lt;記入例&gt;</t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</si>
  <si>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</si>
  <si>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</si>
  <si>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１　田んぼダムの取り組みによる肥料代の削減効果検証のため、以下の２点について留意し検証ほ場を選定する。</t>
    <rPh sb="2" eb="3">
      <t>タ</t>
    </rPh>
    <rPh sb="8" eb="9">
      <t>ト</t>
    </rPh>
    <rPh sb="10" eb="11">
      <t>ク</t>
    </rPh>
    <rPh sb="15" eb="17">
      <t>ヒリョウ</t>
    </rPh>
    <rPh sb="17" eb="18">
      <t>ダイ</t>
    </rPh>
    <rPh sb="19" eb="21">
      <t>サクゲン</t>
    </rPh>
    <rPh sb="21" eb="23">
      <t>コウカ</t>
    </rPh>
    <rPh sb="23" eb="25">
      <t>ケンショウ</t>
    </rPh>
    <rPh sb="29" eb="31">
      <t>イカ</t>
    </rPh>
    <rPh sb="33" eb="34">
      <t>テン</t>
    </rPh>
    <rPh sb="38" eb="40">
      <t>リュウイ</t>
    </rPh>
    <rPh sb="41" eb="43">
      <t>ケンショウ</t>
    </rPh>
    <rPh sb="44" eb="45">
      <t>ジョウ</t>
    </rPh>
    <rPh sb="46" eb="48">
      <t>センテイ</t>
    </rPh>
    <phoneticPr fontId="1"/>
  </si>
  <si>
    <t>令和○年度</t>
    <rPh sb="0" eb="2">
      <t>レイワ</t>
    </rPh>
    <rPh sb="3" eb="5">
      <t>ネンド</t>
    </rPh>
    <phoneticPr fontId="1"/>
  </si>
  <si>
    <t>耕作者氏名</t>
    <rPh sb="0" eb="3">
      <t>コウサクシャ</t>
    </rPh>
    <rPh sb="3" eb="5">
      <t>シメイ</t>
    </rPh>
    <phoneticPr fontId="1"/>
  </si>
  <si>
    <t>内田んぼダム取組面積</t>
    <rPh sb="0" eb="1">
      <t>ウチ</t>
    </rPh>
    <rPh sb="1" eb="2">
      <t>タ</t>
    </rPh>
    <rPh sb="6" eb="8">
      <t>トリクミ</t>
    </rPh>
    <rPh sb="8" eb="10">
      <t>メンセキ</t>
    </rPh>
    <phoneticPr fontId="1"/>
  </si>
  <si>
    <t>袋</t>
    <rPh sb="0" eb="1">
      <t>フクロ</t>
    </rPh>
    <phoneticPr fontId="1"/>
  </si>
  <si>
    <t>耕作面積</t>
    <rPh sb="0" eb="2">
      <t>コウサク</t>
    </rPh>
    <rPh sb="2" eb="4">
      <t>メンセキ</t>
    </rPh>
    <phoneticPr fontId="1"/>
  </si>
  <si>
    <t>ha</t>
    <phoneticPr fontId="1"/>
  </si>
  <si>
    <t>令和７年度</t>
    <rPh sb="0" eb="2">
      <t>レイワ</t>
    </rPh>
    <rPh sb="3" eb="5">
      <t>ネンド</t>
    </rPh>
    <phoneticPr fontId="1"/>
  </si>
  <si>
    <t>諸条件</t>
    <rPh sb="0" eb="3">
      <t>ショジョウケン</t>
    </rPh>
    <phoneticPr fontId="1"/>
  </si>
  <si>
    <t>肥料代</t>
    <rPh sb="0" eb="3">
      <t>ヒリョウダイ</t>
    </rPh>
    <phoneticPr fontId="1"/>
  </si>
  <si>
    <t>円</t>
    <rPh sb="0" eb="1">
      <t>エン</t>
    </rPh>
    <phoneticPr fontId="1"/>
  </si>
  <si>
    <t>（１）事業実施地区内の耕作者を2者以上選定し、効果検証を実施すること。</t>
    <rPh sb="3" eb="5">
      <t>ジギョウ</t>
    </rPh>
    <rPh sb="5" eb="7">
      <t>ジッシ</t>
    </rPh>
    <rPh sb="7" eb="10">
      <t>チクナイ</t>
    </rPh>
    <rPh sb="11" eb="14">
      <t>コウサクシャ</t>
    </rPh>
    <rPh sb="16" eb="17">
      <t>シャ</t>
    </rPh>
    <rPh sb="17" eb="19">
      <t>イジョウ</t>
    </rPh>
    <rPh sb="19" eb="21">
      <t>センテイ</t>
    </rPh>
    <rPh sb="23" eb="25">
      <t>コウカ</t>
    </rPh>
    <rPh sb="25" eb="27">
      <t>ケンショウ</t>
    </rPh>
    <rPh sb="28" eb="30">
      <t>ジッシ</t>
    </rPh>
    <phoneticPr fontId="1"/>
  </si>
  <si>
    <t>　　（但し、地区内を1者で耕作している場合にはその限りではない。）</t>
    <rPh sb="8" eb="9">
      <t>ナイ</t>
    </rPh>
    <rPh sb="11" eb="12">
      <t>シャ</t>
    </rPh>
    <rPh sb="13" eb="15">
      <t>コウサク</t>
    </rPh>
    <rPh sb="19" eb="21">
      <t>バアイ</t>
    </rPh>
    <rPh sb="25" eb="26">
      <t>カギ</t>
    </rPh>
    <phoneticPr fontId="1"/>
  </si>
  <si>
    <t>（２）品種に応じて必要とする肥料が異なるため、田んぼダムの取組前と同一の品種を栽培するほ場とすること。</t>
    <rPh sb="3" eb="5">
      <t>ヒンシュ</t>
    </rPh>
    <rPh sb="6" eb="7">
      <t>オウ</t>
    </rPh>
    <rPh sb="9" eb="11">
      <t>ヒツヨウ</t>
    </rPh>
    <rPh sb="14" eb="16">
      <t>ヒリョウ</t>
    </rPh>
    <rPh sb="17" eb="18">
      <t>コト</t>
    </rPh>
    <rPh sb="23" eb="24">
      <t>タ</t>
    </rPh>
    <rPh sb="29" eb="31">
      <t>トリクミ</t>
    </rPh>
    <rPh sb="31" eb="32">
      <t>マエ</t>
    </rPh>
    <rPh sb="33" eb="35">
      <t>ドウイツ</t>
    </rPh>
    <rPh sb="36" eb="38">
      <t>ヒンシュ</t>
    </rPh>
    <rPh sb="39" eb="41">
      <t>サイバイ</t>
    </rPh>
    <rPh sb="44" eb="45">
      <t>ジョウ</t>
    </rPh>
    <phoneticPr fontId="1"/>
  </si>
  <si>
    <t>有</t>
    <rPh sb="0" eb="1">
      <t>ア</t>
    </rPh>
    <phoneticPr fontId="1"/>
  </si>
  <si>
    <t>田んぼダム取組地区及び取組未実施地区、
収量・品質への影響の有無</t>
    <rPh sb="0" eb="1">
      <t>タ</t>
    </rPh>
    <rPh sb="5" eb="7">
      <t>トリクミ</t>
    </rPh>
    <rPh sb="7" eb="9">
      <t>チク</t>
    </rPh>
    <rPh sb="9" eb="10">
      <t>オヨ</t>
    </rPh>
    <rPh sb="11" eb="13">
      <t>トリクミ</t>
    </rPh>
    <rPh sb="13" eb="16">
      <t>ミジッシ</t>
    </rPh>
    <rPh sb="16" eb="18">
      <t>チク</t>
    </rPh>
    <rPh sb="20" eb="22">
      <t>シュウリョウ</t>
    </rPh>
    <rPh sb="23" eb="25">
      <t>ヒンシツ</t>
    </rPh>
    <rPh sb="27" eb="29">
      <t>エイキョウ</t>
    </rPh>
    <rPh sb="30" eb="32">
      <t>ウム</t>
    </rPh>
    <phoneticPr fontId="1"/>
  </si>
  <si>
    <t>円/袋</t>
    <rPh sb="0" eb="1">
      <t>エン</t>
    </rPh>
    <rPh sb="2" eb="3">
      <t>フクロ</t>
    </rPh>
    <phoneticPr fontId="1"/>
  </si>
  <si>
    <t>円/10a</t>
    <rPh sb="0" eb="1">
      <t>エン</t>
    </rPh>
    <phoneticPr fontId="1"/>
  </si>
  <si>
    <t>参考様式第３号　過去３年間の施肥量及び肥料代の負担資料</t>
    <rPh sb="0" eb="2">
      <t>サンコウ</t>
    </rPh>
    <rPh sb="2" eb="4">
      <t>ヨウシキ</t>
    </rPh>
    <rPh sb="4" eb="5">
      <t>ダイ</t>
    </rPh>
    <rPh sb="6" eb="7">
      <t>ゴウ</t>
    </rPh>
    <rPh sb="8" eb="10">
      <t>カコ</t>
    </rPh>
    <rPh sb="11" eb="13">
      <t>ネンカン</t>
    </rPh>
    <rPh sb="23" eb="25">
      <t>フタン</t>
    </rPh>
    <rPh sb="25" eb="27">
      <t>シリョウ</t>
    </rPh>
    <phoneticPr fontId="1"/>
  </si>
  <si>
    <t>kg/10a</t>
    <phoneticPr fontId="1"/>
  </si>
  <si>
    <t>肥料購入量（全耕作農地分）</t>
    <rPh sb="0" eb="2">
      <t>ヒリョウ</t>
    </rPh>
    <rPh sb="2" eb="5">
      <t>コウニュウリョウ</t>
    </rPh>
    <rPh sb="6" eb="7">
      <t>ゼン</t>
    </rPh>
    <rPh sb="7" eb="9">
      <t>コウサク</t>
    </rPh>
    <rPh sb="9" eb="11">
      <t>ノウチ</t>
    </rPh>
    <rPh sb="11" eb="12">
      <t>ブン</t>
    </rPh>
    <phoneticPr fontId="1"/>
  </si>
  <si>
    <t>取組地域への施肥量　合計</t>
    <rPh sb="0" eb="4">
      <t>トリクミチイキ</t>
    </rPh>
    <rPh sb="6" eb="9">
      <t>セヒリョウ</t>
    </rPh>
    <rPh sb="10" eb="12">
      <t>ゴウケイ</t>
    </rPh>
    <phoneticPr fontId="1"/>
  </si>
  <si>
    <t>　肥料価格 (円/袋)</t>
    <rPh sb="1" eb="5">
      <t>ヒリョウカカク</t>
    </rPh>
    <phoneticPr fontId="1"/>
  </si>
  <si>
    <t>　取組地域への施肥量（10a当たり）</t>
    <rPh sb="14" eb="15">
      <t>ア</t>
    </rPh>
    <phoneticPr fontId="1"/>
  </si>
  <si>
    <t>田中　太郎</t>
    <rPh sb="0" eb="2">
      <t>タナカ</t>
    </rPh>
    <rPh sb="3" eb="5">
      <t>タロウ</t>
    </rPh>
    <phoneticPr fontId="1"/>
  </si>
  <si>
    <t>　取組地域への施肥量（袋数）</t>
    <rPh sb="11" eb="12">
      <t>フクロ</t>
    </rPh>
    <rPh sb="12" eb="13">
      <t>スウ</t>
    </rPh>
    <phoneticPr fontId="1"/>
  </si>
  <si>
    <t>&lt;肥料名A&gt;※</t>
    <rPh sb="1" eb="4">
      <t>ヒリョウメイ</t>
    </rPh>
    <phoneticPr fontId="1"/>
  </si>
  <si>
    <t>※購入する肥料は【20kg/袋】と仮定、追肥する場合は適宜行を追加</t>
    <rPh sb="1" eb="3">
      <t>コウニュウ</t>
    </rPh>
    <rPh sb="5" eb="7">
      <t>ヒリョウ</t>
    </rPh>
    <rPh sb="17" eb="19">
      <t>カテイ</t>
    </rPh>
    <rPh sb="20" eb="22">
      <t>ツイヒ</t>
    </rPh>
    <rPh sb="24" eb="26">
      <t>バアイ</t>
    </rPh>
    <rPh sb="27" eb="29">
      <t>テキギ</t>
    </rPh>
    <rPh sb="29" eb="30">
      <t>ギョウ</t>
    </rPh>
    <rPh sb="31" eb="33">
      <t>ツイカ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</si>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</sst>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176" fontId="3" fillId="2" borderId="3" xfId="1" applyNumberFormat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76" fontId="3" fillId="2" borderId="1" xfId="1" applyNumberFormat="1" applyFont="1" applyFill="1" applyBorder="1">
      <alignment vertical="center"/>
    </xf>
    <xf numFmtId="38" fontId="3" fillId="2" borderId="1" xfId="1" applyNumberFormat="1" applyFont="1" applyFill="1" applyBorder="1">
      <alignment vertical="center"/>
    </xf>
    <xf numFmtId="38" fontId="3" fillId="0" borderId="1" xfId="1" applyFont="1" applyBorder="1">
      <alignment vertical="center"/>
    </xf>
    <xf numFmtId="38" fontId="3" fillId="2" borderId="1" xfId="1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" xfId="1" applyNumberFormat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8" fontId="3" fillId="0" borderId="1" xfId="1" applyNumberFormat="1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38" fontId="3" fillId="0" borderId="6" xfId="1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274955</xdr:colOff>
      <xdr:row>8</xdr:row>
      <xdr:rowOff>242716</xdr:rowOff>
    </xdr:from>
    <xdr:ext cx="5314275" cy="425822"/>
    <xdr:sp macro="" textlink="">
      <xdr:nvSpPr>
        <xdr:cNvPr id="2" name="テキスト ボックス 1"/>
        <xdr:cNvSpPr txBox="1"/>
      </xdr:nvSpPr>
      <xdr:spPr>
        <a:xfrm>
          <a:off x="7554776" y="2855287"/>
          <a:ext cx="5314275" cy="42582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黄色セルに記入、事業着手後は適宜列を追加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315776</xdr:colOff>
      <xdr:row>8</xdr:row>
      <xdr:rowOff>310752</xdr:rowOff>
    </xdr:from>
    <xdr:ext cx="5314275" cy="425822"/>
    <xdr:sp macro="" textlink="">
      <xdr:nvSpPr>
        <xdr:cNvPr id="2" name="テキスト ボックス 1"/>
        <xdr:cNvSpPr txBox="1"/>
      </xdr:nvSpPr>
      <xdr:spPr>
        <a:xfrm>
          <a:off x="6779169" y="2923323"/>
          <a:ext cx="5314275" cy="42582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黄色セルに記入、事業着手後は適宜列を追加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574312</xdr:colOff>
      <xdr:row>8</xdr:row>
      <xdr:rowOff>269931</xdr:rowOff>
    </xdr:from>
    <xdr:ext cx="5314275" cy="425822"/>
    <xdr:sp macro="" textlink="">
      <xdr:nvSpPr>
        <xdr:cNvPr id="2" name="テキスト ボックス 1"/>
        <xdr:cNvSpPr txBox="1"/>
      </xdr:nvSpPr>
      <xdr:spPr>
        <a:xfrm>
          <a:off x="7037705" y="2882502"/>
          <a:ext cx="5314275" cy="42582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黄色セルに記入、事業着手後は適宜列を追加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6"/>
  <sheetViews>
    <sheetView view="pageBreakPreview" zoomScale="55" zoomScaleNormal="100" zoomScaleSheetLayoutView="55" workbookViewId="0">
      <selection activeCell="B9" sqref="B9"/>
    </sheetView>
  </sheetViews>
  <sheetFormatPr defaultRowHeight="18.75" x14ac:dyDescent="0.4"/>
  <cols>
    <col min="1" max="1" width="5.875" style="29" customWidth="1"/>
    <col min="2" max="2" width="54.25" style="29" customWidth="1"/>
    <col min="3" max="3" width="10.625" style="29" customWidth="1"/>
    <col min="4" max="4" width="14" style="29" customWidth="1"/>
    <col min="5" max="5" width="10.625" style="29" customWidth="1"/>
    <col min="6" max="6" width="14" style="29" customWidth="1"/>
    <col min="7" max="7" width="10.625" style="29" customWidth="1"/>
    <col min="8" max="8" width="14" style="29" customWidth="1"/>
    <col min="9" max="9" width="10.625" style="29" customWidth="1"/>
    <col min="10" max="10" width="14" style="29" customWidth="1"/>
    <col min="11" max="11" width="10.625" style="29" customWidth="1"/>
    <col min="12" max="12" width="14" style="29" customWidth="1"/>
    <col min="13" max="13" width="10.625" style="29" customWidth="1"/>
    <col min="14" max="14" width="14" style="29" customWidth="1"/>
    <col min="15" max="15" width="10.625" style="29" customWidth="1"/>
    <col min="16" max="16" width="14" style="29" customWidth="1"/>
    <col min="17" max="17" width="10.625" style="29" customWidth="1"/>
    <col min="18" max="18" width="14" style="29" customWidth="1"/>
    <col min="19" max="23" width="9.625" style="29" customWidth="1"/>
    <col min="24" max="16384" width="9" style="29"/>
  </cols>
  <sheetData>
    <row r="1" spans="2:22" s="1" customFormat="1" ht="25.5" x14ac:dyDescent="0.4">
      <c r="B1" s="1" t="s">
        <v>23</v>
      </c>
    </row>
    <row r="2" spans="2:22" s="1" customFormat="1" ht="25.5" x14ac:dyDescent="0.4"/>
    <row r="3" spans="2:22" s="1" customFormat="1" ht="25.5" x14ac:dyDescent="0.4">
      <c r="B3" s="2" t="s">
        <v>5</v>
      </c>
      <c r="C3" s="3"/>
      <c r="D3" s="4"/>
      <c r="E3" s="4"/>
      <c r="F3" s="4"/>
      <c r="G3" s="4"/>
      <c r="H3" s="4"/>
      <c r="V3" s="1" t="s">
        <v>19</v>
      </c>
    </row>
    <row r="4" spans="2:22" s="1" customFormat="1" ht="25.5" x14ac:dyDescent="0.4">
      <c r="B4" s="1" t="s">
        <v>16</v>
      </c>
      <c r="V4" s="1" t="s">
        <v>1</v>
      </c>
    </row>
    <row r="5" spans="2:22" s="1" customFormat="1" ht="25.5" x14ac:dyDescent="0.4">
      <c r="B5" s="1" t="s">
        <v>17</v>
      </c>
    </row>
    <row r="6" spans="2:22" s="1" customFormat="1" ht="25.5" x14ac:dyDescent="0.4">
      <c r="B6" s="2" t="s">
        <v>18</v>
      </c>
      <c r="C6" s="3"/>
      <c r="D6" s="4"/>
      <c r="E6" s="4"/>
      <c r="F6" s="4"/>
      <c r="G6" s="4"/>
      <c r="H6" s="4"/>
    </row>
    <row r="7" spans="2:22" s="1" customFormat="1" ht="25.5" x14ac:dyDescent="0.4"/>
    <row r="8" spans="2:22" s="1" customFormat="1" ht="25.5" x14ac:dyDescent="0.4">
      <c r="B8" s="1" t="s">
        <v>0</v>
      </c>
    </row>
    <row r="9" spans="2:22" s="1" customFormat="1" ht="25.5" x14ac:dyDescent="0.4">
      <c r="B9" s="1" t="s">
        <v>2</v>
      </c>
    </row>
    <row r="10" spans="2:22" s="1" customFormat="1" ht="32.25" customHeight="1" x14ac:dyDescent="0.4">
      <c r="B10" s="5" t="s">
        <v>7</v>
      </c>
      <c r="C10" s="6" t="s">
        <v>29</v>
      </c>
      <c r="D10" s="7"/>
    </row>
    <row r="11" spans="2:22" s="1" customFormat="1" ht="32.25" customHeight="1" thickBot="1" x14ac:dyDescent="0.45"/>
    <row r="12" spans="2:22" s="1" customFormat="1" ht="32.25" customHeight="1" thickBot="1" x14ac:dyDescent="0.45">
      <c r="B12" s="8" t="s">
        <v>13</v>
      </c>
      <c r="C12" s="9" t="s">
        <v>3</v>
      </c>
      <c r="D12" s="9"/>
      <c r="E12" s="9" t="s">
        <v>4</v>
      </c>
      <c r="F12" s="9"/>
      <c r="G12" s="9" t="s">
        <v>12</v>
      </c>
      <c r="H12" s="9"/>
      <c r="I12" s="9" t="s">
        <v>33</v>
      </c>
      <c r="J12" s="10"/>
      <c r="K12" s="9" t="s">
        <v>34</v>
      </c>
      <c r="L12" s="9"/>
      <c r="M12" s="11" t="s">
        <v>35</v>
      </c>
      <c r="N12" s="10"/>
      <c r="O12" s="9" t="s">
        <v>36</v>
      </c>
      <c r="P12" s="9"/>
      <c r="Q12" s="11" t="s">
        <v>37</v>
      </c>
      <c r="R12" s="12"/>
    </row>
    <row r="13" spans="2:22" s="1" customFormat="1" ht="32.25" customHeight="1" x14ac:dyDescent="0.4">
      <c r="B13" s="13" t="s">
        <v>10</v>
      </c>
      <c r="C13" s="14">
        <v>1.8</v>
      </c>
      <c r="D13" s="13" t="s">
        <v>11</v>
      </c>
      <c r="E13" s="14">
        <v>1.8</v>
      </c>
      <c r="F13" s="13" t="s">
        <v>11</v>
      </c>
      <c r="G13" s="14">
        <v>1.8</v>
      </c>
      <c r="H13" s="13" t="s">
        <v>11</v>
      </c>
      <c r="I13" s="14">
        <v>1.8</v>
      </c>
      <c r="J13" s="13" t="s">
        <v>11</v>
      </c>
      <c r="K13" s="14">
        <v>1.8</v>
      </c>
      <c r="L13" s="13" t="s">
        <v>11</v>
      </c>
      <c r="M13" s="14">
        <v>1.8</v>
      </c>
      <c r="N13" s="13" t="s">
        <v>11</v>
      </c>
      <c r="O13" s="14">
        <v>1.8</v>
      </c>
      <c r="P13" s="13" t="s">
        <v>11</v>
      </c>
      <c r="Q13" s="14">
        <v>1.8</v>
      </c>
      <c r="R13" s="13" t="s">
        <v>11</v>
      </c>
    </row>
    <row r="14" spans="2:22" s="1" customFormat="1" ht="32.25" customHeight="1" x14ac:dyDescent="0.4">
      <c r="B14" s="5" t="s">
        <v>8</v>
      </c>
      <c r="C14" s="15"/>
      <c r="D14" s="16"/>
      <c r="E14" s="15"/>
      <c r="F14" s="16"/>
      <c r="G14" s="15"/>
      <c r="H14" s="16"/>
      <c r="I14" s="17">
        <v>0.6</v>
      </c>
      <c r="J14" s="5" t="s">
        <v>11</v>
      </c>
      <c r="K14" s="17">
        <v>0.6</v>
      </c>
      <c r="L14" s="5" t="s">
        <v>11</v>
      </c>
      <c r="M14" s="17">
        <v>0.8</v>
      </c>
      <c r="N14" s="5" t="s">
        <v>11</v>
      </c>
      <c r="O14" s="17">
        <v>1.8</v>
      </c>
      <c r="P14" s="5" t="s">
        <v>11</v>
      </c>
      <c r="Q14" s="17">
        <v>1.8</v>
      </c>
      <c r="R14" s="5" t="s">
        <v>11</v>
      </c>
    </row>
    <row r="15" spans="2:22" s="1" customFormat="1" ht="32.25" customHeight="1" x14ac:dyDescent="0.4">
      <c r="B15" s="5" t="s">
        <v>25</v>
      </c>
      <c r="C15" s="18">
        <v>27</v>
      </c>
      <c r="D15" s="5" t="s">
        <v>9</v>
      </c>
      <c r="E15" s="18">
        <v>27</v>
      </c>
      <c r="F15" s="5" t="s">
        <v>9</v>
      </c>
      <c r="G15" s="18">
        <v>27</v>
      </c>
      <c r="H15" s="5" t="s">
        <v>9</v>
      </c>
      <c r="I15" s="18">
        <v>18</v>
      </c>
      <c r="J15" s="5" t="s">
        <v>9</v>
      </c>
      <c r="K15" s="18">
        <v>18</v>
      </c>
      <c r="L15" s="5" t="s">
        <v>9</v>
      </c>
      <c r="M15" s="18">
        <v>17</v>
      </c>
      <c r="N15" s="5" t="s">
        <v>9</v>
      </c>
      <c r="O15" s="18">
        <v>17</v>
      </c>
      <c r="P15" s="5" t="s">
        <v>9</v>
      </c>
      <c r="Q15" s="18">
        <v>16</v>
      </c>
      <c r="R15" s="5" t="s">
        <v>9</v>
      </c>
    </row>
    <row r="16" spans="2:22" s="1" customFormat="1" ht="32.25" customHeight="1" x14ac:dyDescent="0.4">
      <c r="B16" s="5" t="s">
        <v>26</v>
      </c>
      <c r="C16" s="19">
        <f>C20</f>
        <v>27</v>
      </c>
      <c r="D16" s="5" t="s">
        <v>9</v>
      </c>
      <c r="E16" s="19">
        <f>E20</f>
        <v>27</v>
      </c>
      <c r="F16" s="5" t="s">
        <v>9</v>
      </c>
      <c r="G16" s="19">
        <f>G20</f>
        <v>27</v>
      </c>
      <c r="H16" s="5" t="s">
        <v>9</v>
      </c>
      <c r="I16" s="19">
        <f>ROUNDUP(I20,0)</f>
        <v>9</v>
      </c>
      <c r="J16" s="5" t="s">
        <v>9</v>
      </c>
      <c r="K16" s="19">
        <f>ROUNDUP(K20,0)</f>
        <v>9</v>
      </c>
      <c r="L16" s="5" t="s">
        <v>9</v>
      </c>
      <c r="M16" s="19">
        <f>ROUNDUP(M20,0)</f>
        <v>11</v>
      </c>
      <c r="N16" s="5" t="s">
        <v>9</v>
      </c>
      <c r="O16" s="19">
        <f>ROUNDUP(O20,0)</f>
        <v>25</v>
      </c>
      <c r="P16" s="5" t="s">
        <v>9</v>
      </c>
      <c r="Q16" s="19">
        <f>ROUNDUP(Q20,0)</f>
        <v>24</v>
      </c>
      <c r="R16" s="5" t="s">
        <v>9</v>
      </c>
    </row>
    <row r="17" spans="2:18" s="1" customFormat="1" ht="32.25" customHeight="1" x14ac:dyDescent="0.4">
      <c r="B17" s="5" t="s">
        <v>31</v>
      </c>
      <c r="C17" s="19"/>
      <c r="D17" s="5"/>
      <c r="E17" s="19"/>
      <c r="F17" s="5"/>
      <c r="G17" s="19"/>
      <c r="H17" s="5"/>
      <c r="I17" s="19"/>
      <c r="J17" s="5"/>
      <c r="K17" s="19"/>
      <c r="L17" s="5"/>
      <c r="M17" s="19"/>
      <c r="N17" s="5"/>
      <c r="O17" s="19"/>
      <c r="P17" s="5"/>
      <c r="Q17" s="19"/>
      <c r="R17" s="5"/>
    </row>
    <row r="18" spans="2:18" s="1" customFormat="1" ht="32.25" customHeight="1" x14ac:dyDescent="0.4">
      <c r="B18" s="5" t="s">
        <v>27</v>
      </c>
      <c r="C18" s="20">
        <v>5400</v>
      </c>
      <c r="D18" s="5" t="s">
        <v>21</v>
      </c>
      <c r="E18" s="20">
        <v>4100</v>
      </c>
      <c r="F18" s="5" t="s">
        <v>21</v>
      </c>
      <c r="G18" s="20">
        <v>4200</v>
      </c>
      <c r="H18" s="5" t="s">
        <v>21</v>
      </c>
      <c r="I18" s="20">
        <v>4200</v>
      </c>
      <c r="J18" s="5" t="s">
        <v>21</v>
      </c>
      <c r="K18" s="20">
        <v>4200</v>
      </c>
      <c r="L18" s="5" t="s">
        <v>21</v>
      </c>
      <c r="M18" s="20">
        <v>4200</v>
      </c>
      <c r="N18" s="5" t="s">
        <v>21</v>
      </c>
      <c r="O18" s="20">
        <v>4200</v>
      </c>
      <c r="P18" s="5" t="s">
        <v>21</v>
      </c>
      <c r="Q18" s="20">
        <v>4200</v>
      </c>
      <c r="R18" s="5" t="s">
        <v>21</v>
      </c>
    </row>
    <row r="19" spans="2:18" s="1" customFormat="1" ht="32.25" customHeight="1" x14ac:dyDescent="0.4">
      <c r="B19" s="21" t="s">
        <v>28</v>
      </c>
      <c r="C19" s="20">
        <v>30</v>
      </c>
      <c r="D19" s="5" t="s">
        <v>24</v>
      </c>
      <c r="E19" s="20">
        <v>30</v>
      </c>
      <c r="F19" s="5" t="s">
        <v>24</v>
      </c>
      <c r="G19" s="20">
        <v>30</v>
      </c>
      <c r="H19" s="5" t="s">
        <v>24</v>
      </c>
      <c r="I19" s="20">
        <v>28</v>
      </c>
      <c r="J19" s="5" t="s">
        <v>24</v>
      </c>
      <c r="K19" s="20">
        <v>27</v>
      </c>
      <c r="L19" s="5" t="s">
        <v>24</v>
      </c>
      <c r="M19" s="20">
        <v>27</v>
      </c>
      <c r="N19" s="5" t="s">
        <v>24</v>
      </c>
      <c r="O19" s="20">
        <v>27</v>
      </c>
      <c r="P19" s="5" t="s">
        <v>24</v>
      </c>
      <c r="Q19" s="20">
        <v>26</v>
      </c>
      <c r="R19" s="5" t="s">
        <v>24</v>
      </c>
    </row>
    <row r="20" spans="2:18" s="1" customFormat="1" ht="32.25" customHeight="1" x14ac:dyDescent="0.4">
      <c r="B20" s="21" t="s">
        <v>30</v>
      </c>
      <c r="C20" s="22">
        <f>(C13*10)*(C19/20)</f>
        <v>27</v>
      </c>
      <c r="D20" s="5" t="s">
        <v>9</v>
      </c>
      <c r="E20" s="22">
        <f>(E13*10)*(E19/20)</f>
        <v>27</v>
      </c>
      <c r="F20" s="5" t="s">
        <v>9</v>
      </c>
      <c r="G20" s="22">
        <f>(G13*10)*(G19/20)</f>
        <v>27</v>
      </c>
      <c r="H20" s="5" t="s">
        <v>9</v>
      </c>
      <c r="I20" s="22">
        <f>(I14*10)*(I19/20)</f>
        <v>8.3999999999999986</v>
      </c>
      <c r="J20" s="5" t="s">
        <v>9</v>
      </c>
      <c r="K20" s="22">
        <f>(K14*10)*(K19/20)</f>
        <v>8.1000000000000014</v>
      </c>
      <c r="L20" s="5" t="s">
        <v>9</v>
      </c>
      <c r="M20" s="22">
        <f>(M14*10)*(M19/20)</f>
        <v>10.8</v>
      </c>
      <c r="N20" s="5" t="s">
        <v>9</v>
      </c>
      <c r="O20" s="22">
        <f>(O14*10)*(O19/20)</f>
        <v>24.3</v>
      </c>
      <c r="P20" s="5" t="s">
        <v>9</v>
      </c>
      <c r="Q20" s="22">
        <f>(Q14*10)*(Q19/20)</f>
        <v>23.400000000000002</v>
      </c>
      <c r="R20" s="5" t="s">
        <v>9</v>
      </c>
    </row>
    <row r="21" spans="2:18" s="1" customFormat="1" ht="32.25" customHeight="1" x14ac:dyDescent="0.4">
      <c r="B21" s="23" t="s">
        <v>14</v>
      </c>
      <c r="C21" s="19">
        <f>(C18*C20)</f>
        <v>145800</v>
      </c>
      <c r="D21" s="5" t="s">
        <v>15</v>
      </c>
      <c r="E21" s="19">
        <f>(E18*E20)</f>
        <v>110700</v>
      </c>
      <c r="F21" s="5" t="s">
        <v>15</v>
      </c>
      <c r="G21" s="19">
        <f>(G18*G20)</f>
        <v>113400</v>
      </c>
      <c r="H21" s="5" t="s">
        <v>15</v>
      </c>
      <c r="I21" s="19">
        <f>(I18*I20)</f>
        <v>35279.999999999993</v>
      </c>
      <c r="J21" s="5" t="s">
        <v>15</v>
      </c>
      <c r="K21" s="19">
        <f>(K18*K20)</f>
        <v>34020.000000000007</v>
      </c>
      <c r="L21" s="5" t="s">
        <v>15</v>
      </c>
      <c r="M21" s="19">
        <f>(M18*M20)</f>
        <v>45360</v>
      </c>
      <c r="N21" s="5" t="s">
        <v>15</v>
      </c>
      <c r="O21" s="19">
        <f>(O18*O20)</f>
        <v>102060</v>
      </c>
      <c r="P21" s="5" t="s">
        <v>15</v>
      </c>
      <c r="Q21" s="19">
        <f>(Q18*Q20)</f>
        <v>98280.000000000015</v>
      </c>
      <c r="R21" s="5" t="s">
        <v>15</v>
      </c>
    </row>
    <row r="22" spans="2:18" s="1" customFormat="1" ht="32.25" customHeight="1" x14ac:dyDescent="0.4">
      <c r="B22" s="24"/>
      <c r="C22" s="25">
        <f>ROUND(C21/C13/10,0)</f>
        <v>8100</v>
      </c>
      <c r="D22" s="5" t="s">
        <v>22</v>
      </c>
      <c r="E22" s="25">
        <f>ROUND(E21/E13/10,0)</f>
        <v>6150</v>
      </c>
      <c r="F22" s="5" t="s">
        <v>22</v>
      </c>
      <c r="G22" s="25">
        <f>ROUND(G21/G13/10,0)</f>
        <v>6300</v>
      </c>
      <c r="H22" s="5" t="s">
        <v>22</v>
      </c>
      <c r="I22" s="25">
        <f>ROUND(I21/I14/10,0)</f>
        <v>5880</v>
      </c>
      <c r="J22" s="5" t="s">
        <v>22</v>
      </c>
      <c r="K22" s="25">
        <f>ROUND(K21/K14/10,0)</f>
        <v>5670</v>
      </c>
      <c r="L22" s="5" t="s">
        <v>22</v>
      </c>
      <c r="M22" s="25">
        <f>ROUND(M21/M14/10,0)</f>
        <v>5670</v>
      </c>
      <c r="N22" s="5" t="s">
        <v>22</v>
      </c>
      <c r="O22" s="25">
        <f>ROUND(O21/O14/10,0)</f>
        <v>5670</v>
      </c>
      <c r="P22" s="5" t="s">
        <v>22</v>
      </c>
      <c r="Q22" s="25">
        <f>ROUND(Q21/Q14/10,0)</f>
        <v>5460</v>
      </c>
      <c r="R22" s="5" t="s">
        <v>22</v>
      </c>
    </row>
    <row r="23" spans="2:18" s="1" customFormat="1" ht="50.25" hidden="1" customHeight="1" x14ac:dyDescent="0.4">
      <c r="B23" s="26" t="s">
        <v>20</v>
      </c>
      <c r="C23" s="27"/>
      <c r="D23" s="28"/>
      <c r="E23" s="27"/>
      <c r="F23" s="28"/>
      <c r="G23" s="27"/>
      <c r="H23" s="28"/>
      <c r="I23" s="18"/>
      <c r="J23" s="5"/>
      <c r="K23" s="18"/>
      <c r="L23" s="5"/>
      <c r="M23" s="18"/>
      <c r="N23" s="5"/>
      <c r="O23" s="18"/>
      <c r="P23" s="5"/>
      <c r="Q23" s="18"/>
      <c r="R23" s="5"/>
    </row>
    <row r="24" spans="2:18" ht="38.25" customHeight="1" x14ac:dyDescent="0.4">
      <c r="B24" s="1" t="s">
        <v>32</v>
      </c>
    </row>
    <row r="25" spans="2:18" ht="29.25" customHeight="1" x14ac:dyDescent="0.4">
      <c r="B25" s="1"/>
    </row>
    <row r="26" spans="2:18" ht="29.25" customHeight="1" x14ac:dyDescent="0.4">
      <c r="B26" s="30"/>
    </row>
  </sheetData>
  <mergeCells count="10">
    <mergeCell ref="B21:B22"/>
    <mergeCell ref="K12:L12"/>
    <mergeCell ref="M12:N12"/>
    <mergeCell ref="O12:P12"/>
    <mergeCell ref="Q12:R12"/>
    <mergeCell ref="C10:D10"/>
    <mergeCell ref="C12:D12"/>
    <mergeCell ref="E12:F12"/>
    <mergeCell ref="G12:H12"/>
    <mergeCell ref="I12:J12"/>
  </mergeCells>
  <phoneticPr fontId="1"/>
  <dataValidations count="1">
    <dataValidation type="list" allowBlank="1" showInputMessage="1" showErrorMessage="1" sqref="I23 Q23 K23 M23 O23">
      <formula1>$V$3:$V$4</formula1>
    </dataValidation>
  </dataValidations>
  <pageMargins left="0.5" right="0.28000000000000003" top="0.51" bottom="0.3" header="0.31496062992125984" footer="0.15"/>
  <pageSetup paperSize="9" scale="48" orientation="landscape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6"/>
  <sheetViews>
    <sheetView view="pageBreakPreview" zoomScale="70" zoomScaleNormal="100" zoomScaleSheetLayoutView="70" workbookViewId="0">
      <selection sqref="A1:XFD1048576"/>
    </sheetView>
  </sheetViews>
  <sheetFormatPr defaultRowHeight="18.75" x14ac:dyDescent="0.4"/>
  <cols>
    <col min="1" max="1" width="5.875" style="29" customWidth="1"/>
    <col min="2" max="2" width="54.25" style="29" customWidth="1"/>
    <col min="3" max="3" width="10.625" style="29" customWidth="1"/>
    <col min="4" max="4" width="14" style="29" customWidth="1"/>
    <col min="5" max="5" width="10.625" style="29" customWidth="1"/>
    <col min="6" max="6" width="14" style="29" customWidth="1"/>
    <col min="7" max="7" width="10.625" style="29" customWidth="1"/>
    <col min="8" max="8" width="14" style="29" customWidth="1"/>
    <col min="9" max="9" width="10.625" style="29" customWidth="1"/>
    <col min="10" max="10" width="14" style="29" customWidth="1"/>
    <col min="11" max="15" width="9.625" style="29" customWidth="1"/>
    <col min="16" max="16384" width="9" style="29"/>
  </cols>
  <sheetData>
    <row r="1" spans="2:14" s="1" customFormat="1" ht="25.5" x14ac:dyDescent="0.4">
      <c r="B1" s="1" t="s">
        <v>23</v>
      </c>
    </row>
    <row r="2" spans="2:14" s="1" customFormat="1" ht="25.5" x14ac:dyDescent="0.4"/>
    <row r="3" spans="2:14" s="1" customFormat="1" ht="25.5" x14ac:dyDescent="0.4">
      <c r="B3" s="2" t="s">
        <v>5</v>
      </c>
      <c r="C3" s="3"/>
      <c r="D3" s="4"/>
      <c r="E3" s="4"/>
      <c r="F3" s="4"/>
      <c r="G3" s="4"/>
      <c r="H3" s="4"/>
      <c r="N3" s="1" t="s">
        <v>19</v>
      </c>
    </row>
    <row r="4" spans="2:14" s="1" customFormat="1" ht="25.5" x14ac:dyDescent="0.4">
      <c r="B4" s="1" t="s">
        <v>16</v>
      </c>
      <c r="N4" s="1" t="s">
        <v>1</v>
      </c>
    </row>
    <row r="5" spans="2:14" s="1" customFormat="1" ht="25.5" x14ac:dyDescent="0.4">
      <c r="B5" s="1" t="s">
        <v>17</v>
      </c>
    </row>
    <row r="6" spans="2:14" s="1" customFormat="1" ht="25.5" x14ac:dyDescent="0.4">
      <c r="B6" s="2" t="s">
        <v>18</v>
      </c>
      <c r="C6" s="3"/>
      <c r="D6" s="4"/>
      <c r="E6" s="4"/>
      <c r="F6" s="4"/>
      <c r="G6" s="4"/>
      <c r="H6" s="4"/>
    </row>
    <row r="7" spans="2:14" s="1" customFormat="1" ht="25.5" x14ac:dyDescent="0.4"/>
    <row r="8" spans="2:14" s="1" customFormat="1" ht="25.5" x14ac:dyDescent="0.4">
      <c r="B8" s="1" t="s">
        <v>0</v>
      </c>
    </row>
    <row r="9" spans="2:14" s="1" customFormat="1" ht="25.5" x14ac:dyDescent="0.4">
      <c r="B9" s="1" t="s">
        <v>2</v>
      </c>
    </row>
    <row r="10" spans="2:14" s="1" customFormat="1" ht="32.25" customHeight="1" x14ac:dyDescent="0.4">
      <c r="B10" s="5" t="s">
        <v>7</v>
      </c>
      <c r="C10" s="6"/>
      <c r="D10" s="7"/>
    </row>
    <row r="11" spans="2:14" s="1" customFormat="1" ht="32.25" customHeight="1" thickBot="1" x14ac:dyDescent="0.45"/>
    <row r="12" spans="2:14" s="1" customFormat="1" ht="32.25" customHeight="1" thickBot="1" x14ac:dyDescent="0.45">
      <c r="B12" s="8" t="s">
        <v>13</v>
      </c>
      <c r="C12" s="9" t="s">
        <v>3</v>
      </c>
      <c r="D12" s="9"/>
      <c r="E12" s="9" t="s">
        <v>4</v>
      </c>
      <c r="F12" s="9"/>
      <c r="G12" s="9" t="s">
        <v>12</v>
      </c>
      <c r="H12" s="9"/>
      <c r="I12" s="9" t="s">
        <v>6</v>
      </c>
      <c r="J12" s="12"/>
    </row>
    <row r="13" spans="2:14" s="1" customFormat="1" ht="32.25" customHeight="1" x14ac:dyDescent="0.4">
      <c r="B13" s="13" t="s">
        <v>10</v>
      </c>
      <c r="C13" s="14"/>
      <c r="D13" s="13" t="s">
        <v>11</v>
      </c>
      <c r="E13" s="14"/>
      <c r="F13" s="13" t="s">
        <v>11</v>
      </c>
      <c r="G13" s="14"/>
      <c r="H13" s="13" t="s">
        <v>11</v>
      </c>
      <c r="I13" s="14"/>
      <c r="J13" s="13" t="s">
        <v>11</v>
      </c>
    </row>
    <row r="14" spans="2:14" s="1" customFormat="1" ht="32.25" customHeight="1" x14ac:dyDescent="0.4">
      <c r="B14" s="5" t="s">
        <v>8</v>
      </c>
      <c r="C14" s="15"/>
      <c r="D14" s="16"/>
      <c r="E14" s="15"/>
      <c r="F14" s="16"/>
      <c r="G14" s="15"/>
      <c r="H14" s="16"/>
      <c r="I14" s="17"/>
      <c r="J14" s="5" t="s">
        <v>11</v>
      </c>
    </row>
    <row r="15" spans="2:14" s="1" customFormat="1" ht="32.25" customHeight="1" x14ac:dyDescent="0.4">
      <c r="B15" s="5" t="s">
        <v>25</v>
      </c>
      <c r="C15" s="18"/>
      <c r="D15" s="5" t="s">
        <v>9</v>
      </c>
      <c r="E15" s="18"/>
      <c r="F15" s="5" t="s">
        <v>9</v>
      </c>
      <c r="G15" s="18"/>
      <c r="H15" s="5" t="s">
        <v>9</v>
      </c>
      <c r="I15" s="18"/>
      <c r="J15" s="5" t="s">
        <v>9</v>
      </c>
    </row>
    <row r="16" spans="2:14" s="1" customFormat="1" ht="32.25" customHeight="1" x14ac:dyDescent="0.4">
      <c r="B16" s="5" t="s">
        <v>26</v>
      </c>
      <c r="C16" s="19">
        <f>C20</f>
        <v>0</v>
      </c>
      <c r="D16" s="5" t="s">
        <v>9</v>
      </c>
      <c r="E16" s="19">
        <f>E20</f>
        <v>0</v>
      </c>
      <c r="F16" s="5" t="s">
        <v>9</v>
      </c>
      <c r="G16" s="19">
        <f>G20</f>
        <v>0</v>
      </c>
      <c r="H16" s="5" t="s">
        <v>9</v>
      </c>
      <c r="I16" s="19">
        <f>ROUNDUP(I20,0)</f>
        <v>0</v>
      </c>
      <c r="J16" s="5" t="s">
        <v>9</v>
      </c>
    </row>
    <row r="17" spans="2:10" s="1" customFormat="1" ht="32.25" customHeight="1" x14ac:dyDescent="0.4">
      <c r="B17" s="5" t="s">
        <v>31</v>
      </c>
      <c r="C17" s="19"/>
      <c r="D17" s="5"/>
      <c r="E17" s="19"/>
      <c r="F17" s="5"/>
      <c r="G17" s="19"/>
      <c r="H17" s="5"/>
      <c r="I17" s="19"/>
      <c r="J17" s="5"/>
    </row>
    <row r="18" spans="2:10" s="1" customFormat="1" ht="32.25" customHeight="1" x14ac:dyDescent="0.4">
      <c r="B18" s="5" t="s">
        <v>27</v>
      </c>
      <c r="C18" s="20"/>
      <c r="D18" s="5" t="s">
        <v>21</v>
      </c>
      <c r="E18" s="20"/>
      <c r="F18" s="5" t="s">
        <v>21</v>
      </c>
      <c r="G18" s="20"/>
      <c r="H18" s="5" t="s">
        <v>21</v>
      </c>
      <c r="I18" s="20"/>
      <c r="J18" s="5" t="s">
        <v>21</v>
      </c>
    </row>
    <row r="19" spans="2:10" s="1" customFormat="1" ht="32.25" customHeight="1" x14ac:dyDescent="0.4">
      <c r="B19" s="21" t="s">
        <v>28</v>
      </c>
      <c r="C19" s="20"/>
      <c r="D19" s="5" t="s">
        <v>24</v>
      </c>
      <c r="E19" s="20"/>
      <c r="F19" s="5" t="s">
        <v>24</v>
      </c>
      <c r="G19" s="20"/>
      <c r="H19" s="5" t="s">
        <v>24</v>
      </c>
      <c r="I19" s="20"/>
      <c r="J19" s="5" t="s">
        <v>24</v>
      </c>
    </row>
    <row r="20" spans="2:10" s="1" customFormat="1" ht="32.25" customHeight="1" x14ac:dyDescent="0.4">
      <c r="B20" s="21" t="s">
        <v>30</v>
      </c>
      <c r="C20" s="22">
        <f>(C13*10)*(C19/20)</f>
        <v>0</v>
      </c>
      <c r="D20" s="5" t="s">
        <v>9</v>
      </c>
      <c r="E20" s="22">
        <f>(E13*10)*(E19/20)</f>
        <v>0</v>
      </c>
      <c r="F20" s="5" t="s">
        <v>9</v>
      </c>
      <c r="G20" s="22">
        <f>(G13*10)*(G19/20)</f>
        <v>0</v>
      </c>
      <c r="H20" s="5" t="s">
        <v>9</v>
      </c>
      <c r="I20" s="22">
        <f>(I14*10)*(I19/20)</f>
        <v>0</v>
      </c>
      <c r="J20" s="5" t="s">
        <v>9</v>
      </c>
    </row>
    <row r="21" spans="2:10" s="1" customFormat="1" ht="32.25" customHeight="1" x14ac:dyDescent="0.4">
      <c r="B21" s="23" t="s">
        <v>14</v>
      </c>
      <c r="C21" s="19">
        <f>(C18*C20)</f>
        <v>0</v>
      </c>
      <c r="D21" s="5" t="s">
        <v>15</v>
      </c>
      <c r="E21" s="19">
        <f>(E18*E20)</f>
        <v>0</v>
      </c>
      <c r="F21" s="5" t="s">
        <v>15</v>
      </c>
      <c r="G21" s="19">
        <f>(G18*G20)</f>
        <v>0</v>
      </c>
      <c r="H21" s="5" t="s">
        <v>15</v>
      </c>
      <c r="I21" s="19">
        <f>(I18*I20)</f>
        <v>0</v>
      </c>
      <c r="J21" s="5" t="s">
        <v>15</v>
      </c>
    </row>
    <row r="22" spans="2:10" s="1" customFormat="1" ht="32.25" customHeight="1" x14ac:dyDescent="0.4">
      <c r="B22" s="24"/>
      <c r="C22" s="25" t="e">
        <f>ROUND(C21/C13/10,0)</f>
        <v>#DIV/0!</v>
      </c>
      <c r="D22" s="5" t="s">
        <v>22</v>
      </c>
      <c r="E22" s="25" t="e">
        <f>ROUND(E21/E13/10,0)</f>
        <v>#DIV/0!</v>
      </c>
      <c r="F22" s="5" t="s">
        <v>22</v>
      </c>
      <c r="G22" s="25" t="e">
        <f>ROUND(G21/G13/10,0)</f>
        <v>#DIV/0!</v>
      </c>
      <c r="H22" s="5" t="s">
        <v>22</v>
      </c>
      <c r="I22" s="25" t="e">
        <f>ROUND(I21/I14/10,0)</f>
        <v>#DIV/0!</v>
      </c>
      <c r="J22" s="5" t="s">
        <v>22</v>
      </c>
    </row>
    <row r="23" spans="2:10" s="1" customFormat="1" ht="50.25" hidden="1" customHeight="1" x14ac:dyDescent="0.4">
      <c r="B23" s="26" t="s">
        <v>20</v>
      </c>
      <c r="C23" s="27"/>
      <c r="D23" s="28"/>
      <c r="E23" s="27"/>
      <c r="F23" s="28"/>
      <c r="G23" s="27"/>
      <c r="H23" s="28"/>
      <c r="I23" s="18"/>
      <c r="J23" s="5"/>
    </row>
    <row r="24" spans="2:10" ht="38.25" customHeight="1" x14ac:dyDescent="0.4">
      <c r="B24" s="1" t="s">
        <v>32</v>
      </c>
    </row>
    <row r="25" spans="2:10" ht="29.25" customHeight="1" x14ac:dyDescent="0.4">
      <c r="B25" s="1"/>
    </row>
    <row r="26" spans="2:10" ht="29.25" customHeight="1" x14ac:dyDescent="0.4">
      <c r="B26" s="30"/>
    </row>
  </sheetData>
  <mergeCells count="6">
    <mergeCell ref="I12:J12"/>
    <mergeCell ref="B21:B22"/>
    <mergeCell ref="C10:D10"/>
    <mergeCell ref="C12:D12"/>
    <mergeCell ref="E12:F12"/>
    <mergeCell ref="G12:H12"/>
  </mergeCells>
  <phoneticPr fontId="1"/>
  <dataValidations count="1">
    <dataValidation type="list" allowBlank="1" showInputMessage="1" showErrorMessage="1" sqref="I23">
      <formula1>$N$3:$N$4</formula1>
    </dataValidation>
  </dataValidations>
  <pageMargins left="0.5" right="0.28000000000000003" top="0.51" bottom="0.3" header="0.31496062992125984" footer="0.15"/>
  <pageSetup paperSize="9" scale="73" orientation="landscape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6"/>
  <sheetViews>
    <sheetView tabSelected="1" view="pageBreakPreview" zoomScale="70" zoomScaleNormal="100" zoomScaleSheetLayoutView="70" workbookViewId="0">
      <selection activeCell="C7" sqref="C7"/>
    </sheetView>
  </sheetViews>
  <sheetFormatPr defaultRowHeight="18.75" x14ac:dyDescent="0.4"/>
  <cols>
    <col min="1" max="1" width="5.875" style="29" customWidth="1"/>
    <col min="2" max="2" width="54.25" style="29" customWidth="1"/>
    <col min="3" max="3" width="10.625" style="29" customWidth="1"/>
    <col min="4" max="4" width="14" style="29" customWidth="1"/>
    <col min="5" max="5" width="10.625" style="29" customWidth="1"/>
    <col min="6" max="6" width="14" style="29" customWidth="1"/>
    <col min="7" max="7" width="10.625" style="29" customWidth="1"/>
    <col min="8" max="8" width="14" style="29" customWidth="1"/>
    <col min="9" max="9" width="10.625" style="29" customWidth="1"/>
    <col min="10" max="10" width="14" style="29" customWidth="1"/>
    <col min="11" max="15" width="9.625" style="29" customWidth="1"/>
    <col min="16" max="16384" width="9" style="29"/>
  </cols>
  <sheetData>
    <row r="1" spans="2:14" s="1" customFormat="1" ht="25.5" x14ac:dyDescent="0.4">
      <c r="B1" s="1" t="s">
        <v>23</v>
      </c>
    </row>
    <row r="2" spans="2:14" s="1" customFormat="1" ht="25.5" x14ac:dyDescent="0.4"/>
    <row r="3" spans="2:14" s="1" customFormat="1" ht="25.5" x14ac:dyDescent="0.4">
      <c r="B3" s="2" t="s">
        <v>5</v>
      </c>
      <c r="C3" s="3"/>
      <c r="D3" s="4"/>
      <c r="E3" s="4"/>
      <c r="F3" s="4"/>
      <c r="G3" s="4"/>
      <c r="H3" s="4"/>
      <c r="N3" s="1" t="s">
        <v>19</v>
      </c>
    </row>
    <row r="4" spans="2:14" s="1" customFormat="1" ht="25.5" x14ac:dyDescent="0.4">
      <c r="B4" s="1" t="s">
        <v>16</v>
      </c>
      <c r="N4" s="1" t="s">
        <v>1</v>
      </c>
    </row>
    <row r="5" spans="2:14" s="1" customFormat="1" ht="25.5" x14ac:dyDescent="0.4">
      <c r="B5" s="1" t="s">
        <v>17</v>
      </c>
    </row>
    <row r="6" spans="2:14" s="1" customFormat="1" ht="25.5" x14ac:dyDescent="0.4">
      <c r="B6" s="2" t="s">
        <v>18</v>
      </c>
      <c r="C6" s="3"/>
      <c r="D6" s="4"/>
      <c r="E6" s="4"/>
      <c r="F6" s="4"/>
      <c r="G6" s="4"/>
      <c r="H6" s="4"/>
    </row>
    <row r="7" spans="2:14" s="1" customFormat="1" ht="25.5" x14ac:dyDescent="0.4"/>
    <row r="8" spans="2:14" s="1" customFormat="1" ht="25.5" x14ac:dyDescent="0.4">
      <c r="B8" s="1" t="s">
        <v>0</v>
      </c>
    </row>
    <row r="9" spans="2:14" s="1" customFormat="1" ht="25.5" x14ac:dyDescent="0.4">
      <c r="B9" s="1" t="s">
        <v>2</v>
      </c>
    </row>
    <row r="10" spans="2:14" s="1" customFormat="1" ht="32.25" customHeight="1" x14ac:dyDescent="0.4">
      <c r="B10" s="5" t="s">
        <v>7</v>
      </c>
      <c r="C10" s="6"/>
      <c r="D10" s="7"/>
    </row>
    <row r="11" spans="2:14" s="1" customFormat="1" ht="32.25" customHeight="1" thickBot="1" x14ac:dyDescent="0.45"/>
    <row r="12" spans="2:14" s="1" customFormat="1" ht="32.25" customHeight="1" thickBot="1" x14ac:dyDescent="0.45">
      <c r="B12" s="8" t="s">
        <v>13</v>
      </c>
      <c r="C12" s="9" t="s">
        <v>3</v>
      </c>
      <c r="D12" s="9"/>
      <c r="E12" s="9" t="s">
        <v>4</v>
      </c>
      <c r="F12" s="9"/>
      <c r="G12" s="9" t="s">
        <v>12</v>
      </c>
      <c r="H12" s="9"/>
      <c r="I12" s="9" t="s">
        <v>6</v>
      </c>
      <c r="J12" s="12"/>
    </row>
    <row r="13" spans="2:14" s="1" customFormat="1" ht="32.25" customHeight="1" x14ac:dyDescent="0.4">
      <c r="B13" s="13" t="s">
        <v>10</v>
      </c>
      <c r="C13" s="14"/>
      <c r="D13" s="13" t="s">
        <v>11</v>
      </c>
      <c r="E13" s="14"/>
      <c r="F13" s="13" t="s">
        <v>11</v>
      </c>
      <c r="G13" s="14"/>
      <c r="H13" s="13" t="s">
        <v>11</v>
      </c>
      <c r="I13" s="14"/>
      <c r="J13" s="13" t="s">
        <v>11</v>
      </c>
    </row>
    <row r="14" spans="2:14" s="1" customFormat="1" ht="32.25" customHeight="1" x14ac:dyDescent="0.4">
      <c r="B14" s="5" t="s">
        <v>8</v>
      </c>
      <c r="C14" s="15"/>
      <c r="D14" s="16"/>
      <c r="E14" s="15"/>
      <c r="F14" s="16"/>
      <c r="G14" s="15"/>
      <c r="H14" s="16"/>
      <c r="I14" s="17"/>
      <c r="J14" s="5" t="s">
        <v>11</v>
      </c>
    </row>
    <row r="15" spans="2:14" s="1" customFormat="1" ht="32.25" customHeight="1" x14ac:dyDescent="0.4">
      <c r="B15" s="5" t="s">
        <v>25</v>
      </c>
      <c r="C15" s="18"/>
      <c r="D15" s="5" t="s">
        <v>9</v>
      </c>
      <c r="E15" s="18"/>
      <c r="F15" s="5" t="s">
        <v>9</v>
      </c>
      <c r="G15" s="18"/>
      <c r="H15" s="5" t="s">
        <v>9</v>
      </c>
      <c r="I15" s="18"/>
      <c r="J15" s="5" t="s">
        <v>9</v>
      </c>
    </row>
    <row r="16" spans="2:14" s="1" customFormat="1" ht="32.25" customHeight="1" x14ac:dyDescent="0.4">
      <c r="B16" s="5" t="s">
        <v>26</v>
      </c>
      <c r="C16" s="19">
        <f>C20</f>
        <v>0</v>
      </c>
      <c r="D16" s="5" t="s">
        <v>9</v>
      </c>
      <c r="E16" s="19">
        <f>E20</f>
        <v>0</v>
      </c>
      <c r="F16" s="5" t="s">
        <v>9</v>
      </c>
      <c r="G16" s="19">
        <f>G20</f>
        <v>0</v>
      </c>
      <c r="H16" s="5" t="s">
        <v>9</v>
      </c>
      <c r="I16" s="19">
        <f>ROUNDUP(I20,0)</f>
        <v>0</v>
      </c>
      <c r="J16" s="5" t="s">
        <v>9</v>
      </c>
    </row>
    <row r="17" spans="2:10" s="1" customFormat="1" ht="32.25" customHeight="1" x14ac:dyDescent="0.4">
      <c r="B17" s="5" t="s">
        <v>31</v>
      </c>
      <c r="C17" s="19"/>
      <c r="D17" s="5"/>
      <c r="E17" s="19"/>
      <c r="F17" s="5"/>
      <c r="G17" s="19"/>
      <c r="H17" s="5"/>
      <c r="I17" s="19"/>
      <c r="J17" s="5"/>
    </row>
    <row r="18" spans="2:10" s="1" customFormat="1" ht="32.25" customHeight="1" x14ac:dyDescent="0.4">
      <c r="B18" s="5" t="s">
        <v>27</v>
      </c>
      <c r="C18" s="20"/>
      <c r="D18" s="5" t="s">
        <v>21</v>
      </c>
      <c r="E18" s="20"/>
      <c r="F18" s="5" t="s">
        <v>21</v>
      </c>
      <c r="G18" s="20"/>
      <c r="H18" s="5" t="s">
        <v>21</v>
      </c>
      <c r="I18" s="20"/>
      <c r="J18" s="5" t="s">
        <v>21</v>
      </c>
    </row>
    <row r="19" spans="2:10" s="1" customFormat="1" ht="32.25" customHeight="1" x14ac:dyDescent="0.4">
      <c r="B19" s="21" t="s">
        <v>28</v>
      </c>
      <c r="C19" s="20"/>
      <c r="D19" s="5" t="s">
        <v>24</v>
      </c>
      <c r="E19" s="20"/>
      <c r="F19" s="5" t="s">
        <v>24</v>
      </c>
      <c r="G19" s="20"/>
      <c r="H19" s="5" t="s">
        <v>24</v>
      </c>
      <c r="I19" s="20"/>
      <c r="J19" s="5" t="s">
        <v>24</v>
      </c>
    </row>
    <row r="20" spans="2:10" s="1" customFormat="1" ht="32.25" customHeight="1" x14ac:dyDescent="0.4">
      <c r="B20" s="21" t="s">
        <v>30</v>
      </c>
      <c r="C20" s="22">
        <f>(C13*10)*(C19/20)</f>
        <v>0</v>
      </c>
      <c r="D20" s="5" t="s">
        <v>9</v>
      </c>
      <c r="E20" s="22">
        <f>(E13*10)*(E19/20)</f>
        <v>0</v>
      </c>
      <c r="F20" s="5" t="s">
        <v>9</v>
      </c>
      <c r="G20" s="22">
        <f>(G13*10)*(G19/20)</f>
        <v>0</v>
      </c>
      <c r="H20" s="5" t="s">
        <v>9</v>
      </c>
      <c r="I20" s="22">
        <f>(I14*10)*(I19/20)</f>
        <v>0</v>
      </c>
      <c r="J20" s="5" t="s">
        <v>9</v>
      </c>
    </row>
    <row r="21" spans="2:10" s="1" customFormat="1" ht="32.25" customHeight="1" x14ac:dyDescent="0.4">
      <c r="B21" s="23" t="s">
        <v>14</v>
      </c>
      <c r="C21" s="19">
        <f>(C18*C20)</f>
        <v>0</v>
      </c>
      <c r="D21" s="5" t="s">
        <v>15</v>
      </c>
      <c r="E21" s="19">
        <f>(E18*E20)</f>
        <v>0</v>
      </c>
      <c r="F21" s="5" t="s">
        <v>15</v>
      </c>
      <c r="G21" s="19">
        <f>(G18*G20)</f>
        <v>0</v>
      </c>
      <c r="H21" s="5" t="s">
        <v>15</v>
      </c>
      <c r="I21" s="19">
        <f>(I18*I20)</f>
        <v>0</v>
      </c>
      <c r="J21" s="5" t="s">
        <v>15</v>
      </c>
    </row>
    <row r="22" spans="2:10" s="1" customFormat="1" ht="32.25" customHeight="1" x14ac:dyDescent="0.4">
      <c r="B22" s="24"/>
      <c r="C22" s="25" t="e">
        <f>ROUND(C21/C13/10,0)</f>
        <v>#DIV/0!</v>
      </c>
      <c r="D22" s="5" t="s">
        <v>22</v>
      </c>
      <c r="E22" s="25" t="e">
        <f>ROUND(E21/E13/10,0)</f>
        <v>#DIV/0!</v>
      </c>
      <c r="F22" s="5" t="s">
        <v>22</v>
      </c>
      <c r="G22" s="25" t="e">
        <f>ROUND(G21/G13/10,0)</f>
        <v>#DIV/0!</v>
      </c>
      <c r="H22" s="5" t="s">
        <v>22</v>
      </c>
      <c r="I22" s="25" t="e">
        <f>ROUND(I21/I14/10,0)</f>
        <v>#DIV/0!</v>
      </c>
      <c r="J22" s="5" t="s">
        <v>22</v>
      </c>
    </row>
    <row r="23" spans="2:10" s="1" customFormat="1" ht="50.25" hidden="1" customHeight="1" x14ac:dyDescent="0.4">
      <c r="B23" s="26" t="s">
        <v>20</v>
      </c>
      <c r="C23" s="27"/>
      <c r="D23" s="28"/>
      <c r="E23" s="27"/>
      <c r="F23" s="28"/>
      <c r="G23" s="27"/>
      <c r="H23" s="28"/>
      <c r="I23" s="18"/>
      <c r="J23" s="5"/>
    </row>
    <row r="24" spans="2:10" ht="38.25" customHeight="1" x14ac:dyDescent="0.4">
      <c r="B24" s="1" t="s">
        <v>32</v>
      </c>
    </row>
    <row r="25" spans="2:10" ht="29.25" customHeight="1" x14ac:dyDescent="0.4">
      <c r="B25" s="1"/>
    </row>
    <row r="26" spans="2:10" ht="29.25" customHeight="1" x14ac:dyDescent="0.4">
      <c r="B26" s="30"/>
    </row>
  </sheetData>
  <mergeCells count="6">
    <mergeCell ref="I12:J12"/>
    <mergeCell ref="B21:B22"/>
    <mergeCell ref="C10:D10"/>
    <mergeCell ref="C12:D12"/>
    <mergeCell ref="E12:F12"/>
    <mergeCell ref="G12:H12"/>
  </mergeCells>
  <phoneticPr fontId="1"/>
  <dataValidations count="1">
    <dataValidation type="list" allowBlank="1" showInputMessage="1" showErrorMessage="1" sqref="I23">
      <formula1>$N$3:$N$4</formula1>
    </dataValidation>
  </dataValidations>
  <pageMargins left="0.5" right="0.28000000000000003" top="0.51" bottom="0.3" header="0.31496062992125984" footer="0.15"/>
  <pageSetup paperSize="9" scale="73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様式第3号（記入例）</vt:lpstr>
      <vt:lpstr>様式第3号（担い手A ）</vt:lpstr>
      <vt:lpstr>様式第3号（担い手B ）</vt:lpstr>
      <vt:lpstr>'様式第3号（記入例）'!Print_Area</vt:lpstr>
      <vt:lpstr>'様式第3号（担い手A ）'!Print_Area</vt:lpstr>
      <vt:lpstr>'様式第3号（担い手B 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2025-05-19T05:53:33Z</cp:lastPrinted>
  <dcterms:created xsi:type="dcterms:W3CDTF">2024-09-25T01:54:17Z</dcterms:created>
  <dcterms:modified xsi:type="dcterms:W3CDTF">2025-06-02T12:17:40Z</dcterms:modified>
</cp:coreProperties>
</file>