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15" activeTab="0"/>
  </bookViews>
  <sheets>
    <sheet name="在留資格別外国人登録者数" sheetId="1" r:id="rId1"/>
  </sheets>
  <definedNames>
    <definedName name="_xlnm.Print_Area" localSheetId="0">'在留資格別外国人登録者数'!$A$1:$I$39</definedName>
  </definedNames>
  <calcPr fullCalcOnLoad="1"/>
</workbook>
</file>

<file path=xl/sharedStrings.xml><?xml version="1.0" encoding="utf-8"?>
<sst xmlns="http://schemas.openxmlformats.org/spreadsheetml/2006/main" count="49" uniqueCount="47">
  <si>
    <t>在留資格</t>
  </si>
  <si>
    <t>日本人の配偶者等</t>
  </si>
  <si>
    <t>永住者の配偶者等</t>
  </si>
  <si>
    <t>特別永住者</t>
  </si>
  <si>
    <t>全国</t>
  </si>
  <si>
    <t>割合</t>
  </si>
  <si>
    <t>茨城県</t>
  </si>
  <si>
    <t>教授</t>
  </si>
  <si>
    <t>芸術</t>
  </si>
  <si>
    <t>宗教</t>
  </si>
  <si>
    <t>報道</t>
  </si>
  <si>
    <t>法律・会計業務</t>
  </si>
  <si>
    <t>医療</t>
  </si>
  <si>
    <t>研究</t>
  </si>
  <si>
    <t>教育</t>
  </si>
  <si>
    <t>企業内転勤</t>
  </si>
  <si>
    <t>興行</t>
  </si>
  <si>
    <t>技能</t>
  </si>
  <si>
    <t>文化活動</t>
  </si>
  <si>
    <t>留学</t>
  </si>
  <si>
    <t>研修</t>
  </si>
  <si>
    <t>家族滞在</t>
  </si>
  <si>
    <t>特定活動</t>
  </si>
  <si>
    <t>永住者</t>
  </si>
  <si>
    <t>定住者</t>
  </si>
  <si>
    <t>登録者数</t>
  </si>
  <si>
    <t>技能実習１号イ</t>
  </si>
  <si>
    <t>技能実習１号ロ</t>
  </si>
  <si>
    <t>技能実習２号イ</t>
  </si>
  <si>
    <t>技能実習２号ロ</t>
  </si>
  <si>
    <t xml:space="preserve">   在留資格別在留外国人数</t>
  </si>
  <si>
    <t>－</t>
  </si>
  <si>
    <t>－</t>
  </si>
  <si>
    <t>同左順位</t>
  </si>
  <si>
    <t>同左順位</t>
  </si>
  <si>
    <t>高度専門職１号イ</t>
  </si>
  <si>
    <t>高度専門職１号ロ</t>
  </si>
  <si>
    <t>高度専門職１号ハ</t>
  </si>
  <si>
    <t>高度専門職２号</t>
  </si>
  <si>
    <t>経営・管理</t>
  </si>
  <si>
    <t>技術・人文知識・国際業務</t>
  </si>
  <si>
    <t>技能実習 計</t>
  </si>
  <si>
    <t>高度専門職　計</t>
  </si>
  <si>
    <t>合　　計</t>
  </si>
  <si>
    <t>（平成27年12月末日現在，単位：人）</t>
  </si>
  <si>
    <t>参考資料：法務省「在留外国人統計」</t>
  </si>
  <si>
    <t>-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</si>
</sst>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#,##0.0;[Red]\-#,##0.0"/>
    <numFmt numFmtId="179" formatCode="#,##0.000;[Red]\-#,##0.000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.5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b/>
      <sz val="13"/>
      <name val="ＭＳ ゴシック"/>
      <family val="3"/>
    </font>
    <font>
      <b/>
      <sz val="10.5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12"/>
      <name val="ＭＳ Ｐ明朝"/>
      <family val="1"/>
    </font>
    <font>
      <sz val="1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2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hair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thin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medium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medium"/>
    </border>
    <border>
      <left style="hair"/>
      <right style="hair"/>
      <top style="thin"/>
      <bottom style="medium"/>
    </border>
    <border>
      <left>
        <color indexed="63"/>
      </left>
      <right style="thin"/>
      <top style="hair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10" fillId="0" borderId="0">
      <alignment vertical="center"/>
      <protection/>
    </xf>
    <xf numFmtId="0" fontId="9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38" fontId="3" fillId="0" borderId="0" xfId="0" applyNumberFormat="1" applyFont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0" fontId="4" fillId="0" borderId="0" xfId="42" applyNumberFormat="1" applyFont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 quotePrefix="1">
      <alignment vertical="center"/>
    </xf>
    <xf numFmtId="10" fontId="3" fillId="0" borderId="0" xfId="42" applyNumberFormat="1" applyFont="1" applyAlignment="1">
      <alignment vertical="center"/>
    </xf>
    <xf numFmtId="10" fontId="2" fillId="0" borderId="0" xfId="42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10" fontId="3" fillId="0" borderId="10" xfId="42" applyNumberFormat="1" applyFont="1" applyBorder="1" applyAlignment="1">
      <alignment vertical="center"/>
    </xf>
    <xf numFmtId="10" fontId="3" fillId="0" borderId="10" xfId="42" applyNumberFormat="1" applyFont="1" applyBorder="1" applyAlignment="1">
      <alignment horizontal="right" vertical="center"/>
    </xf>
    <xf numFmtId="0" fontId="5" fillId="0" borderId="11" xfId="42" applyNumberFormat="1" applyFont="1" applyBorder="1" applyAlignment="1">
      <alignment horizontal="right" vertical="center"/>
    </xf>
    <xf numFmtId="0" fontId="5" fillId="0" borderId="12" xfId="42" applyNumberFormat="1" applyFont="1" applyBorder="1" applyAlignment="1">
      <alignment horizontal="right" vertical="center"/>
    </xf>
    <xf numFmtId="0" fontId="5" fillId="0" borderId="12" xfId="42" applyNumberFormat="1" applyFont="1" applyBorder="1" applyAlignment="1">
      <alignment vertical="center"/>
    </xf>
    <xf numFmtId="0" fontId="5" fillId="0" borderId="13" xfId="42" applyNumberFormat="1" applyFont="1" applyBorder="1" applyAlignment="1">
      <alignment vertical="center"/>
    </xf>
    <xf numFmtId="0" fontId="5" fillId="0" borderId="14" xfId="42" applyNumberFormat="1" applyFont="1" applyBorder="1" applyAlignment="1">
      <alignment vertical="center"/>
    </xf>
    <xf numFmtId="10" fontId="3" fillId="0" borderId="0" xfId="42" applyNumberFormat="1" applyFont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10" fontId="5" fillId="0" borderId="16" xfId="42" applyNumberFormat="1" applyFont="1" applyBorder="1" applyAlignment="1">
      <alignment horizontal="center" vertical="center"/>
    </xf>
    <xf numFmtId="10" fontId="5" fillId="0" borderId="17" xfId="42" applyNumberFormat="1" applyFont="1" applyBorder="1" applyAlignment="1">
      <alignment horizontal="center" vertical="center"/>
    </xf>
    <xf numFmtId="10" fontId="5" fillId="0" borderId="18" xfId="42" applyNumberFormat="1" applyFont="1" applyBorder="1" applyAlignment="1">
      <alignment horizontal="center" vertical="center"/>
    </xf>
    <xf numFmtId="38" fontId="5" fillId="0" borderId="19" xfId="49" applyFont="1" applyBorder="1" applyAlignment="1">
      <alignment vertical="center"/>
    </xf>
    <xf numFmtId="176" fontId="5" fillId="0" borderId="20" xfId="42" applyNumberFormat="1" applyFont="1" applyBorder="1" applyAlignment="1">
      <alignment vertical="center"/>
    </xf>
    <xf numFmtId="38" fontId="5" fillId="0" borderId="21" xfId="49" applyFont="1" applyBorder="1" applyAlignment="1">
      <alignment vertical="center"/>
    </xf>
    <xf numFmtId="38" fontId="5" fillId="0" borderId="22" xfId="49" applyFont="1" applyBorder="1" applyAlignment="1">
      <alignment vertical="center"/>
    </xf>
    <xf numFmtId="176" fontId="5" fillId="0" borderId="23" xfId="42" applyNumberFormat="1" applyFont="1" applyBorder="1" applyAlignment="1">
      <alignment vertical="center"/>
    </xf>
    <xf numFmtId="38" fontId="5" fillId="0" borderId="24" xfId="49" applyFont="1" applyBorder="1" applyAlignment="1">
      <alignment vertical="center"/>
    </xf>
    <xf numFmtId="176" fontId="5" fillId="0" borderId="23" xfId="42" applyNumberFormat="1" applyFont="1" applyBorder="1" applyAlignment="1">
      <alignment horizontal="right" vertical="center"/>
    </xf>
    <xf numFmtId="38" fontId="5" fillId="0" borderId="25" xfId="49" applyFont="1" applyBorder="1" applyAlignment="1">
      <alignment vertical="center"/>
    </xf>
    <xf numFmtId="176" fontId="5" fillId="0" borderId="26" xfId="42" applyNumberFormat="1" applyFont="1" applyBorder="1" applyAlignment="1">
      <alignment vertical="center"/>
    </xf>
    <xf numFmtId="38" fontId="5" fillId="0" borderId="27" xfId="49" applyFont="1" applyBorder="1" applyAlignment="1">
      <alignment vertical="center"/>
    </xf>
    <xf numFmtId="0" fontId="5" fillId="0" borderId="28" xfId="0" applyFont="1" applyBorder="1" applyAlignment="1">
      <alignment horizontal="centerContinuous" vertical="center"/>
    </xf>
    <xf numFmtId="176" fontId="5" fillId="0" borderId="29" xfId="42" applyNumberFormat="1" applyFont="1" applyBorder="1" applyAlignment="1">
      <alignment horizontal="center" vertical="center"/>
    </xf>
    <xf numFmtId="38" fontId="5" fillId="0" borderId="30" xfId="0" applyNumberFormat="1" applyFont="1" applyBorder="1" applyAlignment="1">
      <alignment vertical="center"/>
    </xf>
    <xf numFmtId="176" fontId="5" fillId="0" borderId="31" xfId="42" applyNumberFormat="1" applyFont="1" applyBorder="1" applyAlignment="1">
      <alignment horizontal="center" vertical="center"/>
    </xf>
    <xf numFmtId="0" fontId="5" fillId="0" borderId="32" xfId="0" applyFont="1" applyBorder="1" applyAlignment="1">
      <alignment horizontal="distributed" vertical="center"/>
    </xf>
    <xf numFmtId="0" fontId="3" fillId="0" borderId="33" xfId="0" applyFont="1" applyBorder="1" applyAlignment="1">
      <alignment vertical="center"/>
    </xf>
    <xf numFmtId="0" fontId="12" fillId="0" borderId="32" xfId="61" applyFont="1" applyFill="1" applyBorder="1" applyAlignment="1">
      <alignment horizontal="distributed" vertical="center"/>
      <protection/>
    </xf>
    <xf numFmtId="0" fontId="5" fillId="0" borderId="22" xfId="61" applyFont="1" applyFill="1" applyBorder="1" applyAlignment="1">
      <alignment horizontal="right" vertical="center"/>
      <protection/>
    </xf>
    <xf numFmtId="38" fontId="5" fillId="0" borderId="22" xfId="61" applyNumberFormat="1" applyFont="1" applyFill="1" applyBorder="1" applyAlignment="1">
      <alignment horizontal="right" vertical="center"/>
      <protection/>
    </xf>
    <xf numFmtId="0" fontId="5" fillId="0" borderId="34" xfId="0" applyFont="1" applyBorder="1" applyAlignment="1">
      <alignment horizontal="distributed" vertical="distributed"/>
    </xf>
    <xf numFmtId="0" fontId="5" fillId="0" borderId="32" xfId="0" applyFont="1" applyBorder="1" applyAlignment="1">
      <alignment horizontal="distributed" vertical="distributed"/>
    </xf>
    <xf numFmtId="0" fontId="5" fillId="0" borderId="35" xfId="0" applyFont="1" applyBorder="1" applyAlignment="1">
      <alignment horizontal="distributed" vertical="distributed"/>
    </xf>
    <xf numFmtId="0" fontId="48" fillId="0" borderId="32" xfId="0" applyFont="1" applyBorder="1" applyAlignment="1">
      <alignment horizontal="centerContinuous" vertical="center"/>
    </xf>
    <xf numFmtId="176" fontId="5" fillId="0" borderId="36" xfId="42" applyNumberFormat="1" applyFont="1" applyBorder="1" applyAlignment="1">
      <alignment vertical="center"/>
    </xf>
    <xf numFmtId="0" fontId="48" fillId="0" borderId="34" xfId="61" applyFont="1" applyFill="1" applyBorder="1" applyAlignment="1">
      <alignment horizontal="distributed" vertical="center" wrapText="1" indent="2"/>
      <protection/>
    </xf>
    <xf numFmtId="0" fontId="48" fillId="0" borderId="32" xfId="61" applyFont="1" applyFill="1" applyBorder="1" applyAlignment="1">
      <alignment horizontal="distributed" vertical="center" wrapText="1" indent="2"/>
      <protection/>
    </xf>
    <xf numFmtId="176" fontId="5" fillId="0" borderId="24" xfId="42" applyNumberFormat="1" applyFont="1" applyBorder="1" applyAlignment="1">
      <alignment vertical="center"/>
    </xf>
    <xf numFmtId="41" fontId="13" fillId="0" borderId="37" xfId="0" applyNumberFormat="1" applyFont="1" applyFill="1" applyBorder="1" applyAlignment="1">
      <alignment horizontal="right" vertical="center"/>
    </xf>
    <xf numFmtId="41" fontId="13" fillId="0" borderId="38" xfId="0" applyNumberFormat="1" applyFont="1" applyFill="1" applyBorder="1" applyAlignment="1">
      <alignment horizontal="right" vertical="center"/>
    </xf>
    <xf numFmtId="176" fontId="5" fillId="0" borderId="39" xfId="42" applyNumberFormat="1" applyFont="1" applyBorder="1" applyAlignment="1">
      <alignment vertical="center"/>
    </xf>
    <xf numFmtId="0" fontId="5" fillId="0" borderId="40" xfId="42" applyNumberFormat="1" applyFont="1" applyBorder="1" applyAlignment="1">
      <alignment horizontal="right" vertical="center"/>
    </xf>
    <xf numFmtId="41" fontId="13" fillId="0" borderId="41" xfId="0" applyNumberFormat="1" applyFont="1" applyFill="1" applyBorder="1" applyAlignment="1">
      <alignment horizontal="right" vertical="center"/>
    </xf>
    <xf numFmtId="38" fontId="5" fillId="0" borderId="42" xfId="49" applyFont="1" applyBorder="1" applyAlignment="1">
      <alignment vertical="center"/>
    </xf>
    <xf numFmtId="41" fontId="13" fillId="0" borderId="22" xfId="0" applyNumberFormat="1" applyFont="1" applyFill="1" applyBorder="1" applyAlignment="1">
      <alignment horizontal="right" vertical="center"/>
    </xf>
    <xf numFmtId="0" fontId="49" fillId="0" borderId="19" xfId="61" applyFont="1" applyFill="1" applyBorder="1" applyAlignment="1">
      <alignment horizontal="right" vertical="center" wrapText="1"/>
      <protection/>
    </xf>
    <xf numFmtId="0" fontId="49" fillId="0" borderId="22" xfId="61" applyFont="1" applyFill="1" applyBorder="1" applyAlignment="1">
      <alignment horizontal="right" vertical="center" wrapText="1"/>
      <protection/>
    </xf>
    <xf numFmtId="38" fontId="5" fillId="0" borderId="43" xfId="49" applyFont="1" applyBorder="1" applyAlignment="1">
      <alignment vertical="center"/>
    </xf>
    <xf numFmtId="41" fontId="13" fillId="0" borderId="44" xfId="0" applyNumberFormat="1" applyFont="1" applyFill="1" applyBorder="1" applyAlignment="1">
      <alignment horizontal="right" vertical="center"/>
    </xf>
    <xf numFmtId="0" fontId="48" fillId="0" borderId="45" xfId="61" applyFont="1" applyFill="1" applyBorder="1" applyAlignment="1">
      <alignment horizontal="distributed" vertical="center" wrapText="1" indent="2"/>
      <protection/>
    </xf>
    <xf numFmtId="41" fontId="13" fillId="0" borderId="11" xfId="0" applyNumberFormat="1" applyFont="1" applyFill="1" applyBorder="1" applyAlignment="1">
      <alignment horizontal="right" vertical="center"/>
    </xf>
    <xf numFmtId="41" fontId="13" fillId="0" borderId="12" xfId="0" applyNumberFormat="1" applyFont="1" applyFill="1" applyBorder="1" applyAlignment="1">
      <alignment horizontal="right" vertical="center"/>
    </xf>
    <xf numFmtId="0" fontId="2" fillId="0" borderId="32" xfId="0" applyFont="1" applyBorder="1" applyAlignment="1">
      <alignment horizontal="distributed" vertical="distributed"/>
    </xf>
    <xf numFmtId="38" fontId="5" fillId="0" borderId="46" xfId="49" applyFont="1" applyBorder="1" applyAlignment="1">
      <alignment vertical="center"/>
    </xf>
    <xf numFmtId="9" fontId="5" fillId="0" borderId="47" xfId="42" applyFont="1" applyBorder="1" applyAlignment="1">
      <alignment vertical="center"/>
    </xf>
    <xf numFmtId="9" fontId="5" fillId="0" borderId="30" xfId="42" applyFont="1" applyBorder="1" applyAlignment="1">
      <alignment vertical="center"/>
    </xf>
    <xf numFmtId="0" fontId="5" fillId="0" borderId="41" xfId="42" applyNumberFormat="1" applyFont="1" applyFill="1" applyBorder="1" applyAlignment="1">
      <alignment horizontal="right" vertical="center"/>
    </xf>
    <xf numFmtId="0" fontId="5" fillId="0" borderId="45" xfId="42" applyNumberFormat="1" applyFont="1" applyFill="1" applyBorder="1" applyAlignment="1">
      <alignment horizontal="right" vertical="center"/>
    </xf>
    <xf numFmtId="0" fontId="5" fillId="0" borderId="37" xfId="42" applyNumberFormat="1" applyFont="1" applyFill="1" applyBorder="1" applyAlignment="1">
      <alignment horizontal="right" vertical="center"/>
    </xf>
    <xf numFmtId="0" fontId="5" fillId="0" borderId="48" xfId="42" applyNumberFormat="1" applyFont="1" applyFill="1" applyBorder="1" applyAlignment="1">
      <alignment horizontal="right" vertical="center"/>
    </xf>
    <xf numFmtId="38" fontId="5" fillId="0" borderId="22" xfId="49" applyFont="1" applyFill="1" applyBorder="1" applyAlignment="1">
      <alignment horizontal="right" vertical="center"/>
    </xf>
    <xf numFmtId="0" fontId="5" fillId="0" borderId="49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8-99-04-0(1)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view="pageBreakPreview" zoomScale="85" zoomScaleSheetLayoutView="85" zoomScalePageLayoutView="0" workbookViewId="0" topLeftCell="A22">
      <selection activeCell="H23" sqref="H23"/>
    </sheetView>
  </sheetViews>
  <sheetFormatPr defaultColWidth="9.00390625" defaultRowHeight="21" customHeight="1"/>
  <cols>
    <col min="1" max="1" width="3.875" style="9" customWidth="1"/>
    <col min="2" max="2" width="25.625" style="9" customWidth="1"/>
    <col min="3" max="3" width="13.50390625" style="9" customWidth="1"/>
    <col min="4" max="4" width="11.625" style="12" customWidth="1"/>
    <col min="5" max="5" width="9.75390625" style="12" customWidth="1"/>
    <col min="6" max="6" width="10.875" style="9" customWidth="1"/>
    <col min="7" max="7" width="10.75390625" style="12" customWidth="1"/>
    <col min="8" max="8" width="10.00390625" style="12" customWidth="1"/>
    <col min="9" max="9" width="4.375" style="9" customWidth="1"/>
    <col min="10" max="10" width="10.50390625" style="9" customWidth="1"/>
    <col min="11" max="11" width="7.875" style="9" customWidth="1"/>
    <col min="12" max="12" width="9.00390625" style="9" customWidth="1"/>
    <col min="13" max="13" width="9.375" style="9" bestFit="1" customWidth="1"/>
    <col min="14" max="15" width="9.25390625" style="9" customWidth="1"/>
    <col min="16" max="16384" width="9.00390625" style="9" customWidth="1"/>
  </cols>
  <sheetData>
    <row r="1" spans="1:11" s="5" customFormat="1" ht="21" customHeight="1">
      <c r="A1" s="4" t="s">
        <v>30</v>
      </c>
      <c r="D1" s="6"/>
      <c r="E1" s="6"/>
      <c r="G1" s="6"/>
      <c r="H1" s="6"/>
      <c r="J1" s="8"/>
      <c r="K1" s="7"/>
    </row>
    <row r="2" spans="2:11" s="1" customFormat="1" ht="21" customHeight="1" thickBot="1">
      <c r="B2" s="13"/>
      <c r="C2" s="14"/>
      <c r="D2" s="15"/>
      <c r="E2" s="15"/>
      <c r="F2" s="14"/>
      <c r="G2" s="22" t="s">
        <v>44</v>
      </c>
      <c r="H2" s="16"/>
      <c r="J2" s="3"/>
      <c r="K2" s="3"/>
    </row>
    <row r="3" spans="2:11" s="1" customFormat="1" ht="21" customHeight="1">
      <c r="B3" s="77" t="s">
        <v>0</v>
      </c>
      <c r="C3" s="79" t="s">
        <v>4</v>
      </c>
      <c r="D3" s="80"/>
      <c r="E3" s="81"/>
      <c r="F3" s="82" t="s">
        <v>6</v>
      </c>
      <c r="G3" s="80"/>
      <c r="H3" s="83"/>
      <c r="J3" s="3"/>
      <c r="K3" s="3"/>
    </row>
    <row r="4" spans="2:11" s="1" customFormat="1" ht="21" customHeight="1">
      <c r="B4" s="78"/>
      <c r="C4" s="23" t="s">
        <v>25</v>
      </c>
      <c r="D4" s="24" t="s">
        <v>5</v>
      </c>
      <c r="E4" s="25" t="s">
        <v>33</v>
      </c>
      <c r="F4" s="23" t="s">
        <v>25</v>
      </c>
      <c r="G4" s="24" t="s">
        <v>5</v>
      </c>
      <c r="H4" s="26" t="s">
        <v>34</v>
      </c>
      <c r="J4" s="3"/>
      <c r="K4" s="3"/>
    </row>
    <row r="5" spans="2:8" s="1" customFormat="1" ht="21" customHeight="1">
      <c r="B5" s="46" t="s">
        <v>7</v>
      </c>
      <c r="C5" s="27">
        <v>7651</v>
      </c>
      <c r="D5" s="28">
        <f>C5/C38</f>
        <v>0.003427577145125256</v>
      </c>
      <c r="E5" s="72">
        <v>16</v>
      </c>
      <c r="F5" s="29">
        <v>182</v>
      </c>
      <c r="G5" s="28">
        <f>F5/$F$38</f>
        <v>0.003364451428043257</v>
      </c>
      <c r="H5" s="17">
        <v>17</v>
      </c>
    </row>
    <row r="6" spans="2:8" s="1" customFormat="1" ht="21" customHeight="1">
      <c r="B6" s="47" t="s">
        <v>8</v>
      </c>
      <c r="C6" s="30">
        <v>433</v>
      </c>
      <c r="D6" s="31">
        <f aca="true" t="shared" si="0" ref="D6:D37">C6/$C$38</f>
        <v>0.00019397999004564577</v>
      </c>
      <c r="E6" s="73">
        <v>26</v>
      </c>
      <c r="F6" s="32">
        <v>1</v>
      </c>
      <c r="G6" s="31">
        <f>F6/$F$38</f>
        <v>1.8485996857380533E-05</v>
      </c>
      <c r="H6" s="18">
        <v>27</v>
      </c>
    </row>
    <row r="7" spans="2:8" s="1" customFormat="1" ht="21" customHeight="1">
      <c r="B7" s="47" t="s">
        <v>9</v>
      </c>
      <c r="C7" s="30">
        <v>4397</v>
      </c>
      <c r="D7" s="31">
        <f>C7/$C$38</f>
        <v>0.0019698152799785323</v>
      </c>
      <c r="E7" s="73">
        <v>18</v>
      </c>
      <c r="F7" s="59">
        <v>65</v>
      </c>
      <c r="G7" s="31">
        <f>F7/$F$38</f>
        <v>0.0012015897957297348</v>
      </c>
      <c r="H7" s="57">
        <v>21</v>
      </c>
    </row>
    <row r="8" spans="2:8" s="1" customFormat="1" ht="21" customHeight="1">
      <c r="B8" s="47" t="s">
        <v>10</v>
      </c>
      <c r="C8" s="30">
        <v>231</v>
      </c>
      <c r="D8" s="31">
        <f t="shared" si="0"/>
        <v>0.00010348586074028677</v>
      </c>
      <c r="E8" s="73">
        <v>28</v>
      </c>
      <c r="F8" s="60">
        <v>0</v>
      </c>
      <c r="G8" s="53">
        <f>F8/$F$38</f>
        <v>0</v>
      </c>
      <c r="H8" s="18">
        <v>28</v>
      </c>
    </row>
    <row r="9" spans="1:8" s="1" customFormat="1" ht="21" customHeight="1">
      <c r="A9" s="42"/>
      <c r="B9" s="43" t="s">
        <v>42</v>
      </c>
      <c r="C9" s="76">
        <f>SUM(C10:C13)</f>
        <v>1508</v>
      </c>
      <c r="D9" s="31">
        <f t="shared" si="0"/>
        <v>0.0006755700346162445</v>
      </c>
      <c r="E9" s="58">
        <v>0</v>
      </c>
      <c r="F9" s="44">
        <f>SUM(F10:F13)</f>
        <v>39</v>
      </c>
      <c r="G9" s="31">
        <f aca="true" t="shared" si="1" ref="G9:G15">F9/$F$38</f>
        <v>0.0007209538774378408</v>
      </c>
      <c r="H9" s="66">
        <v>0</v>
      </c>
    </row>
    <row r="10" spans="1:8" s="1" customFormat="1" ht="21" customHeight="1">
      <c r="A10" s="42"/>
      <c r="B10" s="51" t="s">
        <v>35</v>
      </c>
      <c r="C10" s="61">
        <v>297</v>
      </c>
      <c r="D10" s="50">
        <f t="shared" si="0"/>
        <v>0.00013305324952322587</v>
      </c>
      <c r="E10" s="73">
        <v>27</v>
      </c>
      <c r="F10" s="29">
        <v>34</v>
      </c>
      <c r="G10" s="50">
        <f t="shared" si="1"/>
        <v>0.0006285238931509382</v>
      </c>
      <c r="H10" s="57">
        <v>22</v>
      </c>
    </row>
    <row r="11" spans="1:8" s="1" customFormat="1" ht="21" customHeight="1">
      <c r="A11" s="42"/>
      <c r="B11" s="52" t="s">
        <v>36</v>
      </c>
      <c r="C11" s="62">
        <v>1144</v>
      </c>
      <c r="D11" s="31">
        <f t="shared" si="0"/>
        <v>0.0005125014055709441</v>
      </c>
      <c r="E11" s="73">
        <v>24</v>
      </c>
      <c r="F11" s="32">
        <v>5</v>
      </c>
      <c r="G11" s="31">
        <f t="shared" si="1"/>
        <v>9.242998428690267E-05</v>
      </c>
      <c r="H11" s="57">
        <v>25</v>
      </c>
    </row>
    <row r="12" spans="1:8" s="1" customFormat="1" ht="21" customHeight="1">
      <c r="A12" s="42"/>
      <c r="B12" s="65" t="s">
        <v>37</v>
      </c>
      <c r="C12" s="62">
        <v>51</v>
      </c>
      <c r="D12" s="31">
        <f t="shared" si="0"/>
        <v>2.284752769590747E-05</v>
      </c>
      <c r="E12" s="73">
        <v>30</v>
      </c>
      <c r="F12" s="55" t="s">
        <v>46</v>
      </c>
      <c r="G12" s="31">
        <v>0</v>
      </c>
      <c r="H12" s="57">
        <v>28</v>
      </c>
    </row>
    <row r="13" spans="1:8" s="1" customFormat="1" ht="21" customHeight="1">
      <c r="A13" s="42"/>
      <c r="B13" s="65" t="s">
        <v>38</v>
      </c>
      <c r="C13" s="62">
        <v>16</v>
      </c>
      <c r="D13" s="31">
        <f t="shared" si="0"/>
        <v>7.167851826167049E-06</v>
      </c>
      <c r="E13" s="73">
        <v>31</v>
      </c>
      <c r="F13" s="55">
        <v>0</v>
      </c>
      <c r="G13" s="31">
        <f t="shared" si="1"/>
        <v>0</v>
      </c>
      <c r="H13" s="57">
        <v>28</v>
      </c>
    </row>
    <row r="14" spans="2:8" s="1" customFormat="1" ht="21" customHeight="1">
      <c r="B14" s="46" t="s">
        <v>39</v>
      </c>
      <c r="C14" s="27">
        <v>18109</v>
      </c>
      <c r="D14" s="50">
        <f t="shared" si="0"/>
        <v>0.008112664295003694</v>
      </c>
      <c r="E14" s="72">
        <v>13</v>
      </c>
      <c r="F14" s="63">
        <v>463</v>
      </c>
      <c r="G14" s="50">
        <f t="shared" si="1"/>
        <v>0.008559016544967187</v>
      </c>
      <c r="H14" s="18">
        <v>14</v>
      </c>
    </row>
    <row r="15" spans="2:8" s="1" customFormat="1" ht="21" customHeight="1">
      <c r="B15" s="47" t="s">
        <v>11</v>
      </c>
      <c r="C15" s="30">
        <v>142</v>
      </c>
      <c r="D15" s="31">
        <f t="shared" si="0"/>
        <v>6.361468495723257E-05</v>
      </c>
      <c r="E15" s="73">
        <v>29</v>
      </c>
      <c r="F15" s="64">
        <v>0</v>
      </c>
      <c r="G15" s="56">
        <f t="shared" si="1"/>
        <v>0</v>
      </c>
      <c r="H15" s="17">
        <v>31</v>
      </c>
    </row>
    <row r="16" spans="2:8" s="1" customFormat="1" ht="21" customHeight="1">
      <c r="B16" s="47" t="s">
        <v>12</v>
      </c>
      <c r="C16" s="30">
        <v>1015</v>
      </c>
      <c r="D16" s="31">
        <f t="shared" si="0"/>
        <v>0.0004547106002224722</v>
      </c>
      <c r="E16" s="73">
        <v>25</v>
      </c>
      <c r="F16" s="30">
        <v>3</v>
      </c>
      <c r="G16" s="31">
        <f aca="true" t="shared" si="2" ref="G16:G37">F16/$F$38</f>
        <v>5.54579905721416E-05</v>
      </c>
      <c r="H16" s="17">
        <v>26</v>
      </c>
    </row>
    <row r="17" spans="2:8" s="1" customFormat="1" ht="21" customHeight="1">
      <c r="B17" s="47" t="s">
        <v>13</v>
      </c>
      <c r="C17" s="30">
        <v>1644</v>
      </c>
      <c r="D17" s="31">
        <f t="shared" si="0"/>
        <v>0.0007364967751386643</v>
      </c>
      <c r="E17" s="73">
        <v>22</v>
      </c>
      <c r="F17" s="32">
        <v>388</v>
      </c>
      <c r="G17" s="31">
        <f t="shared" si="2"/>
        <v>0.0071725667806636475</v>
      </c>
      <c r="H17" s="18">
        <v>14</v>
      </c>
    </row>
    <row r="18" spans="2:8" s="1" customFormat="1" ht="21" customHeight="1">
      <c r="B18" s="47" t="s">
        <v>14</v>
      </c>
      <c r="C18" s="30">
        <v>10670</v>
      </c>
      <c r="D18" s="31">
        <f t="shared" si="0"/>
        <v>0.0047800611865751515</v>
      </c>
      <c r="E18" s="73">
        <v>15</v>
      </c>
      <c r="F18" s="32">
        <v>326</v>
      </c>
      <c r="G18" s="31">
        <f t="shared" si="2"/>
        <v>0.006026434975506054</v>
      </c>
      <c r="H18" s="18">
        <v>15</v>
      </c>
    </row>
    <row r="19" spans="2:13" s="1" customFormat="1" ht="21" customHeight="1">
      <c r="B19" s="68" t="s">
        <v>40</v>
      </c>
      <c r="C19" s="30">
        <v>137706</v>
      </c>
      <c r="D19" s="31">
        <f t="shared" si="0"/>
        <v>0.06169101272338498</v>
      </c>
      <c r="E19" s="73">
        <v>6</v>
      </c>
      <c r="F19" s="32">
        <v>1803</v>
      </c>
      <c r="G19" s="31">
        <f t="shared" si="2"/>
        <v>0.033330252333857106</v>
      </c>
      <c r="H19" s="18">
        <v>9</v>
      </c>
      <c r="M19" s="2"/>
    </row>
    <row r="20" spans="2:8" s="1" customFormat="1" ht="21" customHeight="1">
      <c r="B20" s="47" t="s">
        <v>15</v>
      </c>
      <c r="C20" s="30">
        <v>15465</v>
      </c>
      <c r="D20" s="31">
        <f t="shared" si="0"/>
        <v>0.006928176780729589</v>
      </c>
      <c r="E20" s="73">
        <v>14</v>
      </c>
      <c r="F20" s="32">
        <v>293</v>
      </c>
      <c r="G20" s="31">
        <f t="shared" si="2"/>
        <v>0.005416397079212497</v>
      </c>
      <c r="H20" s="18">
        <v>16</v>
      </c>
    </row>
    <row r="21" spans="2:8" s="1" customFormat="1" ht="21" customHeight="1">
      <c r="B21" s="47" t="s">
        <v>16</v>
      </c>
      <c r="C21" s="30">
        <v>1869</v>
      </c>
      <c r="D21" s="31">
        <f t="shared" si="0"/>
        <v>0.0008372946914441384</v>
      </c>
      <c r="E21" s="73">
        <v>21</v>
      </c>
      <c r="F21" s="32">
        <v>24</v>
      </c>
      <c r="G21" s="31">
        <f t="shared" si="2"/>
        <v>0.0004436639245771328</v>
      </c>
      <c r="H21" s="18">
        <v>23</v>
      </c>
    </row>
    <row r="22" spans="2:8" s="1" customFormat="1" ht="21" customHeight="1">
      <c r="B22" s="47" t="s">
        <v>17</v>
      </c>
      <c r="C22" s="30">
        <v>37202</v>
      </c>
      <c r="D22" s="31">
        <f t="shared" si="0"/>
        <v>0.016666151477316662</v>
      </c>
      <c r="E22" s="73">
        <v>10</v>
      </c>
      <c r="F22" s="32">
        <v>791</v>
      </c>
      <c r="G22" s="31">
        <f t="shared" si="2"/>
        <v>0.014622423514188002</v>
      </c>
      <c r="H22" s="18">
        <v>11</v>
      </c>
    </row>
    <row r="23" spans="2:8" s="1" customFormat="1" ht="21" customHeight="1">
      <c r="B23" s="41" t="s">
        <v>41</v>
      </c>
      <c r="C23" s="45">
        <f>SUM(C24:C27)</f>
        <v>192655</v>
      </c>
      <c r="D23" s="53">
        <f t="shared" si="0"/>
        <v>0.0863076558481383</v>
      </c>
      <c r="E23" s="54">
        <v>0</v>
      </c>
      <c r="F23" s="32">
        <f>SUM(F24:F27)</f>
        <v>10208</v>
      </c>
      <c r="G23" s="31">
        <f t="shared" si="2"/>
        <v>0.1887050559201405</v>
      </c>
      <c r="H23" s="67">
        <v>0</v>
      </c>
    </row>
    <row r="24" spans="2:8" s="1" customFormat="1" ht="21" customHeight="1">
      <c r="B24" s="49" t="s">
        <v>26</v>
      </c>
      <c r="C24" s="27">
        <v>4815</v>
      </c>
      <c r="D24" s="31">
        <f t="shared" si="0"/>
        <v>0.0021570754089371463</v>
      </c>
      <c r="E24" s="74">
        <v>17</v>
      </c>
      <c r="F24" s="32">
        <v>66</v>
      </c>
      <c r="G24" s="31">
        <f t="shared" si="2"/>
        <v>0.0012200757925871152</v>
      </c>
      <c r="H24" s="17">
        <v>20</v>
      </c>
    </row>
    <row r="25" spans="2:8" s="1" customFormat="1" ht="21" customHeight="1">
      <c r="B25" s="49" t="s">
        <v>27</v>
      </c>
      <c r="C25" s="30">
        <v>87070</v>
      </c>
      <c r="D25" s="31">
        <f t="shared" si="0"/>
        <v>0.039006553656522815</v>
      </c>
      <c r="E25" s="74">
        <v>9</v>
      </c>
      <c r="F25" s="32">
        <v>4805</v>
      </c>
      <c r="G25" s="33">
        <f t="shared" si="2"/>
        <v>0.08882521489971347</v>
      </c>
      <c r="H25" s="17">
        <v>4</v>
      </c>
    </row>
    <row r="26" spans="2:8" s="1" customFormat="1" ht="21" customHeight="1">
      <c r="B26" s="49" t="s">
        <v>28</v>
      </c>
      <c r="C26" s="30">
        <v>2684</v>
      </c>
      <c r="D26" s="31">
        <f t="shared" si="0"/>
        <v>0.0012024071438395225</v>
      </c>
      <c r="E26" s="74">
        <v>20</v>
      </c>
      <c r="F26" s="32">
        <v>13</v>
      </c>
      <c r="G26" s="31">
        <f t="shared" si="2"/>
        <v>0.00024031795914594695</v>
      </c>
      <c r="H26" s="17">
        <v>24</v>
      </c>
    </row>
    <row r="27" spans="2:8" s="1" customFormat="1" ht="21" customHeight="1">
      <c r="B27" s="49" t="s">
        <v>29</v>
      </c>
      <c r="C27" s="30">
        <v>98086</v>
      </c>
      <c r="D27" s="31">
        <f t="shared" si="0"/>
        <v>0.04394161963883882</v>
      </c>
      <c r="E27" s="74">
        <v>8</v>
      </c>
      <c r="F27" s="32">
        <v>5324</v>
      </c>
      <c r="G27" s="31">
        <f t="shared" si="2"/>
        <v>0.09841944726869396</v>
      </c>
      <c r="H27" s="17">
        <v>3</v>
      </c>
    </row>
    <row r="28" spans="2:15" s="1" customFormat="1" ht="21" customHeight="1">
      <c r="B28" s="47" t="s">
        <v>18</v>
      </c>
      <c r="C28" s="30">
        <v>2582</v>
      </c>
      <c r="D28" s="31">
        <f t="shared" si="0"/>
        <v>0.0011567120884477076</v>
      </c>
      <c r="E28" s="74">
        <v>19</v>
      </c>
      <c r="F28" s="32">
        <v>136</v>
      </c>
      <c r="G28" s="31">
        <f t="shared" si="2"/>
        <v>0.0025140955726037527</v>
      </c>
      <c r="H28" s="17">
        <v>18</v>
      </c>
      <c r="M28" s="2"/>
      <c r="N28" s="2"/>
      <c r="O28" s="2"/>
    </row>
    <row r="29" spans="2:8" ht="21" customHeight="1">
      <c r="B29" s="47" t="s">
        <v>19</v>
      </c>
      <c r="C29" s="30">
        <v>246679</v>
      </c>
      <c r="D29" s="31">
        <f t="shared" si="0"/>
        <v>0.11050990753919135</v>
      </c>
      <c r="E29" s="73">
        <v>3</v>
      </c>
      <c r="F29" s="32">
        <v>3861</v>
      </c>
      <c r="G29" s="31">
        <f t="shared" si="2"/>
        <v>0.07137443386634625</v>
      </c>
      <c r="H29" s="18">
        <v>6</v>
      </c>
    </row>
    <row r="30" spans="2:9" ht="21" customHeight="1">
      <c r="B30" s="47" t="s">
        <v>20</v>
      </c>
      <c r="C30" s="30">
        <v>1521</v>
      </c>
      <c r="D30" s="31">
        <f t="shared" si="0"/>
        <v>0.0006813939142250051</v>
      </c>
      <c r="E30" s="73">
        <v>23</v>
      </c>
      <c r="F30" s="32">
        <v>87</v>
      </c>
      <c r="G30" s="31">
        <f t="shared" si="2"/>
        <v>0.0016082817265921064</v>
      </c>
      <c r="H30" s="18">
        <v>19</v>
      </c>
      <c r="I30" s="10"/>
    </row>
    <row r="31" spans="2:8" ht="21" customHeight="1">
      <c r="B31" s="47" t="s">
        <v>21</v>
      </c>
      <c r="C31" s="30">
        <v>133589</v>
      </c>
      <c r="D31" s="31">
        <f t="shared" si="0"/>
        <v>0.05984663485036437</v>
      </c>
      <c r="E31" s="73">
        <v>7</v>
      </c>
      <c r="F31" s="32">
        <v>2841</v>
      </c>
      <c r="G31" s="31">
        <f t="shared" si="2"/>
        <v>0.0525187170718181</v>
      </c>
      <c r="H31" s="19">
        <v>7</v>
      </c>
    </row>
    <row r="32" spans="2:8" ht="21" customHeight="1">
      <c r="B32" s="47" t="s">
        <v>22</v>
      </c>
      <c r="C32" s="30">
        <v>37175</v>
      </c>
      <c r="D32" s="31">
        <f t="shared" si="0"/>
        <v>0.016654055727360003</v>
      </c>
      <c r="E32" s="73">
        <v>11</v>
      </c>
      <c r="F32" s="32">
        <v>1287</v>
      </c>
      <c r="G32" s="31">
        <f t="shared" si="2"/>
        <v>0.023791477955448746</v>
      </c>
      <c r="H32" s="19">
        <v>10</v>
      </c>
    </row>
    <row r="33" spans="2:8" ht="21" customHeight="1">
      <c r="B33" s="47" t="s">
        <v>23</v>
      </c>
      <c r="C33" s="30">
        <v>700500</v>
      </c>
      <c r="D33" s="31">
        <f t="shared" si="0"/>
        <v>0.31381751276437614</v>
      </c>
      <c r="E33" s="73">
        <v>1</v>
      </c>
      <c r="F33" s="32">
        <v>17952</v>
      </c>
      <c r="G33" s="31">
        <f t="shared" si="2"/>
        <v>0.33186061558369534</v>
      </c>
      <c r="H33" s="20">
        <v>1</v>
      </c>
    </row>
    <row r="34" spans="2:8" ht="21" customHeight="1">
      <c r="B34" s="47" t="s">
        <v>1</v>
      </c>
      <c r="C34" s="30">
        <v>140349</v>
      </c>
      <c r="D34" s="31">
        <f t="shared" si="0"/>
        <v>0.06287505224691996</v>
      </c>
      <c r="E34" s="73">
        <v>5</v>
      </c>
      <c r="F34" s="32">
        <v>4230</v>
      </c>
      <c r="G34" s="31">
        <f t="shared" si="2"/>
        <v>0.07819576670671965</v>
      </c>
      <c r="H34" s="19">
        <v>5</v>
      </c>
    </row>
    <row r="35" spans="2:8" ht="21" customHeight="1">
      <c r="B35" s="47" t="s">
        <v>2</v>
      </c>
      <c r="C35" s="30">
        <v>28939</v>
      </c>
      <c r="D35" s="31">
        <f t="shared" si="0"/>
        <v>0.012964403999840515</v>
      </c>
      <c r="E35" s="73">
        <v>12</v>
      </c>
      <c r="F35" s="32">
        <v>710</v>
      </c>
      <c r="G35" s="31">
        <f t="shared" si="2"/>
        <v>0.01312505776874018</v>
      </c>
      <c r="H35" s="19">
        <v>12</v>
      </c>
    </row>
    <row r="36" spans="2:8" ht="21" customHeight="1">
      <c r="B36" s="47" t="s">
        <v>24</v>
      </c>
      <c r="C36" s="30">
        <v>161532</v>
      </c>
      <c r="D36" s="31">
        <f t="shared" si="0"/>
        <v>0.072364840074026</v>
      </c>
      <c r="E36" s="73">
        <v>4</v>
      </c>
      <c r="F36" s="32">
        <v>5953</v>
      </c>
      <c r="G36" s="31">
        <f t="shared" si="2"/>
        <v>0.11004713929198633</v>
      </c>
      <c r="H36" s="19">
        <v>2</v>
      </c>
    </row>
    <row r="37" spans="2:8" s="1" customFormat="1" ht="21" customHeight="1">
      <c r="B37" s="48" t="s">
        <v>3</v>
      </c>
      <c r="C37" s="34">
        <v>348626</v>
      </c>
      <c r="D37" s="35">
        <f t="shared" si="0"/>
        <v>0.1561812194218321</v>
      </c>
      <c r="E37" s="75">
        <v>2</v>
      </c>
      <c r="F37" s="36">
        <v>2452</v>
      </c>
      <c r="G37" s="35">
        <f t="shared" si="2"/>
        <v>0.04532766429429707</v>
      </c>
      <c r="H37" s="21">
        <v>8</v>
      </c>
    </row>
    <row r="38" spans="2:8" s="1" customFormat="1" ht="21" customHeight="1" thickBot="1">
      <c r="B38" s="37" t="s">
        <v>43</v>
      </c>
      <c r="C38" s="69">
        <f>SUM(C28:C37)+C23+SUM(C14:C22)+C9+SUM(C5:C8)</f>
        <v>2232189</v>
      </c>
      <c r="D38" s="70">
        <f>SUM(D28:D37)+D23+SUM(D14:D22)+D9+SUM(D5:D8)</f>
        <v>0.9999999999999999</v>
      </c>
      <c r="E38" s="38" t="s">
        <v>31</v>
      </c>
      <c r="F38" s="39">
        <f>SUM(F28:F37)+F23+SUM(F14:F22)+F9+SUM(F5:F8)</f>
        <v>54095</v>
      </c>
      <c r="G38" s="71">
        <f>SUM(G28:G37)+G23+SUM(G14:G22)+G9+SUM(G5:G8)</f>
        <v>1</v>
      </c>
      <c r="H38" s="40" t="s">
        <v>32</v>
      </c>
    </row>
    <row r="39" spans="2:8" s="1" customFormat="1" ht="21" customHeight="1">
      <c r="B39" s="84" t="s">
        <v>45</v>
      </c>
      <c r="C39" s="84"/>
      <c r="D39" s="84"/>
      <c r="E39" s="84"/>
      <c r="F39" s="84"/>
      <c r="G39" s="84"/>
      <c r="H39" s="84"/>
    </row>
    <row r="40" spans="4:8" s="1" customFormat="1" ht="21" customHeight="1">
      <c r="D40" s="11"/>
      <c r="E40" s="11"/>
      <c r="G40" s="11"/>
      <c r="H40" s="11"/>
    </row>
    <row r="41" spans="4:8" s="1" customFormat="1" ht="21" customHeight="1">
      <c r="D41" s="11"/>
      <c r="E41" s="11"/>
      <c r="G41" s="11"/>
      <c r="H41" s="11"/>
    </row>
    <row r="42" spans="4:8" s="1" customFormat="1" ht="21" customHeight="1">
      <c r="D42" s="11"/>
      <c r="E42" s="11"/>
      <c r="G42" s="11"/>
      <c r="H42" s="11"/>
    </row>
    <row r="43" spans="4:8" s="1" customFormat="1" ht="21" customHeight="1">
      <c r="D43" s="11"/>
      <c r="E43" s="11"/>
      <c r="G43" s="11"/>
      <c r="H43" s="11"/>
    </row>
  </sheetData>
  <sheetProtection/>
  <mergeCells count="4">
    <mergeCell ref="B3:B4"/>
    <mergeCell ref="C3:E3"/>
    <mergeCell ref="F3:H3"/>
    <mergeCell ref="B39:H39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H22010520</dc:creator>
  <cp:keywords/>
  <dc:description/>
  <cp:lastModifiedBy>茨城県</cp:lastModifiedBy>
  <cp:lastPrinted>2016-04-12T05:17:43Z</cp:lastPrinted>
  <dcterms:created xsi:type="dcterms:W3CDTF">1997-01-08T22:48:59Z</dcterms:created>
  <dcterms:modified xsi:type="dcterms:W3CDTF">2016-04-12T05:34:14Z</dcterms:modified>
  <cp:category/>
  <cp:version/>
  <cp:contentType/>
  <cp:contentStatus/>
</cp:coreProperties>
</file>