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480DE4D-C6F9-4A1A-9FAF-F023AD67AA5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<sst xmlns="http://schemas.openxmlformats.org/spreadsheetml/2006/main" count="2971" uniqueCount="1051">
  <si>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</si>
  <si>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</si>
  <si>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</si>
  <si>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</si>
  <si>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</si>
  <si>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</si>
  <si>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</si>
  <si>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</si>
  <si>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</si>
  <si>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</si>
  <si>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</si>
  <si>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</si>
  <si>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</si>
  <si>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</si>
  <si>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</si>
  <si>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</si>
  <si>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</si>
  <si>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</si>
  <si>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</si>
  <si>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</si>
  <si>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</si>
  <si>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</si>
  <si>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</si>
  <si>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</si>
  <si>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</si>
  <si>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</si>
  <si>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</si>
  <si>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</si>
  <si>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</si>
  <si>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</si>
  <si>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</si>
  <si>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</si>
  <si>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</si>
  <si>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</si>
  <si>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</si>
  <si>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</si>
  <si>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</si>
  <si>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</si>
  <si>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</si>
  <si>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</si>
  <si>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</si>
  <si>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</si>
  <si>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</si>
  <si>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</si>
  <si>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</si>
  <si>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</si>
  <si>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</si>
  <si>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</si>
  <si>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</si>
  <si>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</si>
  <si>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</si>
  <si>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</si>
  <si>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</si>
  <si>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</si>
  <si>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</si>
  <si>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</si>
  <si>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</si>
  <si>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</si>
  <si>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</si>
  <si>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</si>
  <si>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</si>
  <si>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</si>
  <si>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</si>
  <si>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</si>
  <si>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</si>
  <si>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</si>
  <si>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</si>
  <si>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</si>
  <si>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</si>
  <si>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</si>
  <si>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</si>
  <si>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</si>
  <si>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</si>
  <si>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</si>
  <si>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</si>
  <si>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</si>
  <si>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</si>
  <si>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</si>
  <si>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</si>
  <si>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</si>
  <si>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</si>
  <si>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</si>
  <si>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</si>
  <si>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</si>
  <si>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</si>
  <si>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</si>
  <si>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</si>
  <si>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</si>
  <si>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</si>
  <si>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</si>
  <si>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</si>
  <si>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</si>
  <si>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</si>
  <si>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</si>
  <si>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</si>
  <si>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</si>
  <si>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</si>
  <si>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</si>
  <si>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</si>
  <si>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</si>
  <si>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</si>
  <si>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</si>
  <si>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</si>
  <si>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</si>
  <si>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</si>
  <si>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</si>
  <si>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</si>
  <si>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</si>
  <si>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</si>
  <si>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</si>
  <si>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</si>
  <si>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</si>
  <si>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</si>
  <si>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</si>
  <si>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</si>
  <si>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</si>
  <si>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</si>
  <si>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</si>
  <si>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</si>
  <si>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</si>
  <si>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</si>
  <si>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</si>
  <si>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</si>
  <si>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</si>
  <si>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</si>
  <si>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</si>
  <si>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</si>
  <si>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</si>
  <si>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</si>
  <si>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</si>
  <si>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</si>
  <si>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</si>
  <si>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</si>
  <si>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</si>
  <si>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</si>
  <si>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</si>
  <si>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</si>
  <si>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</si>
  <si>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</si>
  <si>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</si>
  <si>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</si>
  <si>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</si>
  <si>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</si>
  <si>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</si>
  <si>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</si>
  <si>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</si>
  <si>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</si>
  <si>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</si>
  <si>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</si>
  <si>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</si>
  <si>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</si>
  <si>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</si>
  <si>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</si>
  <si>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</si>
  <si>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</si>
  <si>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</si>
  <si>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</si>
  <si>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</si>
  <si>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</si>
  <si>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</si>
  <si>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</si>
  <si>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</si>
  <si>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</si>
  <si>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</si>
  <si>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</si>
  <si>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</si>
  <si>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</si>
  <si>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</si>
  <si>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</si>
  <si>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</si>
  <si>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</si>
  <si>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</si>
  <si>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</si>
  <si>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</si>
  <si>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</si>
  <si>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</si>
  <si>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</si>
  <si>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</si>
  <si>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</si>
  <si>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</si>
  <si>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</si>
  <si>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</si>
  <si>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</si>
  <si>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</si>
  <si>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</si>
  <si>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</si>
  <si>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</si>
  <si>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</si>
  <si>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</si>
  <si>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</si>
  <si>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</si>
  <si>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</si>
  <si>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</si>
  <si>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</si>
  <si>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</si>
  <si>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</si>
  <si>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</si>
  <si>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</si>
  <si>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</si>
  <si>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</si>
  <si>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</si>
  <si>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</si>
  <si>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</si>
  <si>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</si>
  <si>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</si>
  <si>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</si>
  <si>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</si>
  <si>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</si>
  <si>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</si>
  <si>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</si>
  <si>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</si>
  <si>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</si>
  <si>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</si>
  <si>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</si>
  <si>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</si>
  <si>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</si>
  <si>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</si>
  <si>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</si>
  <si>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</si>
  <si>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</si>
  <si>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</si>
  <si>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</si>
  <si>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</si>
  <si>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</si>
  <si>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</si>
  <si>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</si>
  <si>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</si>
  <si>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</si>
  <si>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</si>
  <si>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</si>
  <si>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</si>
  <si>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</si>
  <si>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</si>
  <si>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</si>
  <si>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</si>
  <si>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</si>
  <si>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</si>
  <si>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</si>
  <si>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</si>
  <si>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</si>
  <si>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</si>
  <si>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</si>
  <si>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</si>
  <si>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</si>
  <si>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</si>
  <si>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</si>
  <si>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</si>
  <si>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</si>
  <si>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</si>
  <si>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</si>
  <si>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</si>
  <si>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</si>
  <si>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</si>
  <si>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</si>
  <si>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</si>
  <si>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</si>
  <si>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</si>
  <si>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</si>
  <si>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</si>
  <si>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</si>
  <si>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</si>
  <si>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</si>
  <si>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</si>
  <si>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</si>
  <si>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</si>
  <si>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</si>
  <si>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</si>
  <si>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</si>
  <si>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</si>
  <si>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</si>
  <si>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</si>
  <si>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</si>
  <si>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</si>
  <si>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</si>
  <si>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</si>
  <si>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</si>
  <si>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</si>
  <si>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</si>
  <si>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</si>
  <si>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</si>
  <si>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</si>
  <si>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</si>
  <si>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</si>
  <si>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</si>
  <si>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</si>
  <si>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</si>
  <si>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</si>
  <si>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</si>
  <si>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</si>
  <si>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</si>
  <si>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</si>
  <si>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</si>
  <si>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</si>
  <si>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</si>
  <si>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</si>
  <si>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</si>
  <si>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</si>
  <si>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</si>
  <si>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</si>
  <si>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</si>
  <si>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</si>
  <si>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</si>
  <si>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</si>
  <si>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</si>
  <si>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</si>
  <si>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</si>
  <si>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</si>
  <si>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</si>
  <si>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</si>
  <si>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</si>
  <si>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</si>
  <si>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</si>
  <si>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</si>
  <si>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</si>
  <si>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</si>
  <si>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</si>
  <si>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</si>
  <si>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</si>
  <si>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</si>
  <si>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</si>
  <si>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</si>
  <si>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</si>
  <si>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</si>
  <si>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</si>
  <si>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</si>
  <si>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</si>
  <si>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</si>
  <si>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</si>
  <si>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</si>
  <si>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</si>
  <si>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</si>
  <si>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</si>
  <si>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</si>
  <si>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</si>
  <si>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</si>
  <si>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</si>
  <si>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</si>
  <si>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</si>
  <si>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</si>
  <si>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</si>
  <si>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</si>
  <si>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</si>
  <si>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</si>
  <si>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</si>
  <si>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</si>
  <si>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</si>
  <si>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</si>
  <si>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</si>
  <si>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</si>
  <si>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</si>
  <si>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</si>
  <si>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</si>
  <si>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</si>
  <si>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</si>
  <si>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</si>
  <si>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</si>
  <si>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</si>
  <si>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</si>
  <si>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</si>
  <si>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</si>
  <si>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</si>
  <si>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</si>
  <si>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</si>
  <si>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</si>
  <si>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</si>
  <si>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</si>
  <si>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</si>
  <si>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</si>
  <si>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</si>
  <si>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</si>
  <si>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</si>
  <si>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</si>
  <si>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</si>
  <si>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</si>
  <si>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</si>
  <si>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</si>
  <si>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</si>
  <si>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</si>
  <si>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</si>
  <si>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</si>
  <si>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</si>
  <si>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</si>
  <si>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</si>
  <si>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</si>
  <si>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</si>
  <si>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</si>
  <si>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</si>
  <si>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</si>
  <si>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</si>
  <si>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</si>
  <si>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</si>
  <si>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</si>
  <si>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</si>
  <si>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</si>
  <si>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</si>
  <si>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</si>
  <si>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</si>
  <si>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</si>
  <si>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</si>
  <si>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</si>
  <si>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</si>
  <si>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</si>
  <si>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</si>
  <si>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</si>
  <si>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</si>
  <si>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</si>
  <si>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</si>
  <si>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</si>
  <si>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</si>
  <si>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</si>
  <si>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</si>
  <si>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</si>
  <si>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</si>
  <si>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</si>
  <si>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</si>
  <si>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</si>
  <si>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</si>
  <si>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</si>
  <si>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</si>
  <si>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</si>
  <si>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</si>
  <si>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</si>
  <si>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</si>
  <si>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</si>
  <si>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</si>
  <si>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</si>
  <si>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</si>
  <si>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</si>
  <si>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</si>
  <si>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</si>
  <si>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</si>
  <si>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</si>
  <si>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</si>
  <si>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</si>
  <si>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</si>
  <si>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</si>
  <si>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</si>
  <si>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</si>
  <si>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</si>
  <si>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</si>
  <si>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</si>
  <si>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</si>
  <si>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</si>
  <si>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</si>
  <si>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</si>
  <si>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</si>
  <si>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</si>
  <si>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</si>
  <si>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</si>
  <si>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</si>
  <si>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</si>
  <si>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</si>
  <si>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</si>
  <si>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</si>
  <si>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</si>
  <si>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</si>
  <si>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</si>
  <si>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</si>
  <si>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</si>
  <si>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</si>
  <si>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</si>
  <si>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</si>
  <si>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</si>
  <si>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</si>
  <si>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</si>
  <si>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</si>
  <si>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</si>
  <si>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</si>
  <si>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</si>
  <si>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</si>
  <si>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</si>
  <si>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</si>
  <si>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</si>
  <si>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</si>
  <si>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</si>
  <si>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</si>
  <si>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</si>
  <si>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</si>
  <si>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</si>
  <si>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</si>
  <si>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</si>
  <si>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</si>
  <si>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</si>
  <si>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</si>
  <si>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</si>
  <si>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</si>
  <si>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</si>
  <si>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</si>
  <si>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</si>
  <si>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</si>
  <si>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</si>
  <si>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</si>
  <si>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</si>
  <si>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</si>
  <si>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</si>
  <si>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</si>
  <si>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</si>
  <si>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</si>
  <si>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</si>
  <si>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</si>
  <si>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</si>
  <si>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</si>
  <si>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</si>
  <si>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</si>
  <si>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</si>
  <si>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</si>
  <si>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</si>
  <si>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</si>
  <si>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</si>
  <si>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</si>
  <si>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</si>
  <si>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</si>
  <si>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</si>
  <si>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</si>
  <si>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</si>
  <si>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</si>
  <si>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</si>
  <si>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</si>
  <si>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</si>
  <si>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</si>
  <si>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</si>
  <si>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</si>
  <si>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</si>
  <si>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</si>
  <si>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</si>
  <si>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</si>
  <si>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</si>
  <si>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</si>
  <si>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</si>
  <si>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</si>
  <si>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</si>
  <si>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</si>
  <si>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</si>
  <si>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</si>
  <si>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</si>
  <si>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</si>
  <si>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</si>
  <si>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</si>
  <si>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</si>
  <si>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</si>
  <si>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</si>
  <si>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</si>
  <si>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</si>
  <si>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</si>
  <si>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</si>
  <si>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</si>
  <si>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</si>
  <si>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</si>
  <si>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</si>
  <si>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</si>
  <si>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</si>
  <si>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</si>
  <si>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</si>
  <si>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</si>
  <si>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</si>
  <si>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</si>
  <si>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</si>
  <si>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</si>
  <si>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</si>
  <si>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</si>
  <si>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</si>
  <si>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</si>
  <si>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</si>
  <si>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</si>
  <si>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</si>
  <si>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</si>
  <si>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</si>
  <si>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</si>
  <si>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</si>
  <si>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</si>
  <si>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</si>
  <si>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</si>
  <si>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</si>
  <si>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</si>
  <si>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</si>
  <si>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</si>
  <si>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</si>
  <si>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</si>
  <si>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</si>
  <si>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</si>
  <si>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</si>
  <si>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</si>
  <si>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</si>
  <si>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</si>
  <si>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</si>
  <si>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</si>
  <si>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</si>
  <si>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</si>
  <si>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</si>
  <si>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</si>
  <si>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</si>
  <si>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</si>
  <si>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</si>
  <si>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</si>
  <si>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</si>
  <si>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</si>
  <si>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</si>
  <si>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</si>
  <si>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</si>
  <si>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</si>
  <si>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</si>
  <si>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</si>
  <si>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</si>
  <si>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</si>
  <si>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</si>
  <si>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</si>
  <si>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</si>
  <si>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</si>
  <si>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</si>
  <si>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</si>
  <si>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</si>
  <si>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</si>
  <si>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</si>
  <si>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</si>
  <si>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</si>
  <si>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</si>
  <si>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</si>
  <si>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</si>
  <si>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</si>
  <si>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</si>
  <si>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</si>
  <si>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</si>
  <si>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</si>
  <si>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</si>
  <si>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</si>
  <si>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</si>
  <si>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</si>
  <si>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</si>
  <si>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</si>
  <si>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</si>
  <si>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</si>
  <si>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</si>
  <si>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</si>
  <si>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</si>
  <si>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</si>
  <si>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</si>
  <si>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</si>
  <si>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</si>
  <si>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</si>
  <si>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</si>
  <si>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</si>
  <si>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</si>
  <si>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</si>
  <si>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</si>
  <si>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</si>
  <si>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</si>
  <si>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</si>
  <si>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</si>
  <si>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</si>
  <si>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</si>
  <si>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</si>
  <si>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</si>
  <si>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</si>
  <si>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</si>
  <si>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</si>
  <si>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</si>
  <si>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</si>
  <si>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</si>
  <si>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</si>
  <si>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</si>
  <si>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</si>
  <si>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</si>
  <si>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</si>
  <si>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</si>
  <si>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</si>
  <si>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</si>
  <si>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</si>
  <si>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</si>
  <si>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</si>
  <si>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</si>
  <si>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</si>
  <si>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</si>
  <si>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</si>
  <si>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</si>
  <si>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</si>
  <si>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</si>
  <si>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</si>
  <si>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</si>
  <si>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</si>
  <si>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</si>
  <si>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</si>
  <si>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</si>
  <si>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</si>
  <si>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</si>
  <si>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</si>
  <si>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</si>
  <si>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</si>
  <si>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</si>
  <si>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</si>
  <si>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</si>
  <si>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</si>
  <si>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</si>
  <si>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</si>
  <si>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</si>
  <si>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</si>
  <si>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</si>
  <si>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</si>
  <si>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</si>
  <si>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</si>
  <si>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</si>
  <si>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</si>
  <si>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</si>
  <si>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</si>
  <si>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</si>
  <si>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</si>
  <si>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</si>
  <si>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</si>
  <si>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</si>
  <si>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</si>
  <si>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</si>
  <si>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</si>
  <si>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</si>
  <si>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</si>
  <si>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</si>
  <si>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</si>
  <si>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</si>
  <si>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</si>
  <si>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</si>
  <si>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</si>
  <si>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</si>
  <si>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</si>
  <si>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</si>
  <si>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</si>
  <si>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</si>
  <si>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</si>
  <si>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</si>
  <si>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</si>
  <si>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</si>
  <si>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</si>
  <si>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</si>
  <si>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</si>
  <si>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</si>
  <si>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</si>
  <si>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</si>
  <si>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</si>
  <si>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</si>
  <si>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</si>
  <si>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</si>
  <si>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</si>
  <si>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</si>
  <si>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</si>
  <si>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</si>
  <si>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</si>
  <si>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</si>
  <si>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</si>
  <si>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</si>
  <si>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</si>
  <si>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</si>
  <si>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</si>
  <si>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</si>
  <si>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</si>
  <si>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</si>
  <si>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</si>
  <si>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</si>
  <si>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</si>
  <si>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</si>
  <si>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</si>
  <si>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</si>
  <si>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</si>
  <si>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</si>
  <si>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</si>
  <si>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</si>
  <si>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</si>
  <si>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</si>
  <si>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</si>
  <si>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</si>
  <si>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</si>
  <si>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</si>
  <si>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</si>
  <si>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</si>
  <si>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</si>
  <si>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</si>
  <si>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</si>
  <si>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</si>
  <si>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</si>
  <si>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</si>
  <si>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</si>
  <si>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</si>
  <si>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</si>
  <si>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</si>
  <si>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</si>
  <si>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</si>
  <si>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</si>
  <si>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</si>
  <si>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</si>
  <si>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</si>
  <si>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</si>
  <si>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</si>
  <si>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</si>
  <si>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</si>
  <si>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</si>
  <si>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</si>
  <si>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</si>
  <si>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</si>
  <si>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</si>
  <si>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</si>
  <si>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</si>
  <si>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</si>
  <si>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</si>
  <si>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</si>
  <si>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</si>
  <si>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</si>
  <si>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</si>
  <si>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</si>
  <si>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</si>
  <si>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</si>
  <si>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</si>
  <si>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</si>
  <si>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</si>
  <si>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</si>
  <si>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</si>
  <si>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</si>
  <si>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</si>
  <si>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</si>
  <si>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</si>
  <si>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</si>
  <si>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</si>
  <si>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</si>
  <si>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</si>
  <si>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</si>
  <si>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</si>
  <si>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</si>
  <si>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</si>
  <si>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</si>
  <si>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</si>
  <si>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</si>
  <si>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</si>
  <si>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</si>
  <si>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</si>
  <si>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</si>
  <si>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</si>
  <si>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</si>
  <si>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</si>
  <si>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</si>
  <si>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</si>
  <si>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</si>
  <si>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</si>
  <si>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</si>
  <si>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</si>
  <si>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</si>
  <si>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</si>
  <si>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</si>
  <si>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</si>
  <si>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</si>
  <si>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</si>
  <si>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</si>
  <si>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</si>
  <si>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</si>
  <si>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</si>
  <si>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</si>
  <si>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</si>
  <si>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</si>
  <si>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</si>
  <si>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</si>
  <si>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</si>
  <si>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</si>
  <si>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</si>
  <si>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</si>
  <si>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</si>
  <si>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</si>
  <si>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</si>
  <si>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</si>
  <si>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</si>
  <si>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</si>
  <si>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</si>
  <si>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</si>
  <si>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</si>
  <si>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</si>
  <si>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</si>
  <si>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</si>
  <si>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</si>
  <si>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</si>
  <si>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</si>
  <si>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</si>
  <si>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</si>
  <si>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</si>
  <si>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</si>
  <si>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</si>
  <si>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</si>
  <si>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</si>
  <si>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</si>
  <si>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</si>
  <si>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</si>
  <si>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</si>
  <si>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</si>
  <si>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</si>
  <si>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</si>
  <si>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</si>
  <si>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</si>
  <si>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</si>
  <si>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</si>
  <si>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</si>
  <si>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</si>
  <si>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</si>
  <si>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</si>
  <si>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</si>
  <si>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</si>
  <si>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</si>
  <si>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</si>
  <si>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</si>
  <si>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</si>
  <si>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</si>
  <si>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</si>
  <si>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</si>
  <si>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</si>
  <si>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</si>
  <si>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</si>
  <si>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</si>
  <si>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</si>
  <si>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</si>
  <si>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</si>
  <si>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</si>
  <si>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</si>
  <si>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</si>
  <si>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</si>
  <si>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</si>
  <si>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</si>
  <si>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</si>
  <si>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</si>
  <si>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</si>
  <si>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</si>
  <si>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</si>
  <si>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</si>
  <si>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</si>
  <si>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</si>
  <si>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</si>
  <si>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</si>
  <si>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</si>
  <si>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</si>
  <si>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</si>
  <si>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</si>
  <si>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</si>
  <si>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</si>
  <si>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</si>
  <si>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</si>
  <si>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</si>
  <si>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</si>
  <si>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</si>
  <si>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</si>
  <si>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</si>
  <si>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</si>
  <si>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</si>
  <si>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</si>
  <si>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</si>
  <si>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</si>
  <si>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</si>
  <si>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</si>
  <si>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</si>
  <si>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</si>
  <si>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</si>
  <si>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</si>
  <si>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</si>
  <si>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</si>
  <si>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</si>
  <si>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</si>
  <si>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</si>
  <si>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</si>
  <si>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</si>
  <si>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</si>
  <si>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</si>
  <si>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</si>
  <si>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</si>
  <si>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</si>
  <si>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</si>
  <si>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</si>
  <si>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</si>
  <si>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</si>
  <si>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</si>
  <si>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</si>
  <si>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</si>
  <si>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</si>
  <si>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</si>
  <si>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</si>
  <si>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</si>
  <si>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</si>
  <si>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</si>
  <si>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</si>
  <si>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</si>
  <si>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</si>
  <si>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</si>
  <si>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</si>
  <si>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</si>
  <si>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</si>
  <si>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</si>
  <si>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</si>
  <si>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</si>
  <si>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</si>
  <si>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</si>
  <si>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</si>
  <si>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</si>
  <si>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</si>
  <si>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</si>
  <si>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</si>
  <si>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</si>
  <si>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</si>
  <si>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</si>
  <si>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</si>
  <si>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</si>
  <si>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</si>
  <si>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</si>
  <si>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</si>
  <si>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</si>
  <si>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</si>
  <si>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</si>
  <si>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</si>
  <si>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</si>
  <si>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</si>
  <si>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</si>
  <si>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</si>
  <si>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</si>
  <si>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</si>
  <si>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</si>
  <si>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</si>
  <si>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</si>
  <si>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</si>
  <si>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</si>
  <si>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</si>
  <si>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</si>
  <si>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</si>
  <si>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</si>
  <si>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</si>
  <si>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</si>
  <si>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</si>
  <si>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</si>
  <si>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</si>
  <si>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</si>
  <si>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</si>
  <si>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</si>
  <si>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</si>
  <si>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</si>
  <si>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</si>
  <si>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</si>
  <si>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</si>
  <si>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</si>
  <si>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</si>
  <si>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</si>
  <si>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</si>
  <si>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医療法人恒仁会石塚地方病院</t>
    <phoneticPr fontId="3"/>
  </si>
  <si>
    <t>〒311-4303 東茨城郡城里町石塚１３３７</t>
    <phoneticPr fontId="3"/>
  </si>
  <si>
    <t>〇</t>
  </si>
  <si>
    <t>医療法人</t>
  </si>
  <si>
    <t>複数の診療科で活用</t>
  </si>
  <si>
    <t>内科</t>
  </si>
  <si>
    <t>整形外科</t>
  </si>
  <si>
    <t>泌尿器科</t>
  </si>
  <si>
    <t>ＤＰＣ病院ではない</t>
  </si>
  <si>
    <t>総合入院体制加算３の届出有り</t>
  </si>
  <si>
    <t>有</t>
  </si>
  <si>
    <t>看護必要度Ⅱ</t>
    <phoneticPr fontId="3"/>
  </si>
  <si>
    <t>１病棟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</si>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</sst>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1049</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t="s">
        <v>1039</v>
      </c>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1049</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t="s">
        <v>1039</v>
      </c>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1049</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1049</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2"/>
      <c r="D100" s="393"/>
      <c r="E100" s="405"/>
      <c r="F100" s="406"/>
      <c r="G100" s="411" t="s">
        <v>44</v>
      </c>
      <c r="H100" s="413"/>
      <c r="I100" s="416"/>
      <c r="J100" s="256">
        <f t="shared" si="0"/>
        <v>50</v>
      </c>
      <c r="K100" s="237" t="str">
        <f>IF(OR(COUNTIF(L100:L100,"未確認")&gt;0,COUNTIF(L100:L100,"~*")&gt;0),"※","")</f>
        <v/>
      </c>
      <c r="L100" s="258">
        <v>50</v>
      </c>
    </row>
    <row r="101" spans="1:22" s="83" customFormat="1" ht="34.5" customHeight="1">
      <c r="A101" s="244" t="s">
        <v>610</v>
      </c>
      <c r="B101" s="84"/>
      <c r="C101" s="392"/>
      <c r="D101" s="393"/>
      <c r="E101" s="316" t="s">
        <v>45</v>
      </c>
      <c r="F101" s="317"/>
      <c r="G101" s="317"/>
      <c r="H101" s="318"/>
      <c r="I101" s="416"/>
      <c r="J101" s="256">
        <f t="shared" si="0"/>
        <v>50</v>
      </c>
      <c r="K101" s="237" t="str">
        <f>IF(OR(COUNTIF(L101:L101,"未確認")&gt;0,COUNTIF(L101:L101,"~*")&gt;0),"※","")</f>
        <v/>
      </c>
      <c r="L101" s="258">
        <v>50</v>
      </c>
    </row>
    <row r="102" spans="1:22" s="83" customFormat="1" ht="34.5" customHeight="1">
      <c r="A102" s="244" t="s">
        <v>610</v>
      </c>
      <c r="B102" s="84"/>
      <c r="C102" s="373"/>
      <c r="D102" s="375"/>
      <c r="E102" s="313" t="s">
        <v>612</v>
      </c>
      <c r="F102" s="314"/>
      <c r="G102" s="314"/>
      <c r="H102" s="315"/>
      <c r="I102" s="416"/>
      <c r="J102" s="256">
        <f t="shared" si="0"/>
        <v>50</v>
      </c>
      <c r="K102" s="237" t="str">
        <f t="shared" ref="K102:K111" si="1">IF(OR(COUNTIF(L101:L101,"未確認")&gt;0,COUNTIF(L101:L101,"~*")&gt;0),"※","")</f>
        <v/>
      </c>
      <c r="L102" s="258">
        <v>50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50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1046</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0.7</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0</v>
      </c>
      <c r="K271" s="81" t="str">
        <f t="shared" si="8"/>
        <v/>
      </c>
      <c r="L271" s="147">
        <v>0</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2</v>
      </c>
      <c r="K277" s="81" t="str">
        <f t="shared" si="8"/>
        <v/>
      </c>
      <c r="L277" s="147">
        <v>2</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1047</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1</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108</v>
      </c>
      <c r="K392" s="81" t="str">
        <f t="shared" ref="K392:K397" si="11">IF(OR(COUNTIF(L392:L392,"未確認")&gt;0,COUNTIF(L392:L392,"~*")&gt;0),"※","")</f>
        <v/>
      </c>
      <c r="L392" s="147">
        <v>108</v>
      </c>
    </row>
    <row r="393" spans="1:22" s="83" customFormat="1" ht="34.5" customHeight="1">
      <c r="A393" s="249" t="s">
        <v>773</v>
      </c>
      <c r="B393" s="84"/>
      <c r="C393" s="366"/>
      <c r="D393" s="376"/>
      <c r="E393" s="316" t="s">
        <v>224</v>
      </c>
      <c r="F393" s="317"/>
      <c r="G393" s="317"/>
      <c r="H393" s="318"/>
      <c r="I393" s="339"/>
      <c r="J393" s="140">
        <f t="shared" si="10"/>
        <v>108</v>
      </c>
      <c r="K393" s="81" t="str">
        <f t="shared" si="11"/>
        <v/>
      </c>
      <c r="L393" s="147">
        <v>108</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11675</v>
      </c>
      <c r="K396" s="81" t="str">
        <f t="shared" si="11"/>
        <v/>
      </c>
      <c r="L396" s="147">
        <v>11675</v>
      </c>
    </row>
    <row r="397" spans="1:22" s="83" customFormat="1" ht="34.5" customHeight="1">
      <c r="A397" s="250" t="s">
        <v>777</v>
      </c>
      <c r="B397" s="119"/>
      <c r="C397" s="366"/>
      <c r="D397" s="316" t="s">
        <v>228</v>
      </c>
      <c r="E397" s="317"/>
      <c r="F397" s="317"/>
      <c r="G397" s="317"/>
      <c r="H397" s="318"/>
      <c r="I397" s="340"/>
      <c r="J397" s="140">
        <f t="shared" si="10"/>
        <v>11649</v>
      </c>
      <c r="K397" s="81" t="str">
        <f t="shared" si="11"/>
        <v/>
      </c>
      <c r="L397" s="147">
        <v>11649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108</v>
      </c>
      <c r="K405" s="81" t="str">
        <f t="shared" ref="K405:K422" si="13">IF(OR(COUNTIF(L405:L405,"未確認")&gt;0,COUNTIF(L405:L405,"~*")&gt;0),"※","")</f>
        <v/>
      </c>
      <c r="L405" s="147">
        <v>108</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41</v>
      </c>
      <c r="K407" s="81" t="str">
        <f t="shared" si="13"/>
        <v/>
      </c>
      <c r="L407" s="147">
        <v>41</v>
      </c>
    </row>
    <row r="408" spans="1:22" s="83" customFormat="1" ht="34.5" customHeight="1">
      <c r="A408" s="251" t="s">
        <v>781</v>
      </c>
      <c r="B408" s="119"/>
      <c r="C408" s="365"/>
      <c r="D408" s="365"/>
      <c r="E408" s="316" t="s">
        <v>236</v>
      </c>
      <c r="F408" s="317"/>
      <c r="G408" s="317"/>
      <c r="H408" s="318"/>
      <c r="I408" s="357"/>
      <c r="J408" s="140">
        <f t="shared" si="12"/>
        <v>47</v>
      </c>
      <c r="K408" s="81" t="str">
        <f t="shared" si="13"/>
        <v/>
      </c>
      <c r="L408" s="147">
        <v>47</v>
      </c>
    </row>
    <row r="409" spans="1:22" s="83" customFormat="1" ht="34.5" customHeight="1">
      <c r="A409" s="251" t="s">
        <v>782</v>
      </c>
      <c r="B409" s="119"/>
      <c r="C409" s="365"/>
      <c r="D409" s="365"/>
      <c r="E409" s="313" t="s">
        <v>989</v>
      </c>
      <c r="F409" s="314"/>
      <c r="G409" s="314"/>
      <c r="H409" s="315"/>
      <c r="I409" s="357"/>
      <c r="J409" s="140">
        <f t="shared" si="12"/>
        <v>20</v>
      </c>
      <c r="K409" s="81" t="str">
        <f t="shared" si="13"/>
        <v/>
      </c>
      <c r="L409" s="147">
        <v>20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117</v>
      </c>
      <c r="K413" s="81" t="str">
        <f t="shared" si="13"/>
        <v/>
      </c>
      <c r="L413" s="147">
        <v>117</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23</v>
      </c>
      <c r="K415" s="81" t="str">
        <f t="shared" si="13"/>
        <v/>
      </c>
      <c r="L415" s="147">
        <v>23</v>
      </c>
    </row>
    <row r="416" spans="1:22" s="83" customFormat="1" ht="34.5" customHeight="1">
      <c r="A416" s="251" t="s">
        <v>789</v>
      </c>
      <c r="B416" s="119"/>
      <c r="C416" s="365"/>
      <c r="D416" s="365"/>
      <c r="E416" s="316" t="s">
        <v>243</v>
      </c>
      <c r="F416" s="317"/>
      <c r="G416" s="317"/>
      <c r="H416" s="318"/>
      <c r="I416" s="357"/>
      <c r="J416" s="140">
        <f t="shared" si="12"/>
        <v>5</v>
      </c>
      <c r="K416" s="81" t="str">
        <f t="shared" si="13"/>
        <v/>
      </c>
      <c r="L416" s="147">
        <v>5</v>
      </c>
    </row>
    <row r="417" spans="1:22" s="83" customFormat="1" ht="34.5" customHeight="1">
      <c r="A417" s="251" t="s">
        <v>790</v>
      </c>
      <c r="B417" s="119"/>
      <c r="C417" s="365"/>
      <c r="D417" s="365"/>
      <c r="E417" s="316" t="s">
        <v>244</v>
      </c>
      <c r="F417" s="317"/>
      <c r="G417" s="317"/>
      <c r="H417" s="318"/>
      <c r="I417" s="357"/>
      <c r="J417" s="140">
        <f t="shared" si="12"/>
        <v>17</v>
      </c>
      <c r="K417" s="81" t="str">
        <f t="shared" si="13"/>
        <v/>
      </c>
      <c r="L417" s="147">
        <v>17</v>
      </c>
    </row>
    <row r="418" spans="1:22" s="83" customFormat="1" ht="34.5" customHeight="1">
      <c r="A418" s="251" t="s">
        <v>791</v>
      </c>
      <c r="B418" s="119"/>
      <c r="C418" s="365"/>
      <c r="D418" s="365"/>
      <c r="E418" s="316" t="s">
        <v>245</v>
      </c>
      <c r="F418" s="317"/>
      <c r="G418" s="317"/>
      <c r="H418" s="318"/>
      <c r="I418" s="357"/>
      <c r="J418" s="140">
        <f t="shared" si="12"/>
        <v>16</v>
      </c>
      <c r="K418" s="81" t="str">
        <f t="shared" si="13"/>
        <v/>
      </c>
      <c r="L418" s="147">
        <v>16</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56</v>
      </c>
      <c r="K421" s="81" t="str">
        <f t="shared" si="13"/>
        <v/>
      </c>
      <c r="L421" s="147">
        <v>56</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117</v>
      </c>
      <c r="K430" s="193" t="str">
        <f>IF(OR(COUNTIF(L430:L430,"未確認")&gt;0,COUNTIF(L430:L430,"~*")&gt;0),"※","")</f>
        <v/>
      </c>
      <c r="L430" s="147">
        <v>117</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117</v>
      </c>
      <c r="K433" s="193" t="str">
        <f>IF(OR(COUNTIF(L433:L433,"未確認")&gt;0,COUNTIF(L433:L433,"~*")&gt;0),"※","")</f>
        <v/>
      </c>
      <c r="L433" s="147">
        <v>117</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1048</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0281AC-D84A-4134-8F5B-32878B15CA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2019-11-15T09:51:22Z</dcterms:modified>
</cp:coreProperties>
</file>