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00" windowWidth="28830" windowHeight="6345" tabRatio="601" firstSheet="2" activeTab="2"/>
  </bookViews>
  <sheets>
    <sheet name="７－５ (3)" sheetId="1" state="hidden" r:id="rId1"/>
    <sheet name="７－５ (4)" sheetId="2" state="hidden" r:id="rId2"/>
    <sheet name="８－１" sheetId="3" r:id="rId3"/>
    <sheet name="８－２" sheetId="4" r:id="rId4"/>
    <sheet name="８－３" sheetId="5" r:id="rId5"/>
  </sheets>
  <definedNames>
    <definedName name="\A" localSheetId="0">'７－５ (3)'!#REF!</definedName>
    <definedName name="\A" localSheetId="1">'７－５ (4)'!#REF!</definedName>
    <definedName name="\A" localSheetId="2">'８－１'!$IQ$8061:$IV$8061</definedName>
    <definedName name="\A" localSheetId="3">'８－２'!$IF$8153:$IF$8153</definedName>
    <definedName name="\A" localSheetId="4">'８－３'!$IV$8032:$IV$8032</definedName>
    <definedName name="\B" localSheetId="3">'８－２'!$C$66:$C$155</definedName>
    <definedName name="\F" localSheetId="0">'７－５ (3)'!#REF!</definedName>
    <definedName name="\F" localSheetId="1">'７－５ (4)'!#REF!</definedName>
    <definedName name="\F" localSheetId="2">'８－１'!$IQ$8061:$IV$8061</definedName>
    <definedName name="\F" localSheetId="3">'８－２'!$IF$8153:$IF$8153</definedName>
    <definedName name="\F" localSheetId="4">'８－３'!$IV$8032:$IV$8032</definedName>
    <definedName name="_xlnm.Print_Titles" localSheetId="0">'７－５ (3)'!$A:$C,'７－５ (3)'!$1:$7</definedName>
    <definedName name="_xlnm.Print_Titles" localSheetId="1">'７－５ (4)'!$A:$C,'７－５ (4)'!$1:$7</definedName>
  </definedNames>
  <calcPr fullCalcOnLoad="1"/>
</workbook>
</file>

<file path=xl/sharedStrings.xml><?xml version="1.0" encoding="utf-8"?>
<sst xmlns="http://schemas.openxmlformats.org/spreadsheetml/2006/main" count="784" uniqueCount="204">
  <si>
    <t>　　　区　分</t>
  </si>
  <si>
    <t>険</t>
  </si>
  <si>
    <t>者番</t>
  </si>
  <si>
    <t>入院</t>
  </si>
  <si>
    <t>入院外</t>
  </si>
  <si>
    <t>歯科</t>
  </si>
  <si>
    <t>計</t>
  </si>
  <si>
    <t xml:space="preserve"> 　号</t>
  </si>
  <si>
    <t>保険者名</t>
  </si>
  <si>
    <t>平</t>
  </si>
  <si>
    <t>県　　  計</t>
  </si>
  <si>
    <t>成</t>
  </si>
  <si>
    <t>市町村計</t>
  </si>
  <si>
    <t>市　　　計</t>
  </si>
  <si>
    <t>年</t>
  </si>
  <si>
    <t>町  村  計</t>
  </si>
  <si>
    <t>度</t>
  </si>
  <si>
    <t>組　合  計</t>
  </si>
  <si>
    <t>水　戸  市</t>
  </si>
  <si>
    <t>日　立  市</t>
  </si>
  <si>
    <t>土  浦  市</t>
  </si>
  <si>
    <t>古  河  市</t>
  </si>
  <si>
    <t>石  岡  市</t>
  </si>
  <si>
    <t>下  館  市</t>
  </si>
  <si>
    <t>結  城  市</t>
  </si>
  <si>
    <t>下  妻  市</t>
  </si>
  <si>
    <t>水海道  市</t>
  </si>
  <si>
    <t>常陸太田市</t>
  </si>
  <si>
    <t>高  萩  市</t>
  </si>
  <si>
    <t>北茨城  市</t>
  </si>
  <si>
    <t>笠  間  市</t>
  </si>
  <si>
    <t>取  手  市</t>
  </si>
  <si>
    <t>岩  井  市</t>
  </si>
  <si>
    <t>茨  城  町</t>
  </si>
  <si>
    <t>小  川  町</t>
  </si>
  <si>
    <t>美野里  町</t>
  </si>
  <si>
    <t>内  原  町</t>
  </si>
  <si>
    <t>常  北  町</t>
  </si>
  <si>
    <t>桂      村</t>
  </si>
  <si>
    <t>御前山  村</t>
  </si>
  <si>
    <t>大  洗  町</t>
  </si>
  <si>
    <t>友  部  町</t>
  </si>
  <si>
    <t>岩  間  町</t>
  </si>
  <si>
    <t>七  会  村</t>
  </si>
  <si>
    <t>岩  瀬　町</t>
  </si>
  <si>
    <t>東  海　村</t>
  </si>
  <si>
    <t>那  珂  町</t>
  </si>
  <si>
    <t>瓜  連  町</t>
  </si>
  <si>
    <t>大  宮  町</t>
  </si>
  <si>
    <t>山  方  町</t>
  </si>
  <si>
    <t>美  和  村</t>
  </si>
  <si>
    <t>緒  川  村</t>
  </si>
  <si>
    <t>金砂郷  町</t>
  </si>
  <si>
    <t>水  府  村</t>
  </si>
  <si>
    <t>里  美  村</t>
  </si>
  <si>
    <t>大  子  町</t>
  </si>
  <si>
    <t>十  王  町</t>
  </si>
  <si>
    <t>旭      村</t>
  </si>
  <si>
    <t>鉾  田  町</t>
  </si>
  <si>
    <t>大  洋  村</t>
  </si>
  <si>
    <t>鹿  嶋　市</t>
  </si>
  <si>
    <t>神  栖  町</t>
  </si>
  <si>
    <t>波  崎  町</t>
  </si>
  <si>
    <t>麻  生  町</t>
  </si>
  <si>
    <t>北  浦  町</t>
  </si>
  <si>
    <t>玉  造  町</t>
  </si>
  <si>
    <t>江戸崎  町</t>
  </si>
  <si>
    <t>美  浦  村</t>
  </si>
  <si>
    <t>阿  見  町</t>
  </si>
  <si>
    <t>牛  久　市</t>
  </si>
  <si>
    <t>茎  崎  町</t>
  </si>
  <si>
    <t>新利根　町</t>
  </si>
  <si>
    <t>河  内  町</t>
  </si>
  <si>
    <t>桜  川  村</t>
  </si>
  <si>
    <t>東      町</t>
  </si>
  <si>
    <t>霞ヶ浦　町</t>
  </si>
  <si>
    <t>玉  里  村</t>
  </si>
  <si>
    <t>八  郷  町</t>
  </si>
  <si>
    <t>千代田  町</t>
  </si>
  <si>
    <t>新  治  村</t>
  </si>
  <si>
    <t>伊  奈  町</t>
  </si>
  <si>
    <t>谷和原  村</t>
  </si>
  <si>
    <t>関  城  町</t>
  </si>
  <si>
    <t>明  野  町</t>
  </si>
  <si>
    <t>真  壁  町</t>
  </si>
  <si>
    <t>大  和  村</t>
  </si>
  <si>
    <t>協  和  町</t>
  </si>
  <si>
    <t>八千代  町</t>
  </si>
  <si>
    <t>千代川  村</t>
  </si>
  <si>
    <t>石  下  町</t>
  </si>
  <si>
    <t>総  和  町</t>
  </si>
  <si>
    <t>五  霞  町</t>
  </si>
  <si>
    <t>三  和  町</t>
  </si>
  <si>
    <t>猿  島  町</t>
  </si>
  <si>
    <t>境      町</t>
  </si>
  <si>
    <t>藤  代  町</t>
  </si>
  <si>
    <t>利  根  町</t>
  </si>
  <si>
    <t>ひたちなか市</t>
  </si>
  <si>
    <t>歯科医国保</t>
  </si>
  <si>
    <t>多  数  該  当  分</t>
  </si>
  <si>
    <t>長  期  疾  病  分</t>
  </si>
  <si>
    <t>多 数 該 当 分</t>
  </si>
  <si>
    <t>―</t>
  </si>
  <si>
    <t>世　　　　　帯　　　　　合　　　　　算　　　　　分</t>
  </si>
  <si>
    <t xml:space="preserve">                  そ    の    他</t>
  </si>
  <si>
    <t xml:space="preserve">   　　　　　  そ      の      他</t>
  </si>
  <si>
    <t>合            計</t>
  </si>
  <si>
    <t>１２</t>
  </si>
  <si>
    <t>医師国保</t>
  </si>
  <si>
    <t>件数</t>
  </si>
  <si>
    <t>１３</t>
  </si>
  <si>
    <t>守  谷  市</t>
  </si>
  <si>
    <t>潮  来  市</t>
  </si>
  <si>
    <t>保険者番号</t>
  </si>
  <si>
    <t>件</t>
  </si>
  <si>
    <t>円</t>
  </si>
  <si>
    <t>平成１０年度</t>
  </si>
  <si>
    <t>１１</t>
  </si>
  <si>
    <t>１４</t>
  </si>
  <si>
    <t>１４</t>
  </si>
  <si>
    <t>件数</t>
  </si>
  <si>
    <t>高額療養費</t>
  </si>
  <si>
    <t>件数</t>
  </si>
  <si>
    <t>高額療養費</t>
  </si>
  <si>
    <t>件数</t>
  </si>
  <si>
    <t>高額療養費</t>
  </si>
  <si>
    <t>件数</t>
  </si>
  <si>
    <t>第７表－５　 保険給付状況＜高額療養費の状況（退職分）（７０歳以上一定以上所得者分再掲）＞</t>
  </si>
  <si>
    <t>第７表－５　 保険給付状況＜高額療養費の状況（退職分）（３歳未満分再掲）＞</t>
  </si>
  <si>
    <t>７０　　　歳　　　以　　　上　　　対　　　象　　　分</t>
  </si>
  <si>
    <t>外　　来　　分</t>
  </si>
  <si>
    <t>70　歳　以　上　合　算　分</t>
  </si>
  <si>
    <t>多数該当分</t>
  </si>
  <si>
    <t>高額療養費</t>
  </si>
  <si>
    <t>その他</t>
  </si>
  <si>
    <t>つくば  市</t>
  </si>
  <si>
    <t>龍ケ崎  市</t>
  </si>
  <si>
    <t>龍ケ崎  市</t>
  </si>
  <si>
    <t>保険者番号</t>
  </si>
  <si>
    <t>受    　 　診　　　  率</t>
  </si>
  <si>
    <t>1　件　当　た　り　日　数</t>
  </si>
  <si>
    <t>1　件　当　た　り　費　用　額</t>
  </si>
  <si>
    <t>1　日　当　た　り　費　用　額</t>
  </si>
  <si>
    <t>1　人　当　た　り　費　用　額</t>
  </si>
  <si>
    <t>日</t>
  </si>
  <si>
    <t>円</t>
  </si>
  <si>
    <t>保険者番号</t>
  </si>
  <si>
    <t>日</t>
  </si>
  <si>
    <t>円</t>
  </si>
  <si>
    <t>日</t>
  </si>
  <si>
    <t>退職被保険者</t>
  </si>
  <si>
    <t>かすみがうら市</t>
  </si>
  <si>
    <t>つくばみらい市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</si>
  <si>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</si>
  <si>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</si>
  <si>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</si>
  <si>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</si>
  <si>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</si>
  <si>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</si>
  <si>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</si>
  <si>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</si>
  <si>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</si>
  <si>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</si>
  <si>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</si>
  <si>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</si>
  <si>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</si>
  <si>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</si>
  <si>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</si>
  <si>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</si>
  <si>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</si>
  <si>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</si>
  <si>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</si>
  <si>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</si>
  <si>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</si>
  <si>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</si>
  <si>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</si>
  <si>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</si>
  <si>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</si>
  <si>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</si>
  <si>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</si>
  <si>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</si>
  <si>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</si>
  <si>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</si>
  <si>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</si>
  <si>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城里町</t>
  </si>
  <si>
    <t>稲敷市</t>
  </si>
  <si>
    <t>坂東市</t>
  </si>
  <si>
    <t>筑西市</t>
  </si>
  <si>
    <t>行方市</t>
  </si>
  <si>
    <t>桜川市</t>
  </si>
  <si>
    <t>鉾田市</t>
  </si>
  <si>
    <t>笠間市</t>
  </si>
  <si>
    <t>小美玉市</t>
  </si>
  <si>
    <t>％</t>
  </si>
  <si>
    <t>一般被保険者</t>
  </si>
  <si>
    <t>一般＋退職</t>
  </si>
  <si>
    <t>第８表－１　 療養の給付(診療費)諸率＜一般被保険者分＞</t>
  </si>
  <si>
    <t>第８表－２　　 療養の給付(診療費)諸率＜退職被保険者分＞</t>
  </si>
  <si>
    <t>第８表－３　　 療養の給付(診療費)諸率＜一般被保険者分＋退職被保険者分＞</t>
  </si>
  <si>
    <t>２５</t>
  </si>
  <si>
    <t>２６</t>
  </si>
  <si>
    <t>２７</t>
  </si>
  <si>
    <t>平成２４年度</t>
  </si>
  <si>
    <t>２８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</si>
</sst>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"/>
    <numFmt numFmtId="178" formatCode="0_ "/>
    <numFmt numFmtId="179" formatCode="#,##0;&quot;△ &quot;#,##0"/>
    <numFmt numFmtId="180" formatCode="0;&quot;△ &quot;0"/>
    <numFmt numFmtId="181" formatCode="#,##0.000;&quot;△ &quot;#,##0.000"/>
    <numFmt numFmtId="182" formatCode="#,##0.00;&quot;△ &quot;#,##0.00"/>
  </numFmts>
  <fonts count="5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14"/>
      <name val="Arial"/>
      <family val="2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2"/>
      <name val="Arial"/>
      <family val="2"/>
    </font>
    <font>
      <b/>
      <sz val="10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ashed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 style="thin">
        <color indexed="8"/>
      </right>
      <top>
        <color indexed="63"/>
      </top>
      <bottom style="dashed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>
        <color indexed="8"/>
      </top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>
        <color indexed="8"/>
      </left>
      <right style="thin">
        <color indexed="8"/>
      </right>
      <top style="dashed"/>
      <bottom>
        <color indexed="63"/>
      </bottom>
    </border>
    <border>
      <left style="thin">
        <color indexed="8"/>
      </left>
      <right style="thin">
        <color indexed="8"/>
      </right>
      <top style="dashed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dashed">
        <color indexed="8"/>
      </bottom>
    </border>
    <border>
      <left style="thin">
        <color indexed="8"/>
      </left>
      <right style="thin"/>
      <top>
        <color indexed="63"/>
      </top>
      <bottom style="dashed"/>
    </border>
    <border>
      <left style="thin">
        <color indexed="8"/>
      </left>
      <right style="thin"/>
      <top style="dashed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ashed">
        <color indexed="8"/>
      </bottom>
    </border>
    <border>
      <left style="thin"/>
      <right style="thin">
        <color indexed="8"/>
      </right>
      <top style="dashed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3" fontId="0" fillId="0" borderId="0">
      <alignment/>
      <protection/>
    </xf>
    <xf numFmtId="3" fontId="5" fillId="0" borderId="0">
      <alignment/>
      <protection/>
    </xf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3" fontId="8" fillId="0" borderId="0" xfId="62" applyFont="1" applyBorder="1" applyAlignment="1">
      <alignment horizontal="center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8" fillId="0" borderId="10" xfId="62" applyNumberFormat="1" applyFont="1" applyBorder="1" applyAlignment="1">
      <alignment horizontal="center" vertical="center"/>
      <protection/>
    </xf>
    <xf numFmtId="3" fontId="6" fillId="0" borderId="0" xfId="69" applyFont="1" applyAlignment="1">
      <alignment vertical="center"/>
      <protection/>
    </xf>
    <xf numFmtId="3" fontId="8" fillId="0" borderId="11" xfId="66" applyNumberFormat="1" applyFont="1" applyBorder="1" applyAlignment="1">
      <alignment vertical="center"/>
      <protection/>
    </xf>
    <xf numFmtId="3" fontId="8" fillId="0" borderId="12" xfId="67" applyFont="1" applyBorder="1" applyAlignment="1">
      <alignment horizontal="center" vertical="center"/>
      <protection/>
    </xf>
    <xf numFmtId="3" fontId="8" fillId="0" borderId="13" xfId="67" applyFont="1" applyBorder="1" applyAlignment="1">
      <alignment vertical="center"/>
      <protection/>
    </xf>
    <xf numFmtId="3" fontId="8" fillId="0" borderId="14" xfId="67" applyFont="1" applyBorder="1" applyAlignment="1">
      <alignment horizontal="center" vertical="center"/>
      <protection/>
    </xf>
    <xf numFmtId="3" fontId="8" fillId="0" borderId="14" xfId="66" applyNumberFormat="1" applyFont="1" applyBorder="1" applyAlignment="1">
      <alignment vertical="center"/>
      <protection/>
    </xf>
    <xf numFmtId="3" fontId="8" fillId="0" borderId="15" xfId="67" applyFont="1" applyBorder="1" applyAlignment="1">
      <alignment vertical="center"/>
      <protection/>
    </xf>
    <xf numFmtId="3" fontId="8" fillId="0" borderId="12" xfId="66" applyNumberFormat="1" applyFont="1" applyBorder="1" applyAlignment="1">
      <alignment vertical="center"/>
      <protection/>
    </xf>
    <xf numFmtId="3" fontId="8" fillId="0" borderId="16" xfId="67" applyFont="1" applyBorder="1" applyAlignment="1">
      <alignment vertical="center"/>
      <protection/>
    </xf>
    <xf numFmtId="3" fontId="8" fillId="0" borderId="17" xfId="67" applyFont="1" applyBorder="1" applyAlignment="1">
      <alignment horizontal="center" vertical="center"/>
      <protection/>
    </xf>
    <xf numFmtId="3" fontId="8" fillId="0" borderId="18" xfId="67" applyFont="1" applyBorder="1" applyAlignment="1">
      <alignment vertical="center"/>
      <protection/>
    </xf>
    <xf numFmtId="3" fontId="8" fillId="0" borderId="19" xfId="67" applyFont="1" applyBorder="1" applyAlignment="1">
      <alignment horizontal="center" vertical="center"/>
      <protection/>
    </xf>
    <xf numFmtId="3" fontId="8" fillId="0" borderId="19" xfId="66" applyNumberFormat="1" applyFont="1" applyBorder="1" applyAlignment="1">
      <alignment vertical="center"/>
      <protection/>
    </xf>
    <xf numFmtId="3" fontId="8" fillId="0" borderId="0" xfId="68" applyFont="1" applyBorder="1" applyAlignment="1">
      <alignment horizontal="center" vertical="center"/>
      <protection/>
    </xf>
    <xf numFmtId="3" fontId="8" fillId="0" borderId="11" xfId="68" applyFont="1" applyBorder="1" applyAlignment="1">
      <alignment horizontal="center" vertical="center"/>
      <protection/>
    </xf>
    <xf numFmtId="3" fontId="8" fillId="0" borderId="20" xfId="68" applyFont="1" applyBorder="1" applyAlignment="1">
      <alignment horizontal="center" vertical="center"/>
      <protection/>
    </xf>
    <xf numFmtId="3" fontId="8" fillId="0" borderId="10" xfId="68" applyFont="1" applyBorder="1" applyAlignment="1">
      <alignment horizontal="center" vertical="center"/>
      <protection/>
    </xf>
    <xf numFmtId="3" fontId="8" fillId="0" borderId="21" xfId="68" applyFont="1" applyBorder="1" applyAlignment="1">
      <alignment horizontal="center" vertical="center"/>
      <protection/>
    </xf>
    <xf numFmtId="3" fontId="8" fillId="0" borderId="22" xfId="64" applyNumberFormat="1" applyFont="1" applyBorder="1" applyAlignment="1">
      <alignment horizontal="centerContinuous" vertical="center"/>
      <protection/>
    </xf>
    <xf numFmtId="3" fontId="8" fillId="0" borderId="23" xfId="64" applyNumberFormat="1" applyFont="1" applyBorder="1" applyAlignment="1">
      <alignment vertical="center"/>
      <protection/>
    </xf>
    <xf numFmtId="3" fontId="8" fillId="0" borderId="20" xfId="64" applyFont="1" applyBorder="1" applyAlignment="1">
      <alignment horizontal="centerContinuous" vertical="center"/>
      <protection/>
    </xf>
    <xf numFmtId="3" fontId="8" fillId="0" borderId="24" xfId="64" applyNumberFormat="1" applyFont="1" applyBorder="1" applyAlignment="1">
      <alignment horizontal="centerContinuous" vertical="center"/>
      <protection/>
    </xf>
    <xf numFmtId="3" fontId="8" fillId="0" borderId="11" xfId="64" applyFont="1" applyBorder="1" applyAlignment="1">
      <alignment horizontal="center" vertical="center"/>
      <protection/>
    </xf>
    <xf numFmtId="3" fontId="8" fillId="0" borderId="25" xfId="64" applyFont="1" applyBorder="1" applyAlignment="1">
      <alignment horizontal="center" vertical="center"/>
      <protection/>
    </xf>
    <xf numFmtId="3" fontId="8" fillId="0" borderId="0" xfId="64" applyNumberFormat="1" applyFont="1" applyAlignment="1" applyProtection="1">
      <alignment vertical="center"/>
      <protection locked="0"/>
    </xf>
    <xf numFmtId="3" fontId="6" fillId="0" borderId="0" xfId="64" applyFont="1" applyAlignment="1">
      <alignment vertical="center"/>
      <protection/>
    </xf>
    <xf numFmtId="3" fontId="8" fillId="0" borderId="26" xfId="64" applyFont="1" applyBorder="1" applyAlignment="1">
      <alignment horizontal="right" vertical="center"/>
      <protection/>
    </xf>
    <xf numFmtId="3" fontId="8" fillId="0" borderId="26" xfId="64" applyFont="1" applyBorder="1" applyAlignment="1">
      <alignment horizontal="centerContinuous" vertical="center"/>
      <protection/>
    </xf>
    <xf numFmtId="3" fontId="8" fillId="0" borderId="27" xfId="64" applyFont="1" applyBorder="1" applyAlignment="1">
      <alignment horizontal="left" vertical="center"/>
      <protection/>
    </xf>
    <xf numFmtId="3" fontId="8" fillId="0" borderId="28" xfId="64" applyNumberFormat="1" applyFont="1" applyBorder="1" applyAlignment="1">
      <alignment horizontal="left" vertical="center"/>
      <protection/>
    </xf>
    <xf numFmtId="3" fontId="8" fillId="0" borderId="26" xfId="64" applyFont="1" applyBorder="1" applyAlignment="1">
      <alignment horizontal="left" vertical="center"/>
      <protection/>
    </xf>
    <xf numFmtId="3" fontId="8" fillId="0" borderId="29" xfId="64" applyNumberFormat="1" applyFont="1" applyBorder="1" applyAlignment="1">
      <alignment horizontal="left" vertical="center"/>
      <protection/>
    </xf>
    <xf numFmtId="3" fontId="8" fillId="0" borderId="27" xfId="65" applyNumberFormat="1" applyFont="1" applyBorder="1" applyAlignment="1">
      <alignment vertical="center"/>
      <protection/>
    </xf>
    <xf numFmtId="3" fontId="8" fillId="0" borderId="22" xfId="65" applyFont="1" applyBorder="1" applyAlignment="1">
      <alignment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20" xfId="64" applyFont="1" applyBorder="1" applyAlignment="1">
      <alignment vertical="center"/>
      <protection/>
    </xf>
    <xf numFmtId="3" fontId="8" fillId="0" borderId="11" xfId="64" applyFont="1" applyBorder="1" applyAlignment="1">
      <alignment horizontal="centerContinuous" vertical="center"/>
      <protection/>
    </xf>
    <xf numFmtId="3" fontId="8" fillId="0" borderId="30" xfId="64" applyNumberFormat="1" applyFont="1" applyBorder="1" applyAlignment="1">
      <alignment horizontal="centerContinuous" vertical="center"/>
      <protection/>
    </xf>
    <xf numFmtId="3" fontId="8" fillId="0" borderId="1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vertical="center"/>
      <protection/>
    </xf>
    <xf numFmtId="3" fontId="8" fillId="0" borderId="31" xfId="65" applyNumberFormat="1" applyFont="1" applyBorder="1" applyAlignment="1">
      <alignment horizontal="centerContinuous" vertical="center"/>
      <protection/>
    </xf>
    <xf numFmtId="3" fontId="8" fillId="0" borderId="32" xfId="64" applyFont="1" applyBorder="1" applyAlignment="1">
      <alignment horizontal="centerContinuous" vertical="center"/>
      <protection/>
    </xf>
    <xf numFmtId="3" fontId="8" fillId="0" borderId="33" xfId="64" applyNumberFormat="1" applyFont="1" applyBorder="1" applyAlignment="1">
      <alignment horizontal="centerContinuous" vertical="center"/>
      <protection/>
    </xf>
    <xf numFmtId="3" fontId="8" fillId="0" borderId="34" xfId="64" applyNumberFormat="1" applyFont="1" applyBorder="1" applyAlignment="1">
      <alignment horizontal="centerContinuous" vertical="center"/>
      <protection/>
    </xf>
    <xf numFmtId="3" fontId="8" fillId="0" borderId="35" xfId="64" applyNumberFormat="1" applyFont="1" applyBorder="1" applyAlignment="1">
      <alignment vertical="center"/>
      <protection/>
    </xf>
    <xf numFmtId="3" fontId="8" fillId="0" borderId="36" xfId="64" applyNumberFormat="1" applyFont="1" applyBorder="1" applyAlignment="1">
      <alignment vertical="center"/>
      <protection/>
    </xf>
    <xf numFmtId="3" fontId="8" fillId="0" borderId="36" xfId="65" applyFont="1" applyBorder="1" applyAlignment="1">
      <alignment vertical="center"/>
      <protection/>
    </xf>
    <xf numFmtId="3" fontId="8" fillId="0" borderId="35" xfId="65" applyFont="1" applyBorder="1" applyAlignment="1">
      <alignment vertical="center"/>
      <protection/>
    </xf>
    <xf numFmtId="3" fontId="8" fillId="0" borderId="37" xfId="65" applyFont="1" applyBorder="1" applyAlignment="1">
      <alignment vertical="center"/>
      <protection/>
    </xf>
    <xf numFmtId="3" fontId="8" fillId="0" borderId="25" xfId="64" applyFont="1" applyBorder="1" applyAlignment="1">
      <alignment vertical="center"/>
      <protection/>
    </xf>
    <xf numFmtId="3" fontId="8" fillId="0" borderId="38" xfId="64" applyFont="1" applyBorder="1" applyAlignment="1">
      <alignment horizontal="center" vertical="center"/>
      <protection/>
    </xf>
    <xf numFmtId="3" fontId="8" fillId="0" borderId="39" xfId="65" applyNumberFormat="1" applyFont="1" applyBorder="1" applyAlignment="1">
      <alignment horizontal="center" vertical="center"/>
      <protection/>
    </xf>
    <xf numFmtId="3" fontId="8" fillId="0" borderId="40" xfId="65" applyNumberFormat="1" applyFont="1" applyBorder="1" applyAlignment="1">
      <alignment horizontal="center" vertical="center"/>
      <protection/>
    </xf>
    <xf numFmtId="3" fontId="8" fillId="0" borderId="11" xfId="64" applyFont="1" applyBorder="1" applyAlignment="1">
      <alignment vertical="center"/>
      <protection/>
    </xf>
    <xf numFmtId="3" fontId="8" fillId="0" borderId="12" xfId="65" applyNumberFormat="1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3" fontId="8" fillId="0" borderId="12" xfId="64" applyFont="1" applyBorder="1" applyAlignment="1">
      <alignment horizontal="center" vertical="center"/>
      <protection/>
    </xf>
    <xf numFmtId="3" fontId="8" fillId="0" borderId="10" xfId="64" applyFont="1" applyBorder="1" applyAlignment="1">
      <alignment horizontal="center" vertical="center"/>
      <protection/>
    </xf>
    <xf numFmtId="3" fontId="8" fillId="0" borderId="30" xfId="65" applyNumberFormat="1" applyFont="1" applyBorder="1" applyAlignment="1">
      <alignment vertical="center"/>
      <protection/>
    </xf>
    <xf numFmtId="3" fontId="8" fillId="0" borderId="0" xfId="64" applyNumberFormat="1" applyFont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3" fontId="8" fillId="0" borderId="0" xfId="64" applyNumberFormat="1" applyFont="1" applyBorder="1" applyAlignment="1">
      <alignment vertical="center"/>
      <protection/>
    </xf>
    <xf numFmtId="3" fontId="8" fillId="0" borderId="0" xfId="65" applyFont="1" applyAlignment="1">
      <alignment vertical="center"/>
      <protection/>
    </xf>
    <xf numFmtId="3" fontId="8" fillId="0" borderId="25" xfId="65" applyNumberFormat="1" applyFont="1" applyBorder="1" applyAlignment="1">
      <alignment horizontal="center" vertical="center"/>
      <protection/>
    </xf>
    <xf numFmtId="3" fontId="8" fillId="0" borderId="12" xfId="65" applyFont="1" applyBorder="1" applyAlignment="1">
      <alignment horizontal="center" vertical="center"/>
      <protection/>
    </xf>
    <xf numFmtId="3" fontId="8" fillId="0" borderId="41" xfId="65" applyNumberFormat="1" applyFont="1" applyBorder="1" applyAlignment="1">
      <alignment vertical="center"/>
      <protection/>
    </xf>
    <xf numFmtId="3" fontId="8" fillId="0" borderId="0" xfId="65" applyFont="1" applyBorder="1" applyAlignment="1">
      <alignment horizontal="centerContinuous" vertical="center"/>
      <protection/>
    </xf>
    <xf numFmtId="3" fontId="8" fillId="0" borderId="42" xfId="65" applyFont="1" applyBorder="1" applyAlignment="1">
      <alignment vertical="center"/>
      <protection/>
    </xf>
    <xf numFmtId="3" fontId="12" fillId="0" borderId="11" xfId="65" applyNumberFormat="1" applyFont="1" applyBorder="1" applyAlignment="1">
      <alignment horizontal="right" vertical="center"/>
      <protection/>
    </xf>
    <xf numFmtId="3" fontId="12" fillId="0" borderId="14" xfId="65" applyFont="1" applyBorder="1" applyAlignment="1">
      <alignment horizontal="right" vertical="center"/>
      <protection/>
    </xf>
    <xf numFmtId="3" fontId="8" fillId="0" borderId="22" xfId="68" applyFont="1" applyBorder="1" applyAlignment="1">
      <alignment vertical="center"/>
      <protection/>
    </xf>
    <xf numFmtId="3" fontId="8" fillId="0" borderId="43" xfId="68" applyFont="1" applyBorder="1" applyAlignment="1">
      <alignment vertical="center"/>
      <protection/>
    </xf>
    <xf numFmtId="3" fontId="8" fillId="0" borderId="44" xfId="68" applyFont="1" applyBorder="1" applyAlignment="1">
      <alignment vertical="center"/>
      <protection/>
    </xf>
    <xf numFmtId="3" fontId="8" fillId="0" borderId="44" xfId="68" applyFont="1" applyBorder="1" applyAlignment="1">
      <alignment horizontal="center" vertical="center"/>
      <protection/>
    </xf>
    <xf numFmtId="3" fontId="8" fillId="0" borderId="45" xfId="68" applyFont="1" applyBorder="1" applyAlignment="1">
      <alignment horizontal="center" vertical="center"/>
      <protection/>
    </xf>
    <xf numFmtId="3" fontId="8" fillId="0" borderId="46" xfId="65" applyNumberFormat="1" applyFont="1" applyBorder="1" applyAlignment="1">
      <alignment vertical="center"/>
      <protection/>
    </xf>
    <xf numFmtId="3" fontId="12" fillId="0" borderId="47" xfId="64" applyFont="1" applyBorder="1" applyAlignment="1">
      <alignment horizontal="right" vertical="center"/>
      <protection/>
    </xf>
    <xf numFmtId="3" fontId="12" fillId="0" borderId="12" xfId="65" applyNumberFormat="1" applyFont="1" applyBorder="1" applyAlignment="1">
      <alignment horizontal="right" vertical="center"/>
      <protection/>
    </xf>
    <xf numFmtId="3" fontId="12" fillId="0" borderId="0" xfId="65" applyNumberFormat="1" applyFont="1" applyBorder="1" applyAlignment="1">
      <alignment horizontal="right" vertical="center"/>
      <protection/>
    </xf>
    <xf numFmtId="3" fontId="8" fillId="0" borderId="48" xfId="68" applyFont="1" applyBorder="1" applyAlignment="1">
      <alignment horizontal="center" vertical="center"/>
      <protection/>
    </xf>
    <xf numFmtId="49" fontId="8" fillId="0" borderId="48" xfId="62" applyNumberFormat="1" applyFont="1" applyBorder="1" applyAlignment="1">
      <alignment horizontal="center" vertical="center"/>
      <protection/>
    </xf>
    <xf numFmtId="3" fontId="8" fillId="0" borderId="49" xfId="64" applyFont="1" applyBorder="1" applyAlignment="1">
      <alignment vertical="center"/>
      <protection/>
    </xf>
    <xf numFmtId="3" fontId="8" fillId="0" borderId="48" xfId="64" applyFont="1" applyBorder="1" applyAlignment="1">
      <alignment vertical="center"/>
      <protection/>
    </xf>
    <xf numFmtId="3" fontId="8" fillId="0" borderId="48" xfId="64" applyFont="1" applyBorder="1" applyAlignment="1">
      <alignment horizontal="center" vertical="center"/>
      <protection/>
    </xf>
    <xf numFmtId="3" fontId="8" fillId="0" borderId="11" xfId="65" applyFont="1" applyBorder="1" applyAlignment="1">
      <alignment horizontal="center" vertical="center"/>
      <protection/>
    </xf>
    <xf numFmtId="3" fontId="8" fillId="0" borderId="12" xfId="64" applyFont="1" applyBorder="1" applyAlignment="1">
      <alignment vertical="center"/>
      <protection/>
    </xf>
    <xf numFmtId="3" fontId="8" fillId="0" borderId="50" xfId="64" applyFont="1" applyBorder="1" applyAlignment="1">
      <alignment vertical="center"/>
      <protection/>
    </xf>
    <xf numFmtId="3" fontId="8" fillId="0" borderId="19" xfId="64" applyFont="1" applyBorder="1" applyAlignment="1">
      <alignment vertical="center"/>
      <protection/>
    </xf>
    <xf numFmtId="3" fontId="8" fillId="0" borderId="41" xfId="64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3" fontId="8" fillId="0" borderId="52" xfId="64" applyFont="1" applyBorder="1" applyAlignment="1">
      <alignment horizontal="center" vertical="center"/>
      <protection/>
    </xf>
    <xf numFmtId="3" fontId="8" fillId="0" borderId="50" xfId="65" applyNumberFormat="1" applyFont="1" applyBorder="1" applyAlignment="1">
      <alignment vertical="center"/>
      <protection/>
    </xf>
    <xf numFmtId="3" fontId="8" fillId="0" borderId="53" xfId="64" applyNumberFormat="1" applyFont="1" applyBorder="1" applyAlignment="1">
      <alignment vertical="center"/>
      <protection/>
    </xf>
    <xf numFmtId="3" fontId="8" fillId="0" borderId="54" xfId="64" applyFont="1" applyBorder="1" applyAlignment="1">
      <alignment horizontal="center" vertical="center"/>
      <protection/>
    </xf>
    <xf numFmtId="3" fontId="8" fillId="0" borderId="53" xfId="64" applyFont="1" applyBorder="1" applyAlignment="1">
      <alignment horizontal="center" vertical="center"/>
      <protection/>
    </xf>
    <xf numFmtId="3" fontId="8" fillId="0" borderId="32" xfId="64" applyNumberFormat="1" applyFont="1" applyBorder="1" applyAlignment="1">
      <alignment horizontal="center" vertical="center"/>
      <protection/>
    </xf>
    <xf numFmtId="3" fontId="8" fillId="0" borderId="33" xfId="64" applyNumberFormat="1" applyFont="1" applyBorder="1" applyAlignment="1">
      <alignment horizontal="center" vertical="center"/>
      <protection/>
    </xf>
    <xf numFmtId="3" fontId="8" fillId="0" borderId="55" xfId="68" applyFont="1" applyBorder="1" applyAlignment="1">
      <alignment horizontal="center" vertical="center"/>
      <protection/>
    </xf>
    <xf numFmtId="3" fontId="8" fillId="0" borderId="50" xfId="68" applyFont="1" applyBorder="1" applyAlignment="1">
      <alignment horizontal="center" vertical="center"/>
      <protection/>
    </xf>
    <xf numFmtId="3" fontId="8" fillId="0" borderId="56" xfId="67" applyFont="1" applyBorder="1" applyAlignment="1">
      <alignment vertical="center"/>
      <protection/>
    </xf>
    <xf numFmtId="3" fontId="8" fillId="0" borderId="57" xfId="67" applyFont="1" applyBorder="1" applyAlignment="1">
      <alignment horizontal="center" vertical="center"/>
      <protection/>
    </xf>
    <xf numFmtId="3" fontId="8" fillId="0" borderId="57" xfId="66" applyNumberFormat="1" applyFont="1" applyBorder="1" applyAlignment="1">
      <alignment vertical="center"/>
      <protection/>
    </xf>
    <xf numFmtId="3" fontId="8" fillId="0" borderId="58" xfId="66" applyNumberFormat="1" applyFont="1" applyBorder="1" applyAlignment="1">
      <alignment vertical="center"/>
      <protection/>
    </xf>
    <xf numFmtId="3" fontId="8" fillId="0" borderId="59" xfId="66" applyNumberFormat="1" applyFont="1" applyBorder="1" applyAlignment="1">
      <alignment vertical="center"/>
      <protection/>
    </xf>
    <xf numFmtId="3" fontId="8" fillId="0" borderId="60" xfId="66" applyNumberFormat="1" applyFont="1" applyBorder="1" applyAlignment="1">
      <alignment vertical="center"/>
      <protection/>
    </xf>
    <xf numFmtId="3" fontId="8" fillId="0" borderId="61" xfId="66" applyNumberFormat="1" applyFont="1" applyBorder="1" applyAlignment="1">
      <alignment vertical="center"/>
      <protection/>
    </xf>
    <xf numFmtId="3" fontId="8" fillId="0" borderId="62" xfId="64" applyFont="1" applyBorder="1" applyAlignment="1">
      <alignment horizontal="center" vertical="center"/>
      <protection/>
    </xf>
    <xf numFmtId="3" fontId="8" fillId="0" borderId="12" xfId="63" applyFont="1" applyBorder="1" applyAlignment="1">
      <alignment horizontal="center" vertical="center"/>
      <protection/>
    </xf>
    <xf numFmtId="3" fontId="8" fillId="0" borderId="47" xfId="66" applyNumberFormat="1" applyFont="1" applyBorder="1" applyAlignment="1">
      <alignment vertical="center"/>
      <protection/>
    </xf>
    <xf numFmtId="3" fontId="8" fillId="0" borderId="63" xfId="65" applyNumberFormat="1" applyFont="1" applyBorder="1" applyAlignment="1">
      <alignment vertical="center"/>
      <protection/>
    </xf>
    <xf numFmtId="3" fontId="8" fillId="0" borderId="63" xfId="65" applyFont="1" applyBorder="1" applyAlignment="1">
      <alignment horizontal="center" vertical="center"/>
      <protection/>
    </xf>
    <xf numFmtId="3" fontId="8" fillId="0" borderId="64" xfId="66" applyNumberFormat="1" applyFont="1" applyBorder="1" applyAlignment="1">
      <alignment vertical="center"/>
      <protection/>
    </xf>
    <xf numFmtId="3" fontId="8" fillId="0" borderId="63" xfId="66" applyNumberFormat="1" applyFont="1" applyBorder="1" applyAlignment="1">
      <alignment vertical="center"/>
      <protection/>
    </xf>
    <xf numFmtId="3" fontId="8" fillId="0" borderId="37" xfId="64" applyNumberFormat="1" applyFont="1" applyBorder="1" applyAlignment="1">
      <alignment vertical="center"/>
      <protection/>
    </xf>
    <xf numFmtId="3" fontId="8" fillId="0" borderId="65" xfId="66" applyNumberFormat="1" applyFont="1" applyBorder="1" applyAlignment="1">
      <alignment vertical="center"/>
      <protection/>
    </xf>
    <xf numFmtId="3" fontId="12" fillId="0" borderId="64" xfId="65" applyNumberFormat="1" applyFont="1" applyBorder="1" applyAlignment="1">
      <alignment horizontal="right" vertical="center"/>
      <protection/>
    </xf>
    <xf numFmtId="3" fontId="8" fillId="0" borderId="63" xfId="64" applyFont="1" applyBorder="1" applyAlignment="1">
      <alignment vertical="center"/>
      <protection/>
    </xf>
    <xf numFmtId="3" fontId="8" fillId="0" borderId="66" xfId="66" applyNumberFormat="1" applyFont="1" applyBorder="1" applyAlignment="1">
      <alignment vertical="center"/>
      <protection/>
    </xf>
    <xf numFmtId="3" fontId="8" fillId="0" borderId="67" xfId="64" applyNumberFormat="1" applyFont="1" applyBorder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177" fontId="4" fillId="0" borderId="68" xfId="70" applyNumberFormat="1" applyFont="1" applyFill="1" applyBorder="1" applyAlignment="1">
      <alignment vertical="center"/>
      <protection/>
    </xf>
    <xf numFmtId="3" fontId="9" fillId="0" borderId="0" xfId="71" applyFont="1" applyFill="1" applyAlignment="1">
      <alignment vertical="center"/>
      <protection/>
    </xf>
    <xf numFmtId="3" fontId="4" fillId="0" borderId="0" xfId="71" applyNumberFormat="1" applyFont="1" applyFill="1" applyAlignment="1" applyProtection="1">
      <alignment vertical="center"/>
      <protection locked="0"/>
    </xf>
    <xf numFmtId="3" fontId="4" fillId="0" borderId="47" xfId="71" applyFont="1" applyFill="1" applyBorder="1" applyAlignment="1">
      <alignment horizontal="right" vertical="center"/>
      <protection/>
    </xf>
    <xf numFmtId="3" fontId="4" fillId="0" borderId="11" xfId="71" applyNumberFormat="1" applyFont="1" applyFill="1" applyBorder="1" applyAlignment="1">
      <alignment horizontal="center" vertical="center"/>
      <protection/>
    </xf>
    <xf numFmtId="3" fontId="4" fillId="0" borderId="25" xfId="71" applyFont="1" applyFill="1" applyBorder="1" applyAlignment="1">
      <alignment vertical="center"/>
      <protection/>
    </xf>
    <xf numFmtId="3" fontId="4" fillId="0" borderId="43" xfId="68" applyFont="1" applyFill="1" applyBorder="1" applyAlignment="1">
      <alignment vertical="center"/>
      <protection/>
    </xf>
    <xf numFmtId="3" fontId="4" fillId="0" borderId="22" xfId="68" applyFont="1" applyFill="1" applyBorder="1" applyAlignment="1">
      <alignment vertical="center"/>
      <protection/>
    </xf>
    <xf numFmtId="3" fontId="15" fillId="0" borderId="11" xfId="71" applyFont="1" applyFill="1" applyBorder="1" applyAlignment="1">
      <alignment horizontal="right" vertical="center"/>
      <protection/>
    </xf>
    <xf numFmtId="3" fontId="15" fillId="0" borderId="47" xfId="71" applyFont="1" applyFill="1" applyBorder="1" applyAlignment="1">
      <alignment horizontal="right" vertical="center"/>
      <protection/>
    </xf>
    <xf numFmtId="3" fontId="4" fillId="0" borderId="48" xfId="71" applyFont="1" applyFill="1" applyBorder="1" applyAlignment="1">
      <alignment vertical="center"/>
      <protection/>
    </xf>
    <xf numFmtId="3" fontId="4" fillId="0" borderId="44" xfId="68" applyFont="1" applyFill="1" applyBorder="1" applyAlignment="1">
      <alignment horizontal="center" vertical="center"/>
      <protection/>
    </xf>
    <xf numFmtId="3" fontId="4" fillId="0" borderId="48" xfId="71" applyFont="1" applyFill="1" applyBorder="1" applyAlignment="1">
      <alignment horizontal="center" vertical="center"/>
      <protection/>
    </xf>
    <xf numFmtId="3" fontId="4" fillId="0" borderId="69" xfId="68" applyFont="1" applyFill="1" applyBorder="1" applyAlignment="1">
      <alignment horizontal="center" vertical="center"/>
      <protection/>
    </xf>
    <xf numFmtId="3" fontId="4" fillId="0" borderId="70" xfId="68" applyFont="1" applyFill="1" applyBorder="1" applyAlignment="1">
      <alignment vertical="center"/>
      <protection/>
    </xf>
    <xf numFmtId="3" fontId="4" fillId="0" borderId="52" xfId="71" applyFont="1" applyFill="1" applyBorder="1" applyAlignment="1">
      <alignment horizontal="center" vertical="center"/>
      <protection/>
    </xf>
    <xf numFmtId="3" fontId="4" fillId="0" borderId="15" xfId="68" applyFont="1" applyFill="1" applyBorder="1" applyAlignment="1">
      <alignment horizontal="center" vertical="center"/>
      <protection/>
    </xf>
    <xf numFmtId="3" fontId="4" fillId="0" borderId="11" xfId="68" applyFont="1" applyFill="1" applyBorder="1" applyAlignment="1">
      <alignment horizontal="center" vertical="center"/>
      <protection/>
    </xf>
    <xf numFmtId="3" fontId="4" fillId="0" borderId="48" xfId="68" applyFont="1" applyFill="1" applyBorder="1" applyAlignment="1">
      <alignment horizontal="center" vertical="center"/>
      <protection/>
    </xf>
    <xf numFmtId="3" fontId="4" fillId="0" borderId="10" xfId="68" applyFont="1" applyFill="1" applyBorder="1" applyAlignment="1">
      <alignment horizontal="center" vertical="center"/>
      <protection/>
    </xf>
    <xf numFmtId="49" fontId="4" fillId="0" borderId="48" xfId="62" applyNumberFormat="1" applyFont="1" applyFill="1" applyBorder="1" applyAlignment="1">
      <alignment horizontal="center" vertical="center"/>
      <protection/>
    </xf>
    <xf numFmtId="3" fontId="4" fillId="0" borderId="71" xfId="71" applyFont="1" applyFill="1" applyBorder="1" applyAlignment="1">
      <alignment horizontal="center" vertical="center"/>
      <protection/>
    </xf>
    <xf numFmtId="3" fontId="4" fillId="0" borderId="12" xfId="71" applyFont="1" applyFill="1" applyBorder="1" applyAlignment="1">
      <alignment horizontal="center" vertical="center"/>
      <protection/>
    </xf>
    <xf numFmtId="177" fontId="4" fillId="0" borderId="12" xfId="70" applyNumberFormat="1" applyFont="1" applyFill="1" applyBorder="1" applyAlignment="1">
      <alignment vertical="center"/>
      <protection/>
    </xf>
    <xf numFmtId="3" fontId="4" fillId="0" borderId="0" xfId="71" applyNumberFormat="1" applyFont="1" applyFill="1" applyAlignment="1">
      <alignment vertical="center"/>
      <protection/>
    </xf>
    <xf numFmtId="3" fontId="4" fillId="0" borderId="0" xfId="70" applyFont="1" applyFill="1" applyBorder="1" applyAlignment="1">
      <alignment vertical="center"/>
      <protection/>
    </xf>
    <xf numFmtId="3" fontId="4" fillId="0" borderId="0" xfId="70" applyFont="1" applyFill="1" applyBorder="1" applyAlignment="1">
      <alignment horizontal="center" vertical="center"/>
      <protection/>
    </xf>
    <xf numFmtId="177" fontId="4" fillId="0" borderId="0" xfId="70" applyNumberFormat="1" applyFont="1" applyFill="1" applyBorder="1" applyAlignment="1">
      <alignment vertical="center"/>
      <protection/>
    </xf>
    <xf numFmtId="4" fontId="4" fillId="0" borderId="0" xfId="70" applyNumberFormat="1" applyFont="1" applyFill="1" applyBorder="1" applyAlignment="1">
      <alignment vertical="center"/>
      <protection/>
    </xf>
    <xf numFmtId="3" fontId="4" fillId="0" borderId="0" xfId="70" applyFont="1" applyFill="1" applyBorder="1" applyAlignment="1">
      <alignment horizontal="right" vertical="center"/>
      <protection/>
    </xf>
    <xf numFmtId="3" fontId="4" fillId="0" borderId="0" xfId="70" applyNumberFormat="1" applyFont="1" applyFill="1" applyBorder="1" applyAlignment="1">
      <alignment vertical="center"/>
      <protection/>
    </xf>
    <xf numFmtId="3" fontId="4" fillId="0" borderId="0" xfId="71" applyNumberFormat="1" applyFont="1" applyFill="1" applyBorder="1" applyAlignment="1" applyProtection="1">
      <alignment vertical="center"/>
      <protection locked="0"/>
    </xf>
    <xf numFmtId="3" fontId="4" fillId="0" borderId="0" xfId="73" applyNumberFormat="1" applyFont="1" applyFill="1" applyAlignment="1" applyProtection="1">
      <alignment vertical="center"/>
      <protection locked="0"/>
    </xf>
    <xf numFmtId="3" fontId="4" fillId="0" borderId="43" xfId="61" applyFont="1" applyFill="1" applyBorder="1" applyAlignment="1">
      <alignment vertical="center"/>
      <protection/>
    </xf>
    <xf numFmtId="3" fontId="4" fillId="0" borderId="72" xfId="61" applyFont="1" applyFill="1" applyBorder="1" applyAlignment="1">
      <alignment horizontal="center" vertical="center"/>
      <protection/>
    </xf>
    <xf numFmtId="3" fontId="4" fillId="0" borderId="44" xfId="61" applyFont="1" applyFill="1" applyBorder="1" applyAlignment="1">
      <alignment vertical="center"/>
      <protection/>
    </xf>
    <xf numFmtId="3" fontId="4" fillId="0" borderId="68" xfId="61" applyFont="1" applyFill="1" applyBorder="1" applyAlignment="1">
      <alignment horizontal="center" vertical="center"/>
      <protection/>
    </xf>
    <xf numFmtId="3" fontId="4" fillId="0" borderId="73" xfId="61" applyFont="1" applyFill="1" applyBorder="1" applyAlignment="1">
      <alignment vertical="center"/>
      <protection/>
    </xf>
    <xf numFmtId="3" fontId="4" fillId="0" borderId="74" xfId="61" applyFont="1" applyFill="1" applyBorder="1" applyAlignment="1">
      <alignment horizontal="center" vertical="center"/>
      <protection/>
    </xf>
    <xf numFmtId="3" fontId="4" fillId="0" borderId="75" xfId="61" applyFont="1" applyFill="1" applyBorder="1" applyAlignment="1">
      <alignment vertical="center"/>
      <protection/>
    </xf>
    <xf numFmtId="3" fontId="4" fillId="0" borderId="76" xfId="61" applyFont="1" applyFill="1" applyBorder="1" applyAlignment="1">
      <alignment horizontal="center" vertical="center"/>
      <protection/>
    </xf>
    <xf numFmtId="3" fontId="4" fillId="0" borderId="69" xfId="61" applyFont="1" applyFill="1" applyBorder="1" applyAlignment="1">
      <alignment vertical="center"/>
      <protection/>
    </xf>
    <xf numFmtId="3" fontId="4" fillId="0" borderId="55" xfId="61" applyFont="1" applyFill="1" applyBorder="1" applyAlignment="1">
      <alignment horizontal="center" vertical="center"/>
      <protection/>
    </xf>
    <xf numFmtId="3" fontId="15" fillId="0" borderId="11" xfId="73" applyFont="1" applyFill="1" applyBorder="1" applyAlignment="1">
      <alignment horizontal="right" vertical="center"/>
      <protection/>
    </xf>
    <xf numFmtId="3" fontId="4" fillId="0" borderId="49" xfId="73" applyFont="1" applyFill="1" applyBorder="1" applyAlignment="1">
      <alignment vertical="center"/>
      <protection/>
    </xf>
    <xf numFmtId="3" fontId="4" fillId="0" borderId="48" xfId="73" applyFont="1" applyFill="1" applyBorder="1" applyAlignment="1">
      <alignment horizontal="center" vertical="center"/>
      <protection/>
    </xf>
    <xf numFmtId="3" fontId="4" fillId="0" borderId="70" xfId="68" applyFont="1" applyFill="1" applyBorder="1" applyAlignment="1">
      <alignment horizontal="center" vertical="center"/>
      <protection/>
    </xf>
    <xf numFmtId="3" fontId="4" fillId="0" borderId="52" xfId="73" applyFont="1" applyFill="1" applyBorder="1" applyAlignment="1">
      <alignment horizontal="center" vertical="center"/>
      <protection/>
    </xf>
    <xf numFmtId="179" fontId="4" fillId="0" borderId="49" xfId="68" applyNumberFormat="1" applyFont="1" applyFill="1" applyBorder="1" applyAlignment="1">
      <alignment vertical="center"/>
      <protection/>
    </xf>
    <xf numFmtId="179" fontId="4" fillId="0" borderId="48" xfId="68" applyNumberFormat="1" applyFont="1" applyFill="1" applyBorder="1" applyAlignment="1">
      <alignment vertical="center"/>
      <protection/>
    </xf>
    <xf numFmtId="179" fontId="4" fillId="0" borderId="77" xfId="68" applyNumberFormat="1" applyFont="1" applyFill="1" applyBorder="1" applyAlignment="1">
      <alignment vertical="center"/>
      <protection/>
    </xf>
    <xf numFmtId="179" fontId="4" fillId="0" borderId="78" xfId="68" applyNumberFormat="1" applyFont="1" applyFill="1" applyBorder="1" applyAlignment="1">
      <alignment vertical="center"/>
      <protection/>
    </xf>
    <xf numFmtId="179" fontId="4" fillId="0" borderId="79" xfId="68" applyNumberFormat="1" applyFont="1" applyFill="1" applyBorder="1" applyAlignment="1">
      <alignment vertical="center"/>
      <protection/>
    </xf>
    <xf numFmtId="179" fontId="4" fillId="0" borderId="52" xfId="68" applyNumberFormat="1" applyFont="1" applyFill="1" applyBorder="1" applyAlignment="1">
      <alignment vertical="center"/>
      <protection/>
    </xf>
    <xf numFmtId="177" fontId="4" fillId="0" borderId="19" xfId="70" applyNumberFormat="1" applyFont="1" applyFill="1" applyBorder="1" applyAlignment="1">
      <alignment vertical="center"/>
      <protection/>
    </xf>
    <xf numFmtId="179" fontId="4" fillId="0" borderId="0" xfId="62" applyNumberFormat="1" applyFont="1" applyFill="1" applyBorder="1" applyAlignment="1">
      <alignment horizontal="center" vertical="center"/>
      <protection/>
    </xf>
    <xf numFmtId="3" fontId="4" fillId="0" borderId="20" xfId="70" applyFont="1" applyFill="1" applyBorder="1" applyAlignment="1">
      <alignment vertical="center"/>
      <protection/>
    </xf>
    <xf numFmtId="3" fontId="4" fillId="0" borderId="11" xfId="70" applyNumberFormat="1" applyFont="1" applyFill="1" applyBorder="1" applyAlignment="1">
      <alignment horizontal="center" vertical="center"/>
      <protection/>
    </xf>
    <xf numFmtId="3" fontId="4" fillId="0" borderId="25" xfId="70" applyFont="1" applyFill="1" applyBorder="1" applyAlignment="1">
      <alignment vertical="center"/>
      <protection/>
    </xf>
    <xf numFmtId="3" fontId="4" fillId="0" borderId="80" xfId="70" applyFont="1" applyFill="1" applyBorder="1" applyAlignment="1">
      <alignment vertical="center"/>
      <protection/>
    </xf>
    <xf numFmtId="3" fontId="4" fillId="0" borderId="81" xfId="70" applyFont="1" applyFill="1" applyBorder="1" applyAlignment="1">
      <alignment horizontal="center" vertical="center"/>
      <protection/>
    </xf>
    <xf numFmtId="3" fontId="4" fillId="0" borderId="79" xfId="70" applyFont="1" applyFill="1" applyBorder="1" applyAlignment="1">
      <alignment vertical="center"/>
      <protection/>
    </xf>
    <xf numFmtId="3" fontId="4" fillId="0" borderId="82" xfId="70" applyFont="1" applyFill="1" applyBorder="1" applyAlignment="1">
      <alignment vertical="center"/>
      <protection/>
    </xf>
    <xf numFmtId="3" fontId="4" fillId="0" borderId="39" xfId="70" applyFont="1" applyFill="1" applyBorder="1" applyAlignment="1">
      <alignment horizontal="center" vertical="center"/>
      <protection/>
    </xf>
    <xf numFmtId="3" fontId="4" fillId="0" borderId="83" xfId="70" applyFont="1" applyFill="1" applyBorder="1" applyAlignment="1">
      <alignment vertical="center"/>
      <protection/>
    </xf>
    <xf numFmtId="3" fontId="9" fillId="0" borderId="0" xfId="73" applyFont="1" applyFill="1" applyAlignment="1">
      <alignment vertical="center"/>
      <protection/>
    </xf>
    <xf numFmtId="3" fontId="4" fillId="0" borderId="47" xfId="73" applyFont="1" applyFill="1" applyBorder="1" applyAlignment="1">
      <alignment horizontal="right" vertical="center"/>
      <protection/>
    </xf>
    <xf numFmtId="3" fontId="4" fillId="0" borderId="11" xfId="73" applyNumberFormat="1" applyFont="1" applyFill="1" applyBorder="1" applyAlignment="1">
      <alignment horizontal="center" vertical="center"/>
      <protection/>
    </xf>
    <xf numFmtId="3" fontId="4" fillId="0" borderId="25" xfId="73" applyFont="1" applyFill="1" applyBorder="1" applyAlignment="1">
      <alignment vertical="center"/>
      <protection/>
    </xf>
    <xf numFmtId="3" fontId="4" fillId="0" borderId="71" xfId="72" applyFont="1" applyFill="1" applyBorder="1" applyAlignment="1">
      <alignment horizontal="center" vertical="center"/>
      <protection/>
    </xf>
    <xf numFmtId="3" fontId="4" fillId="0" borderId="12" xfId="72" applyFont="1" applyFill="1" applyBorder="1" applyAlignment="1">
      <alignment horizontal="center" vertical="center"/>
      <protection/>
    </xf>
    <xf numFmtId="3" fontId="4" fillId="0" borderId="0" xfId="73" applyNumberFormat="1" applyFont="1" applyFill="1" applyAlignment="1">
      <alignment vertical="center"/>
      <protection/>
    </xf>
    <xf numFmtId="3" fontId="9" fillId="0" borderId="0" xfId="70" applyNumberFormat="1" applyFont="1" applyFill="1" applyAlignment="1">
      <alignment vertical="center"/>
      <protection/>
    </xf>
    <xf numFmtId="3" fontId="4" fillId="0" borderId="0" xfId="70" applyFont="1" applyFill="1" applyAlignment="1">
      <alignment vertical="center"/>
      <protection/>
    </xf>
    <xf numFmtId="3" fontId="4" fillId="0" borderId="47" xfId="70" applyFont="1" applyFill="1" applyBorder="1" applyAlignment="1">
      <alignment horizontal="right" vertical="center"/>
      <protection/>
    </xf>
    <xf numFmtId="3" fontId="15" fillId="0" borderId="11" xfId="70" applyFont="1" applyFill="1" applyBorder="1" applyAlignment="1">
      <alignment horizontal="right" vertical="center"/>
      <protection/>
    </xf>
    <xf numFmtId="3" fontId="4" fillId="0" borderId="49" xfId="70" applyFont="1" applyFill="1" applyBorder="1" applyAlignment="1">
      <alignment vertical="center"/>
      <protection/>
    </xf>
    <xf numFmtId="3" fontId="4" fillId="0" borderId="48" xfId="70" applyFont="1" applyFill="1" applyBorder="1" applyAlignment="1">
      <alignment horizontal="center" vertical="center"/>
      <protection/>
    </xf>
    <xf numFmtId="177" fontId="4" fillId="0" borderId="50" xfId="70" applyNumberFormat="1" applyFont="1" applyFill="1" applyBorder="1" applyAlignment="1">
      <alignment vertical="center"/>
      <protection/>
    </xf>
    <xf numFmtId="3" fontId="4" fillId="0" borderId="52" xfId="70" applyFont="1" applyFill="1" applyBorder="1" applyAlignment="1">
      <alignment horizontal="center" vertical="center"/>
      <protection/>
    </xf>
    <xf numFmtId="177" fontId="4" fillId="0" borderId="11" xfId="70" applyNumberFormat="1" applyFont="1" applyFill="1" applyBorder="1" applyAlignment="1">
      <alignment vertical="center"/>
      <protection/>
    </xf>
    <xf numFmtId="3" fontId="4" fillId="0" borderId="71" xfId="70" applyFont="1" applyFill="1" applyBorder="1" applyAlignment="1">
      <alignment horizontal="center" vertical="center"/>
      <protection/>
    </xf>
    <xf numFmtId="3" fontId="4" fillId="0" borderId="12" xfId="70" applyFont="1" applyFill="1" applyBorder="1" applyAlignment="1">
      <alignment horizontal="center" vertical="center"/>
      <protection/>
    </xf>
    <xf numFmtId="179" fontId="4" fillId="0" borderId="14" xfId="70" applyNumberFormat="1" applyFont="1" applyFill="1" applyBorder="1" applyAlignment="1">
      <alignment vertical="center"/>
      <protection/>
    </xf>
    <xf numFmtId="179" fontId="4" fillId="0" borderId="47" xfId="70" applyNumberFormat="1" applyFont="1" applyFill="1" applyBorder="1" applyAlignment="1">
      <alignment vertical="center"/>
      <protection/>
    </xf>
    <xf numFmtId="179" fontId="4" fillId="0" borderId="12" xfId="70" applyNumberFormat="1" applyFont="1" applyFill="1" applyBorder="1" applyAlignment="1">
      <alignment vertical="center"/>
      <protection/>
    </xf>
    <xf numFmtId="179" fontId="4" fillId="0" borderId="84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vertical="center"/>
      <protection/>
    </xf>
    <xf numFmtId="179" fontId="4" fillId="0" borderId="17" xfId="70" applyNumberFormat="1" applyFont="1" applyFill="1" applyBorder="1" applyAlignment="1">
      <alignment vertical="center"/>
      <protection/>
    </xf>
    <xf numFmtId="179" fontId="4" fillId="0" borderId="85" xfId="70" applyNumberFormat="1" applyFont="1" applyFill="1" applyBorder="1" applyAlignment="1">
      <alignment vertical="center"/>
      <protection/>
    </xf>
    <xf numFmtId="179" fontId="4" fillId="0" borderId="39" xfId="70" applyNumberFormat="1" applyFont="1" applyFill="1" applyBorder="1" applyAlignment="1">
      <alignment vertical="center"/>
      <protection/>
    </xf>
    <xf numFmtId="179" fontId="4" fillId="0" borderId="86" xfId="70" applyNumberFormat="1" applyFont="1" applyFill="1" applyBorder="1" applyAlignment="1">
      <alignment vertical="center"/>
      <protection/>
    </xf>
    <xf numFmtId="181" fontId="4" fillId="0" borderId="14" xfId="70" applyNumberFormat="1" applyFont="1" applyFill="1" applyBorder="1" applyAlignment="1">
      <alignment vertical="center"/>
      <protection/>
    </xf>
    <xf numFmtId="181" fontId="4" fillId="0" borderId="12" xfId="70" applyNumberFormat="1" applyFont="1" applyFill="1" applyBorder="1" applyAlignment="1">
      <alignment vertical="center"/>
      <protection/>
    </xf>
    <xf numFmtId="181" fontId="4" fillId="0" borderId="17" xfId="70" applyNumberFormat="1" applyFont="1" applyFill="1" applyBorder="1" applyAlignment="1">
      <alignment vertical="center"/>
      <protection/>
    </xf>
    <xf numFmtId="181" fontId="4" fillId="0" borderId="39" xfId="70" applyNumberFormat="1" applyFont="1" applyFill="1" applyBorder="1" applyAlignment="1">
      <alignment vertical="center"/>
      <protection/>
    </xf>
    <xf numFmtId="182" fontId="4" fillId="0" borderId="68" xfId="70" applyNumberFormat="1" applyFont="1" applyFill="1" applyBorder="1" applyAlignment="1">
      <alignment vertical="center"/>
      <protection/>
    </xf>
    <xf numFmtId="182" fontId="4" fillId="0" borderId="11" xfId="70" applyNumberFormat="1" applyFont="1" applyFill="1" applyBorder="1" applyAlignment="1">
      <alignment vertical="center"/>
      <protection/>
    </xf>
    <xf numFmtId="182" fontId="4" fillId="0" borderId="19" xfId="70" applyNumberFormat="1" applyFont="1" applyFill="1" applyBorder="1" applyAlignment="1">
      <alignment vertical="center"/>
      <protection/>
    </xf>
    <xf numFmtId="182" fontId="4" fillId="0" borderId="12" xfId="70" applyNumberFormat="1" applyFont="1" applyFill="1" applyBorder="1" applyAlignment="1">
      <alignment vertical="center"/>
      <protection/>
    </xf>
    <xf numFmtId="182" fontId="4" fillId="0" borderId="11" xfId="70" applyNumberFormat="1" applyFont="1" applyFill="1" applyBorder="1" applyAlignment="1">
      <alignment horizontal="right" vertical="center"/>
      <protection/>
    </xf>
    <xf numFmtId="182" fontId="4" fillId="0" borderId="14" xfId="70" applyNumberFormat="1" applyFont="1" applyFill="1" applyBorder="1" applyAlignment="1">
      <alignment vertical="center"/>
      <protection/>
    </xf>
    <xf numFmtId="182" fontId="4" fillId="0" borderId="17" xfId="70" applyNumberFormat="1" applyFont="1" applyFill="1" applyBorder="1" applyAlignment="1">
      <alignment vertical="center"/>
      <protection/>
    </xf>
    <xf numFmtId="182" fontId="4" fillId="0" borderId="39" xfId="70" applyNumberFormat="1" applyFont="1" applyFill="1" applyBorder="1" applyAlignment="1">
      <alignment vertical="center"/>
      <protection/>
    </xf>
    <xf numFmtId="179" fontId="4" fillId="0" borderId="68" xfId="70" applyNumberFormat="1" applyFont="1" applyFill="1" applyBorder="1" applyAlignment="1">
      <alignment vertical="center"/>
      <protection/>
    </xf>
    <xf numFmtId="179" fontId="4" fillId="0" borderId="31" xfId="70" applyNumberFormat="1" applyFont="1" applyFill="1" applyBorder="1" applyAlignment="1">
      <alignment vertical="center"/>
      <protection/>
    </xf>
    <xf numFmtId="179" fontId="4" fillId="0" borderId="11" xfId="70" applyNumberFormat="1" applyFont="1" applyFill="1" applyBorder="1" applyAlignment="1">
      <alignment horizontal="right" vertical="center"/>
      <protection/>
    </xf>
    <xf numFmtId="179" fontId="4" fillId="0" borderId="19" xfId="70" applyNumberFormat="1" applyFont="1" applyFill="1" applyBorder="1" applyAlignment="1">
      <alignment vertical="center"/>
      <protection/>
    </xf>
    <xf numFmtId="179" fontId="4" fillId="0" borderId="41" xfId="70" applyNumberFormat="1" applyFont="1" applyFill="1" applyBorder="1" applyAlignment="1">
      <alignment vertical="center"/>
      <protection/>
    </xf>
    <xf numFmtId="181" fontId="4" fillId="0" borderId="12" xfId="71" applyNumberFormat="1" applyFont="1" applyFill="1" applyBorder="1" applyAlignment="1" applyProtection="1">
      <alignment vertical="center"/>
      <protection locked="0"/>
    </xf>
    <xf numFmtId="181" fontId="4" fillId="0" borderId="11" xfId="71" applyNumberFormat="1" applyFont="1" applyFill="1" applyBorder="1" applyAlignment="1">
      <alignment vertical="center"/>
      <protection/>
    </xf>
    <xf numFmtId="181" fontId="4" fillId="0" borderId="50" xfId="71" applyNumberFormat="1" applyFont="1" applyFill="1" applyBorder="1" applyAlignment="1">
      <alignment vertical="center"/>
      <protection/>
    </xf>
    <xf numFmtId="181" fontId="4" fillId="0" borderId="19" xfId="71" applyNumberFormat="1" applyFont="1" applyFill="1" applyBorder="1" applyAlignment="1">
      <alignment vertical="center"/>
      <protection/>
    </xf>
    <xf numFmtId="181" fontId="4" fillId="0" borderId="12" xfId="71" applyNumberFormat="1" applyFont="1" applyFill="1" applyBorder="1" applyAlignment="1">
      <alignment vertical="center"/>
      <protection/>
    </xf>
    <xf numFmtId="181" fontId="4" fillId="0" borderId="11" xfId="71" applyNumberFormat="1" applyFont="1" applyFill="1" applyBorder="1" applyAlignment="1">
      <alignment horizontal="center" vertical="center"/>
      <protection/>
    </xf>
    <xf numFmtId="181" fontId="4" fillId="0" borderId="87" xfId="70" applyNumberFormat="1" applyFont="1" applyFill="1" applyBorder="1" applyAlignment="1">
      <alignment vertical="center"/>
      <protection/>
    </xf>
    <xf numFmtId="181" fontId="4" fillId="0" borderId="57" xfId="70" applyNumberFormat="1" applyFont="1" applyFill="1" applyBorder="1" applyAlignment="1">
      <alignment vertical="center"/>
      <protection/>
    </xf>
    <xf numFmtId="181" fontId="4" fillId="0" borderId="81" xfId="70" applyNumberFormat="1" applyFont="1" applyFill="1" applyBorder="1" applyAlignment="1">
      <alignment vertical="center"/>
      <protection/>
    </xf>
    <xf numFmtId="181" fontId="4" fillId="0" borderId="19" xfId="70" applyNumberFormat="1" applyFont="1" applyFill="1" applyBorder="1" applyAlignment="1">
      <alignment vertical="center"/>
      <protection/>
    </xf>
    <xf numFmtId="182" fontId="4" fillId="0" borderId="12" xfId="71" applyNumberFormat="1" applyFont="1" applyFill="1" applyBorder="1" applyAlignment="1" applyProtection="1">
      <alignment vertical="center"/>
      <protection locked="0"/>
    </xf>
    <xf numFmtId="182" fontId="4" fillId="0" borderId="11" xfId="71" applyNumberFormat="1" applyFont="1" applyFill="1" applyBorder="1" applyAlignment="1">
      <alignment vertical="center"/>
      <protection/>
    </xf>
    <xf numFmtId="182" fontId="4" fillId="0" borderId="19" xfId="71" applyNumberFormat="1" applyFont="1" applyFill="1" applyBorder="1" applyAlignment="1">
      <alignment vertical="center"/>
      <protection/>
    </xf>
    <xf numFmtId="182" fontId="4" fillId="0" borderId="12" xfId="71" applyNumberFormat="1" applyFont="1" applyFill="1" applyBorder="1" applyAlignment="1">
      <alignment vertical="center"/>
      <protection/>
    </xf>
    <xf numFmtId="182" fontId="4" fillId="0" borderId="11" xfId="71" applyNumberFormat="1" applyFont="1" applyFill="1" applyBorder="1" applyAlignment="1">
      <alignment horizontal="center" vertical="center"/>
      <protection/>
    </xf>
    <xf numFmtId="182" fontId="4" fillId="0" borderId="11" xfId="71" applyNumberFormat="1" applyFont="1" applyFill="1" applyBorder="1" applyAlignment="1">
      <alignment horizontal="right" vertical="center"/>
      <protection/>
    </xf>
    <xf numFmtId="182" fontId="4" fillId="0" borderId="87" xfId="70" applyNumberFormat="1" applyFont="1" applyFill="1" applyBorder="1" applyAlignment="1">
      <alignment vertical="center"/>
      <protection/>
    </xf>
    <xf numFmtId="182" fontId="4" fillId="0" borderId="57" xfId="70" applyNumberFormat="1" applyFont="1" applyFill="1" applyBorder="1" applyAlignment="1">
      <alignment vertical="center"/>
      <protection/>
    </xf>
    <xf numFmtId="182" fontId="4" fillId="0" borderId="81" xfId="70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 applyProtection="1">
      <alignment vertical="center"/>
      <protection locked="0"/>
    </xf>
    <xf numFmtId="179" fontId="4" fillId="0" borderId="11" xfId="71" applyNumberFormat="1" applyFont="1" applyFill="1" applyBorder="1" applyAlignment="1" applyProtection="1">
      <alignment vertical="center"/>
      <protection locked="0"/>
    </xf>
    <xf numFmtId="179" fontId="4" fillId="0" borderId="11" xfId="7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right" vertical="center"/>
      <protection/>
    </xf>
    <xf numFmtId="179" fontId="4" fillId="0" borderId="19" xfId="71" applyNumberFormat="1" applyFont="1" applyFill="1" applyBorder="1" applyAlignment="1">
      <alignment vertical="center"/>
      <protection/>
    </xf>
    <xf numFmtId="179" fontId="4" fillId="0" borderId="41" xfId="71" applyNumberFormat="1" applyFont="1" applyFill="1" applyBorder="1" applyAlignment="1">
      <alignment vertical="center"/>
      <protection/>
    </xf>
    <xf numFmtId="179" fontId="4" fillId="0" borderId="12" xfId="71" applyNumberFormat="1" applyFont="1" applyFill="1" applyBorder="1" applyAlignment="1">
      <alignment vertical="center"/>
      <protection/>
    </xf>
    <xf numFmtId="179" fontId="4" fillId="0" borderId="11" xfId="71" applyNumberFormat="1" applyFont="1" applyFill="1" applyBorder="1" applyAlignment="1">
      <alignment horizontal="center" vertical="center"/>
      <protection/>
    </xf>
    <xf numFmtId="179" fontId="4" fillId="0" borderId="87" xfId="70" applyNumberFormat="1" applyFont="1" applyFill="1" applyBorder="1" applyAlignment="1">
      <alignment vertical="center"/>
      <protection/>
    </xf>
    <xf numFmtId="179" fontId="4" fillId="0" borderId="88" xfId="70" applyNumberFormat="1" applyFont="1" applyFill="1" applyBorder="1" applyAlignment="1">
      <alignment vertical="center"/>
      <protection/>
    </xf>
    <xf numFmtId="179" fontId="4" fillId="0" borderId="89" xfId="70" applyNumberFormat="1" applyFont="1" applyFill="1" applyBorder="1" applyAlignment="1">
      <alignment vertical="center"/>
      <protection/>
    </xf>
    <xf numFmtId="179" fontId="4" fillId="0" borderId="57" xfId="70" applyNumberFormat="1" applyFont="1" applyFill="1" applyBorder="1" applyAlignment="1">
      <alignment vertical="center"/>
      <protection/>
    </xf>
    <xf numFmtId="179" fontId="4" fillId="0" borderId="65" xfId="70" applyNumberFormat="1" applyFont="1" applyFill="1" applyBorder="1" applyAlignment="1">
      <alignment vertical="center"/>
      <protection/>
    </xf>
    <xf numFmtId="179" fontId="4" fillId="0" borderId="81" xfId="70" applyNumberFormat="1" applyFont="1" applyFill="1" applyBorder="1" applyAlignment="1">
      <alignment vertical="center"/>
      <protection/>
    </xf>
    <xf numFmtId="179" fontId="4" fillId="0" borderId="90" xfId="70" applyNumberFormat="1" applyFont="1" applyFill="1" applyBorder="1" applyAlignment="1">
      <alignment vertical="center"/>
      <protection/>
    </xf>
    <xf numFmtId="181" fontId="4" fillId="0" borderId="12" xfId="73" applyNumberFormat="1" applyFont="1" applyFill="1" applyBorder="1" applyAlignment="1" applyProtection="1">
      <alignment vertical="center"/>
      <protection locked="0"/>
    </xf>
    <xf numFmtId="181" fontId="4" fillId="0" borderId="11" xfId="73" applyNumberFormat="1" applyFont="1" applyFill="1" applyBorder="1" applyAlignment="1">
      <alignment vertical="center"/>
      <protection/>
    </xf>
    <xf numFmtId="181" fontId="4" fillId="0" borderId="50" xfId="73" applyNumberFormat="1" applyFont="1" applyFill="1" applyBorder="1" applyAlignment="1">
      <alignment vertical="center"/>
      <protection/>
    </xf>
    <xf numFmtId="181" fontId="4" fillId="0" borderId="19" xfId="73" applyNumberFormat="1" applyFont="1" applyFill="1" applyBorder="1" applyAlignment="1">
      <alignment vertical="center"/>
      <protection/>
    </xf>
    <xf numFmtId="181" fontId="4" fillId="0" borderId="12" xfId="73" applyNumberFormat="1" applyFont="1" applyFill="1" applyBorder="1" applyAlignment="1">
      <alignment vertical="center"/>
      <protection/>
    </xf>
    <xf numFmtId="182" fontId="4" fillId="0" borderId="12" xfId="73" applyNumberFormat="1" applyFont="1" applyFill="1" applyBorder="1" applyAlignment="1" applyProtection="1">
      <alignment vertical="center"/>
      <protection locked="0"/>
    </xf>
    <xf numFmtId="182" fontId="4" fillId="0" borderId="11" xfId="73" applyNumberFormat="1" applyFont="1" applyFill="1" applyBorder="1" applyAlignment="1">
      <alignment vertical="center"/>
      <protection/>
    </xf>
    <xf numFmtId="182" fontId="4" fillId="0" borderId="19" xfId="73" applyNumberFormat="1" applyFont="1" applyFill="1" applyBorder="1" applyAlignment="1">
      <alignment vertical="center"/>
      <protection/>
    </xf>
    <xf numFmtId="182" fontId="4" fillId="0" borderId="12" xfId="73" applyNumberFormat="1" applyFont="1" applyFill="1" applyBorder="1" applyAlignment="1">
      <alignment vertical="center"/>
      <protection/>
    </xf>
    <xf numFmtId="182" fontId="4" fillId="0" borderId="11" xfId="73" applyNumberFormat="1" applyFont="1" applyFill="1" applyBorder="1" applyAlignment="1">
      <alignment horizontal="right" vertical="center"/>
      <protection/>
    </xf>
    <xf numFmtId="179" fontId="4" fillId="0" borderId="12" xfId="73" applyNumberFormat="1" applyFont="1" applyFill="1" applyBorder="1" applyAlignment="1" applyProtection="1">
      <alignment vertical="center"/>
      <protection locked="0"/>
    </xf>
    <xf numFmtId="179" fontId="4" fillId="0" borderId="11" xfId="73" applyNumberFormat="1" applyFont="1" applyFill="1" applyBorder="1" applyAlignment="1" applyProtection="1">
      <alignment vertical="center"/>
      <protection locked="0"/>
    </xf>
    <xf numFmtId="179" fontId="4" fillId="0" borderId="11" xfId="73" applyNumberFormat="1" applyFont="1" applyFill="1" applyBorder="1" applyAlignment="1">
      <alignment vertical="center"/>
      <protection/>
    </xf>
    <xf numFmtId="179" fontId="4" fillId="0" borderId="11" xfId="73" applyNumberFormat="1" applyFont="1" applyFill="1" applyBorder="1" applyAlignment="1">
      <alignment horizontal="right" vertical="center"/>
      <protection/>
    </xf>
    <xf numFmtId="179" fontId="4" fillId="0" borderId="19" xfId="73" applyNumberFormat="1" applyFont="1" applyFill="1" applyBorder="1" applyAlignment="1">
      <alignment vertical="center"/>
      <protection/>
    </xf>
    <xf numFmtId="179" fontId="4" fillId="0" borderId="41" xfId="73" applyNumberFormat="1" applyFont="1" applyFill="1" applyBorder="1" applyAlignment="1">
      <alignment vertical="center"/>
      <protection/>
    </xf>
    <xf numFmtId="179" fontId="4" fillId="0" borderId="12" xfId="73" applyNumberFormat="1" applyFont="1" applyFill="1" applyBorder="1" applyAlignment="1">
      <alignment vertical="center"/>
      <protection/>
    </xf>
    <xf numFmtId="179" fontId="4" fillId="0" borderId="25" xfId="70" applyNumberFormat="1" applyFont="1" applyFill="1" applyBorder="1" applyAlignment="1">
      <alignment vertical="center"/>
      <protection/>
    </xf>
    <xf numFmtId="3" fontId="4" fillId="0" borderId="91" xfId="70" applyFont="1" applyFill="1" applyBorder="1" applyAlignment="1">
      <alignment vertical="center"/>
      <protection/>
    </xf>
    <xf numFmtId="3" fontId="4" fillId="0" borderId="84" xfId="70" applyNumberFormat="1" applyFont="1" applyFill="1" applyBorder="1" applyAlignment="1">
      <alignment horizontal="center" vertical="center"/>
      <protection/>
    </xf>
    <xf numFmtId="3" fontId="4" fillId="0" borderId="86" xfId="70" applyFont="1" applyFill="1" applyBorder="1" applyAlignment="1">
      <alignment vertical="center"/>
      <protection/>
    </xf>
    <xf numFmtId="3" fontId="15" fillId="0" borderId="84" xfId="70" applyFont="1" applyFill="1" applyBorder="1" applyAlignment="1">
      <alignment horizontal="right" vertical="center"/>
      <protection/>
    </xf>
    <xf numFmtId="179" fontId="4" fillId="0" borderId="92" xfId="70" applyNumberFormat="1" applyFont="1" applyFill="1" applyBorder="1" applyAlignment="1">
      <alignment vertical="center"/>
      <protection/>
    </xf>
    <xf numFmtId="3" fontId="4" fillId="0" borderId="93" xfId="70" applyFont="1" applyFill="1" applyBorder="1" applyAlignment="1">
      <alignment vertical="center"/>
      <protection/>
    </xf>
    <xf numFmtId="3" fontId="4" fillId="0" borderId="31" xfId="70" applyNumberFormat="1" applyFont="1" applyFill="1" applyBorder="1" applyAlignment="1">
      <alignment horizontal="center" vertical="center"/>
      <protection/>
    </xf>
    <xf numFmtId="3" fontId="4" fillId="0" borderId="94" xfId="70" applyFont="1" applyFill="1" applyBorder="1" applyAlignment="1">
      <alignment vertical="center"/>
      <protection/>
    </xf>
    <xf numFmtId="3" fontId="15" fillId="0" borderId="31" xfId="70" applyFont="1" applyFill="1" applyBorder="1" applyAlignment="1">
      <alignment horizontal="right" vertical="center"/>
      <protection/>
    </xf>
    <xf numFmtId="179" fontId="4" fillId="0" borderId="50" xfId="70" applyNumberFormat="1" applyFont="1" applyFill="1" applyBorder="1" applyAlignment="1">
      <alignment vertical="center"/>
      <protection/>
    </xf>
    <xf numFmtId="179" fontId="4" fillId="0" borderId="63" xfId="70" applyNumberFormat="1" applyFont="1" applyFill="1" applyBorder="1" applyAlignment="1">
      <alignment vertical="center"/>
      <protection/>
    </xf>
    <xf numFmtId="179" fontId="4" fillId="0" borderId="64" xfId="70" applyNumberFormat="1" applyFont="1" applyFill="1" applyBorder="1" applyAlignment="1">
      <alignment vertical="center"/>
      <protection/>
    </xf>
    <xf numFmtId="179" fontId="4" fillId="0" borderId="95" xfId="70" applyNumberFormat="1" applyFont="1" applyFill="1" applyBorder="1" applyAlignment="1">
      <alignment vertical="center"/>
      <protection/>
    </xf>
    <xf numFmtId="179" fontId="4" fillId="0" borderId="96" xfId="70" applyNumberFormat="1" applyFont="1" applyFill="1" applyBorder="1" applyAlignment="1">
      <alignment vertical="center"/>
      <protection/>
    </xf>
    <xf numFmtId="179" fontId="4" fillId="0" borderId="97" xfId="70" applyNumberFormat="1" applyFont="1" applyFill="1" applyBorder="1" applyAlignment="1">
      <alignment vertical="center"/>
      <protection/>
    </xf>
    <xf numFmtId="3" fontId="4" fillId="0" borderId="98" xfId="70" applyFont="1" applyFill="1" applyBorder="1" applyAlignment="1">
      <alignment vertical="center"/>
      <protection/>
    </xf>
    <xf numFmtId="3" fontId="4" fillId="0" borderId="68" xfId="70" applyNumberFormat="1" applyFont="1" applyFill="1" applyBorder="1" applyAlignment="1">
      <alignment horizontal="center" vertical="center"/>
      <protection/>
    </xf>
    <xf numFmtId="3" fontId="4" fillId="0" borderId="99" xfId="70" applyFont="1" applyFill="1" applyBorder="1" applyAlignment="1">
      <alignment vertical="center"/>
      <protection/>
    </xf>
    <xf numFmtId="3" fontId="15" fillId="0" borderId="68" xfId="70" applyFont="1" applyFill="1" applyBorder="1" applyAlignment="1">
      <alignment horizontal="right" vertical="center"/>
      <protection/>
    </xf>
    <xf numFmtId="179" fontId="4" fillId="0" borderId="68" xfId="70" applyNumberFormat="1" applyFont="1" applyFill="1" applyBorder="1" applyAlignment="1">
      <alignment horizontal="right" vertical="center"/>
      <protection/>
    </xf>
    <xf numFmtId="179" fontId="4" fillId="0" borderId="55" xfId="70" applyNumberFormat="1" applyFont="1" applyFill="1" applyBorder="1" applyAlignment="1">
      <alignment vertical="center"/>
      <protection/>
    </xf>
    <xf numFmtId="179" fontId="4" fillId="0" borderId="100" xfId="70" applyNumberFormat="1" applyFont="1" applyFill="1" applyBorder="1" applyAlignment="1">
      <alignment horizontal="right" vertical="center"/>
      <protection/>
    </xf>
    <xf numFmtId="179" fontId="4" fillId="0" borderId="101" xfId="70" applyNumberFormat="1" applyFont="1" applyFill="1" applyBorder="1" applyAlignment="1">
      <alignment horizontal="right" vertical="center"/>
      <protection/>
    </xf>
    <xf numFmtId="179" fontId="4" fillId="0" borderId="99" xfId="70" applyNumberFormat="1" applyFont="1" applyFill="1" applyBorder="1" applyAlignment="1">
      <alignment horizontal="right" vertical="center"/>
      <protection/>
    </xf>
    <xf numFmtId="3" fontId="15" fillId="0" borderId="97" xfId="71" applyFont="1" applyFill="1" applyBorder="1" applyAlignment="1">
      <alignment horizontal="right" vertical="center"/>
      <protection/>
    </xf>
    <xf numFmtId="179" fontId="4" fillId="0" borderId="84" xfId="71" applyNumberFormat="1" applyFont="1" applyFill="1" applyBorder="1" applyAlignment="1" applyProtection="1">
      <alignment vertical="center"/>
      <protection locked="0"/>
    </xf>
    <xf numFmtId="179" fontId="4" fillId="0" borderId="84" xfId="71" applyNumberFormat="1" applyFont="1" applyFill="1" applyBorder="1" applyAlignment="1">
      <alignment vertical="center"/>
      <protection/>
    </xf>
    <xf numFmtId="179" fontId="4" fillId="0" borderId="92" xfId="71" applyNumberFormat="1" applyFont="1" applyFill="1" applyBorder="1" applyAlignment="1">
      <alignment vertical="center"/>
      <protection/>
    </xf>
    <xf numFmtId="179" fontId="4" fillId="0" borderId="84" xfId="71" applyNumberFormat="1" applyFont="1" applyFill="1" applyBorder="1" applyAlignment="1">
      <alignment horizontal="center" vertical="center"/>
      <protection/>
    </xf>
    <xf numFmtId="179" fontId="4" fillId="0" borderId="102" xfId="70" applyNumberFormat="1" applyFont="1" applyFill="1" applyBorder="1" applyAlignment="1">
      <alignment vertical="center"/>
      <protection/>
    </xf>
    <xf numFmtId="179" fontId="4" fillId="0" borderId="103" xfId="70" applyNumberFormat="1" applyFont="1" applyFill="1" applyBorder="1" applyAlignment="1">
      <alignment vertical="center"/>
      <protection/>
    </xf>
    <xf numFmtId="179" fontId="4" fillId="0" borderId="104" xfId="70" applyNumberFormat="1" applyFont="1" applyFill="1" applyBorder="1" applyAlignment="1">
      <alignment vertical="center"/>
      <protection/>
    </xf>
    <xf numFmtId="3" fontId="4" fillId="0" borderId="105" xfId="70" applyFont="1" applyFill="1" applyBorder="1" applyAlignment="1">
      <alignment vertical="center"/>
      <protection/>
    </xf>
    <xf numFmtId="3" fontId="4" fillId="0" borderId="63" xfId="70" applyNumberFormat="1" applyFont="1" applyFill="1" applyBorder="1" applyAlignment="1">
      <alignment horizontal="center" vertical="center"/>
      <protection/>
    </xf>
    <xf numFmtId="3" fontId="4" fillId="0" borderId="96" xfId="70" applyFont="1" applyFill="1" applyBorder="1" applyAlignment="1">
      <alignment vertical="center"/>
      <protection/>
    </xf>
    <xf numFmtId="3" fontId="15" fillId="0" borderId="63" xfId="71" applyFont="1" applyFill="1" applyBorder="1" applyAlignment="1">
      <alignment horizontal="right" vertical="center"/>
      <protection/>
    </xf>
    <xf numFmtId="179" fontId="4" fillId="0" borderId="63" xfId="71" applyNumberFormat="1" applyFont="1" applyFill="1" applyBorder="1" applyAlignment="1" applyProtection="1">
      <alignment vertical="center"/>
      <protection locked="0"/>
    </xf>
    <xf numFmtId="179" fontId="4" fillId="0" borderId="63" xfId="71" applyNumberFormat="1" applyFont="1" applyFill="1" applyBorder="1" applyAlignment="1">
      <alignment horizontal="right" vertical="center"/>
      <protection/>
    </xf>
    <xf numFmtId="179" fontId="4" fillId="0" borderId="50" xfId="71" applyNumberFormat="1" applyFont="1" applyFill="1" applyBorder="1" applyAlignment="1">
      <alignment vertical="center"/>
      <protection/>
    </xf>
    <xf numFmtId="179" fontId="4" fillId="0" borderId="63" xfId="71" applyNumberFormat="1" applyFont="1" applyFill="1" applyBorder="1" applyAlignment="1">
      <alignment vertical="center"/>
      <protection/>
    </xf>
    <xf numFmtId="179" fontId="4" fillId="0" borderId="63" xfId="71" applyNumberFormat="1" applyFont="1" applyFill="1" applyBorder="1" applyAlignment="1">
      <alignment horizontal="center" vertical="center"/>
      <protection/>
    </xf>
    <xf numFmtId="179" fontId="4" fillId="0" borderId="64" xfId="70" applyNumberFormat="1" applyFont="1" applyFill="1" applyBorder="1" applyAlignment="1">
      <alignment horizontal="right" vertical="center"/>
      <protection/>
    </xf>
    <xf numFmtId="179" fontId="4" fillId="0" borderId="63" xfId="70" applyNumberFormat="1" applyFont="1" applyFill="1" applyBorder="1" applyAlignment="1">
      <alignment horizontal="right" vertical="center"/>
      <protection/>
    </xf>
    <xf numFmtId="179" fontId="4" fillId="0" borderId="106" xfId="70" applyNumberFormat="1" applyFont="1" applyFill="1" applyBorder="1" applyAlignment="1">
      <alignment horizontal="right" vertical="center"/>
      <protection/>
    </xf>
    <xf numFmtId="179" fontId="4" fillId="0" borderId="95" xfId="70" applyNumberFormat="1" applyFont="1" applyFill="1" applyBorder="1" applyAlignment="1">
      <alignment horizontal="right" vertical="center"/>
      <protection/>
    </xf>
    <xf numFmtId="179" fontId="4" fillId="0" borderId="66" xfId="70" applyNumberFormat="1" applyFont="1" applyFill="1" applyBorder="1" applyAlignment="1">
      <alignment horizontal="right" vertical="center"/>
      <protection/>
    </xf>
    <xf numFmtId="179" fontId="4" fillId="0" borderId="107" xfId="70" applyNumberFormat="1" applyFont="1" applyFill="1" applyBorder="1" applyAlignment="1">
      <alignment horizontal="right" vertical="center"/>
      <protection/>
    </xf>
    <xf numFmtId="179" fontId="4" fillId="0" borderId="50" xfId="70" applyNumberFormat="1" applyFont="1" applyFill="1" applyBorder="1" applyAlignment="1">
      <alignment horizontal="right" vertical="center"/>
      <protection/>
    </xf>
    <xf numFmtId="3" fontId="15" fillId="0" borderId="84" xfId="73" applyFont="1" applyFill="1" applyBorder="1" applyAlignment="1">
      <alignment horizontal="right" vertical="center"/>
      <protection/>
    </xf>
    <xf numFmtId="179" fontId="4" fillId="0" borderId="84" xfId="73" applyNumberFormat="1" applyFont="1" applyFill="1" applyBorder="1" applyAlignment="1" applyProtection="1">
      <alignment vertical="center"/>
      <protection locked="0"/>
    </xf>
    <xf numFmtId="179" fontId="4" fillId="0" borderId="84" xfId="73" applyNumberFormat="1" applyFont="1" applyFill="1" applyBorder="1" applyAlignment="1">
      <alignment vertical="center"/>
      <protection/>
    </xf>
    <xf numFmtId="179" fontId="4" fillId="0" borderId="92" xfId="73" applyNumberFormat="1" applyFont="1" applyFill="1" applyBorder="1" applyAlignment="1">
      <alignment vertical="center"/>
      <protection/>
    </xf>
    <xf numFmtId="3" fontId="15" fillId="0" borderId="63" xfId="73" applyFont="1" applyFill="1" applyBorder="1" applyAlignment="1">
      <alignment horizontal="right" vertical="center"/>
      <protection/>
    </xf>
    <xf numFmtId="179" fontId="4" fillId="0" borderId="63" xfId="73" applyNumberFormat="1" applyFont="1" applyFill="1" applyBorder="1" applyAlignment="1" applyProtection="1">
      <alignment vertical="center"/>
      <protection locked="0"/>
    </xf>
    <xf numFmtId="179" fontId="4" fillId="0" borderId="63" xfId="73" applyNumberFormat="1" applyFont="1" applyFill="1" applyBorder="1" applyAlignment="1">
      <alignment horizontal="right" vertical="center"/>
      <protection/>
    </xf>
    <xf numFmtId="179" fontId="4" fillId="0" borderId="50" xfId="73" applyNumberFormat="1" applyFont="1" applyFill="1" applyBorder="1" applyAlignment="1">
      <alignment vertical="center"/>
      <protection/>
    </xf>
    <xf numFmtId="179" fontId="4" fillId="0" borderId="63" xfId="73" applyNumberFormat="1" applyFont="1" applyFill="1" applyBorder="1" applyAlignment="1">
      <alignment vertical="center"/>
      <protection/>
    </xf>
    <xf numFmtId="179" fontId="4" fillId="0" borderId="96" xfId="70" applyNumberFormat="1" applyFont="1" applyFill="1" applyBorder="1" applyAlignment="1">
      <alignment horizontal="right" vertical="center"/>
      <protection/>
    </xf>
    <xf numFmtId="3" fontId="8" fillId="0" borderId="108" xfId="64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3" fontId="8" fillId="0" borderId="110" xfId="64" applyFont="1" applyBorder="1" applyAlignment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 textRotation="255"/>
    </xf>
    <xf numFmtId="3" fontId="8" fillId="0" borderId="111" xfId="64" applyNumberFormat="1" applyFont="1" applyBorder="1" applyAlignment="1">
      <alignment horizontal="center" vertical="center"/>
      <protection/>
    </xf>
    <xf numFmtId="3" fontId="8" fillId="0" borderId="112" xfId="64" applyNumberFormat="1" applyFont="1" applyBorder="1" applyAlignment="1">
      <alignment horizontal="center" vertical="center"/>
      <protection/>
    </xf>
    <xf numFmtId="3" fontId="8" fillId="0" borderId="36" xfId="64" applyNumberFormat="1" applyFont="1" applyBorder="1" applyAlignment="1">
      <alignment horizontal="center" vertical="center"/>
      <protection/>
    </xf>
    <xf numFmtId="3" fontId="8" fillId="0" borderId="42" xfId="64" applyNumberFormat="1" applyFont="1" applyBorder="1" applyAlignment="1">
      <alignment horizontal="center" vertical="center"/>
      <protection/>
    </xf>
    <xf numFmtId="3" fontId="8" fillId="0" borderId="35" xfId="64" applyNumberFormat="1" applyFont="1" applyBorder="1" applyAlignment="1">
      <alignment horizontal="center" vertical="center"/>
      <protection/>
    </xf>
    <xf numFmtId="3" fontId="8" fillId="0" borderId="11" xfId="64" applyNumberFormat="1" applyFont="1" applyBorder="1" applyAlignment="1">
      <alignment horizontal="center" vertical="center"/>
      <protection/>
    </xf>
    <xf numFmtId="3" fontId="8" fillId="0" borderId="30" xfId="64" applyNumberFormat="1" applyFont="1" applyBorder="1" applyAlignment="1">
      <alignment horizontal="center" vertical="center"/>
      <protection/>
    </xf>
    <xf numFmtId="3" fontId="4" fillId="0" borderId="113" xfId="70" applyNumberFormat="1" applyFont="1" applyFill="1" applyBorder="1" applyAlignment="1">
      <alignment horizontal="center" vertical="center" textRotation="255"/>
      <protection/>
    </xf>
    <xf numFmtId="0" fontId="0" fillId="0" borderId="114" xfId="0" applyFont="1" applyFill="1" applyBorder="1" applyAlignment="1">
      <alignment horizontal="center" vertical="center" textRotation="255"/>
    </xf>
    <xf numFmtId="0" fontId="0" fillId="0" borderId="82" xfId="0" applyFont="1" applyFill="1" applyBorder="1" applyAlignment="1">
      <alignment horizontal="center" vertical="center" textRotation="255"/>
    </xf>
    <xf numFmtId="3" fontId="4" fillId="0" borderId="110" xfId="70" applyFont="1" applyFill="1" applyBorder="1" applyAlignment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0" fontId="0" fillId="0" borderId="83" xfId="0" applyFont="1" applyFill="1" applyBorder="1" applyAlignment="1">
      <alignment horizontal="center" vertical="center" textRotation="255"/>
    </xf>
    <xf numFmtId="179" fontId="4" fillId="0" borderId="115" xfId="68" applyNumberFormat="1" applyFont="1" applyFill="1" applyBorder="1" applyAlignment="1" applyProtection="1">
      <alignment horizontal="center" vertical="center"/>
      <protection locked="0"/>
    </xf>
    <xf numFmtId="179" fontId="4" fillId="0" borderId="116" xfId="68" applyNumberFormat="1" applyFont="1" applyFill="1" applyBorder="1" applyAlignment="1" applyProtection="1">
      <alignment horizontal="center" vertical="center"/>
      <protection locked="0"/>
    </xf>
    <xf numFmtId="3" fontId="4" fillId="0" borderId="117" xfId="70" applyNumberFormat="1" applyFont="1" applyFill="1" applyBorder="1" applyAlignment="1">
      <alignment horizontal="center" vertical="center"/>
      <protection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3" fontId="4" fillId="0" borderId="113" xfId="71" applyNumberFormat="1" applyFont="1" applyFill="1" applyBorder="1" applyAlignment="1">
      <alignment horizontal="center" vertical="center" textRotation="255"/>
      <protection/>
    </xf>
    <xf numFmtId="3" fontId="4" fillId="0" borderId="110" xfId="71" applyNumberFormat="1" applyFont="1" applyFill="1" applyBorder="1" applyAlignment="1">
      <alignment horizontal="center" vertical="center" textRotation="255"/>
      <protection/>
    </xf>
    <xf numFmtId="0" fontId="0" fillId="0" borderId="52" xfId="0" applyFont="1" applyFill="1" applyBorder="1" applyAlignment="1">
      <alignment horizontal="center" vertical="center" textRotation="255"/>
    </xf>
    <xf numFmtId="3" fontId="4" fillId="0" borderId="113" xfId="73" applyNumberFormat="1" applyFont="1" applyFill="1" applyBorder="1" applyAlignment="1">
      <alignment horizontal="center" vertical="center" textRotation="255"/>
      <protection/>
    </xf>
    <xf numFmtId="3" fontId="4" fillId="0" borderId="110" xfId="73" applyNumberFormat="1" applyFont="1" applyFill="1" applyBorder="1" applyAlignment="1">
      <alignment horizontal="center" vertical="center" textRotation="255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５６～５９（一般状況）" xfId="61"/>
    <cellStyle name="標準_１３８～１４１(保険給付状況一般その１）" xfId="62"/>
    <cellStyle name="標準_１４２～１４５(保険給付状況一般その２）" xfId="63"/>
    <cellStyle name="標準_１４６～１４９（保険給付状況一般その３）" xfId="64"/>
    <cellStyle name="標準_１５０～１５３（保険給付状況一般その４）" xfId="65"/>
    <cellStyle name="標準_１７４～１７７（退職医療給付状況その２）" xfId="66"/>
    <cellStyle name="標準_１７８～１８１（退職医療給付状況その３）" xfId="67"/>
    <cellStyle name="標準_１８６～１８９（退職医療給付状況その５）" xfId="68"/>
    <cellStyle name="標準_１９０～１９３（退職医療給付状況その６）" xfId="69"/>
    <cellStyle name="標準_Ｐ１９８～２０１（診療費諸率一般その１）" xfId="70"/>
    <cellStyle name="標準_Ｐ２０２～２０５（診療費諸率退職その２）" xfId="71"/>
    <cellStyle name="標準_Ｐ２０６～２０９（診療費諸率老人その３）" xfId="72"/>
    <cellStyle name="標準_Ｐ２１０～２１３（診療費諸率一般退職その４）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0</xdr:rowOff>
    </xdr:from>
    <xdr:to>
      <xdr:col>2</xdr:col>
      <xdr:colOff>1162050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533400" y="495300"/>
          <a:ext cx="1162050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438150"/>
          <a:ext cx="10572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T192"/>
  <sheetViews>
    <sheetView showOutlineSymbols="0" zoomScale="87" zoomScaleNormal="87" zoomScalePageLayoutView="0" workbookViewId="0" topLeftCell="B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9" width="15.375" style="28" customWidth="1"/>
    <col min="10" max="10" width="10.625" style="28" customWidth="1"/>
    <col min="11" max="11" width="17.125" style="28" customWidth="1"/>
    <col min="12" max="12" width="10.625" style="28" customWidth="1"/>
    <col min="13" max="13" width="17.00390625" style="28" customWidth="1"/>
    <col min="14" max="14" width="11.125" style="28" customWidth="1"/>
    <col min="15" max="15" width="17.125" style="28" customWidth="1"/>
    <col min="16" max="16" width="12.00390625" style="28" customWidth="1"/>
    <col min="17" max="17" width="17.125" style="28" customWidth="1"/>
    <col min="18" max="18" width="12.00390625" style="28" customWidth="1"/>
    <col min="19" max="19" width="18.625" style="28" customWidth="1"/>
    <col min="20" max="20" width="5.125" style="28" customWidth="1"/>
    <col min="21" max="16384" width="10.875" style="28" customWidth="1"/>
  </cols>
  <sheetData>
    <row r="1" ht="30" customHeight="1">
      <c r="B1" s="4" t="s">
        <v>127</v>
      </c>
    </row>
    <row r="2" ht="9" customHeight="1" thickBot="1">
      <c r="B2" s="29"/>
    </row>
    <row r="3" spans="2:20" ht="21" customHeight="1">
      <c r="B3" s="343" t="s">
        <v>113</v>
      </c>
      <c r="C3" s="30" t="s">
        <v>0</v>
      </c>
      <c r="D3" s="122"/>
      <c r="E3" s="96"/>
      <c r="F3" s="97" t="s">
        <v>129</v>
      </c>
      <c r="G3" s="98"/>
      <c r="H3" s="98"/>
      <c r="I3" s="110"/>
      <c r="J3" s="31" t="s">
        <v>103</v>
      </c>
      <c r="K3" s="22"/>
      <c r="L3" s="22"/>
      <c r="M3" s="22"/>
      <c r="N3" s="34"/>
      <c r="O3" s="35"/>
      <c r="P3" s="36"/>
      <c r="Q3" s="37"/>
      <c r="R3" s="36"/>
      <c r="S3" s="37"/>
      <c r="T3" s="346" t="s">
        <v>113</v>
      </c>
    </row>
    <row r="4" spans="2:20" ht="21" customHeight="1">
      <c r="B4" s="344"/>
      <c r="C4" s="38"/>
      <c r="D4" s="349" t="s">
        <v>130</v>
      </c>
      <c r="E4" s="350"/>
      <c r="F4" s="351" t="s">
        <v>131</v>
      </c>
      <c r="G4" s="352"/>
      <c r="H4" s="352"/>
      <c r="I4" s="353"/>
      <c r="J4" s="24" t="s">
        <v>101</v>
      </c>
      <c r="K4" s="25"/>
      <c r="L4" s="39" t="s">
        <v>104</v>
      </c>
      <c r="M4" s="23"/>
      <c r="N4" s="40" t="s">
        <v>100</v>
      </c>
      <c r="O4" s="41"/>
      <c r="P4" s="42" t="s">
        <v>105</v>
      </c>
      <c r="Q4" s="43"/>
      <c r="R4" s="44" t="s">
        <v>106</v>
      </c>
      <c r="S4" s="70"/>
      <c r="T4" s="347"/>
    </row>
    <row r="5" spans="2:20" ht="21" customHeight="1">
      <c r="B5" s="344"/>
      <c r="C5" s="38"/>
      <c r="D5" s="99"/>
      <c r="E5" s="100"/>
      <c r="F5" s="354" t="s">
        <v>132</v>
      </c>
      <c r="G5" s="355"/>
      <c r="H5" s="354" t="s">
        <v>134</v>
      </c>
      <c r="I5" s="355"/>
      <c r="J5" s="45"/>
      <c r="K5" s="46"/>
      <c r="L5" s="45"/>
      <c r="M5" s="47"/>
      <c r="N5" s="49"/>
      <c r="O5" s="48"/>
      <c r="P5" s="50"/>
      <c r="Q5" s="51"/>
      <c r="R5" s="52"/>
      <c r="S5" s="71"/>
      <c r="T5" s="347"/>
    </row>
    <row r="6" spans="2:20" ht="21" customHeight="1" thickBot="1">
      <c r="B6" s="345"/>
      <c r="C6" s="53" t="s">
        <v>8</v>
      </c>
      <c r="D6" s="54" t="s">
        <v>109</v>
      </c>
      <c r="E6" s="54" t="s">
        <v>133</v>
      </c>
      <c r="F6" s="54" t="s">
        <v>109</v>
      </c>
      <c r="G6" s="54" t="s">
        <v>133</v>
      </c>
      <c r="H6" s="54" t="s">
        <v>109</v>
      </c>
      <c r="I6" s="54" t="s">
        <v>133</v>
      </c>
      <c r="J6" s="54" t="s">
        <v>120</v>
      </c>
      <c r="K6" s="54" t="s">
        <v>121</v>
      </c>
      <c r="L6" s="27" t="s">
        <v>120</v>
      </c>
      <c r="M6" s="27" t="s">
        <v>121</v>
      </c>
      <c r="N6" s="27" t="s">
        <v>124</v>
      </c>
      <c r="O6" s="27" t="s">
        <v>123</v>
      </c>
      <c r="P6" s="55" t="s">
        <v>124</v>
      </c>
      <c r="Q6" s="56" t="s">
        <v>123</v>
      </c>
      <c r="R6" s="55" t="s">
        <v>124</v>
      </c>
      <c r="S6" s="67" t="s">
        <v>123</v>
      </c>
      <c r="T6" s="348"/>
    </row>
    <row r="7" spans="2:20" ht="13.5" customHeight="1">
      <c r="B7" s="75"/>
      <c r="C7" s="74"/>
      <c r="D7" s="80" t="s">
        <v>114</v>
      </c>
      <c r="E7" s="80" t="s">
        <v>115</v>
      </c>
      <c r="F7" s="80" t="s">
        <v>114</v>
      </c>
      <c r="G7" s="80" t="s">
        <v>115</v>
      </c>
      <c r="H7" s="80" t="s">
        <v>114</v>
      </c>
      <c r="I7" s="80" t="s">
        <v>115</v>
      </c>
      <c r="J7" s="80" t="s">
        <v>114</v>
      </c>
      <c r="K7" s="80" t="s">
        <v>115</v>
      </c>
      <c r="L7" s="80" t="s">
        <v>114</v>
      </c>
      <c r="M7" s="80" t="s">
        <v>115</v>
      </c>
      <c r="N7" s="80" t="s">
        <v>114</v>
      </c>
      <c r="O7" s="80" t="s">
        <v>115</v>
      </c>
      <c r="P7" s="81" t="s">
        <v>114</v>
      </c>
      <c r="Q7" s="82" t="s">
        <v>115</v>
      </c>
      <c r="R7" s="119" t="s">
        <v>114</v>
      </c>
      <c r="S7" s="72" t="s">
        <v>115</v>
      </c>
      <c r="T7" s="85"/>
    </row>
    <row r="8" spans="2:20" ht="21" customHeight="1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68" t="s">
        <v>102</v>
      </c>
      <c r="Q8" s="88" t="s">
        <v>102</v>
      </c>
      <c r="R8" s="114" t="s">
        <v>102</v>
      </c>
      <c r="S8" s="68" t="s">
        <v>102</v>
      </c>
      <c r="T8" s="86"/>
    </row>
    <row r="9" spans="2:20" ht="21" customHeight="1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68" t="s">
        <v>102</v>
      </c>
      <c r="Q9" s="88" t="s">
        <v>102</v>
      </c>
      <c r="R9" s="114" t="s">
        <v>102</v>
      </c>
      <c r="S9" s="68" t="s">
        <v>102</v>
      </c>
      <c r="T9" s="86"/>
    </row>
    <row r="10" spans="2:20" ht="21" customHeight="1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68" t="s">
        <v>102</v>
      </c>
      <c r="Q10" s="88" t="s">
        <v>102</v>
      </c>
      <c r="R10" s="114" t="s">
        <v>102</v>
      </c>
      <c r="S10" s="68" t="s">
        <v>102</v>
      </c>
      <c r="T10" s="87"/>
    </row>
    <row r="11" spans="2:20" ht="21" customHeight="1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68" t="s">
        <v>102</v>
      </c>
      <c r="Q11" s="88" t="s">
        <v>102</v>
      </c>
      <c r="R11" s="114" t="s">
        <v>102</v>
      </c>
      <c r="S11" s="68" t="s">
        <v>102</v>
      </c>
      <c r="T11" s="87"/>
    </row>
    <row r="12" spans="2:20" ht="10.5" customHeight="1" thickBot="1">
      <c r="B12" s="78"/>
      <c r="C12" s="17"/>
      <c r="D12" s="101"/>
      <c r="E12" s="101"/>
      <c r="F12" s="101"/>
      <c r="G12" s="101"/>
      <c r="H12" s="101"/>
      <c r="I12" s="101"/>
      <c r="J12" s="90"/>
      <c r="K12" s="91"/>
      <c r="L12" s="91"/>
      <c r="M12" s="91"/>
      <c r="N12" s="91"/>
      <c r="O12" s="92"/>
      <c r="P12" s="64"/>
      <c r="Q12" s="93"/>
      <c r="R12" s="95"/>
      <c r="S12" s="69"/>
      <c r="T12" s="94"/>
    </row>
    <row r="13" spans="2:20" ht="11.25" customHeight="1">
      <c r="B13" s="21"/>
      <c r="C13" s="19"/>
      <c r="D13" s="18"/>
      <c r="E13" s="18"/>
      <c r="F13" s="18"/>
      <c r="G13" s="18"/>
      <c r="H13" s="18"/>
      <c r="I13" s="18"/>
      <c r="J13" s="89"/>
      <c r="K13" s="89"/>
      <c r="L13" s="89"/>
      <c r="M13" s="89"/>
      <c r="N13" s="89"/>
      <c r="O13" s="57"/>
      <c r="P13" s="58"/>
      <c r="Q13" s="59"/>
      <c r="R13" s="113"/>
      <c r="S13" s="42"/>
      <c r="T13" s="83"/>
    </row>
    <row r="14" spans="2:20" ht="21" customHeight="1">
      <c r="B14" s="20" t="s">
        <v>9</v>
      </c>
      <c r="C14" s="18" t="s">
        <v>10</v>
      </c>
      <c r="D14" s="57" t="e">
        <f aca="true" t="shared" si="0" ref="D14:S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7" t="e">
        <f t="shared" si="0"/>
        <v>#REF!</v>
      </c>
      <c r="M14" s="57" t="e">
        <f t="shared" si="0"/>
        <v>#REF!</v>
      </c>
      <c r="N14" s="57" t="e">
        <f t="shared" si="0"/>
        <v>#REF!</v>
      </c>
      <c r="O14" s="57" t="e">
        <f t="shared" si="0"/>
        <v>#REF!</v>
      </c>
      <c r="P14" s="58" t="e">
        <f t="shared" si="0"/>
        <v>#REF!</v>
      </c>
      <c r="Q14" s="42" t="e">
        <f t="shared" si="0"/>
        <v>#REF!</v>
      </c>
      <c r="R14" s="113" t="e">
        <f t="shared" si="0"/>
        <v>#REF!</v>
      </c>
      <c r="S14" s="42" t="e">
        <f t="shared" si="0"/>
        <v>#REF!</v>
      </c>
      <c r="T14" s="83" t="s">
        <v>9</v>
      </c>
    </row>
    <row r="15" spans="2:20" ht="21" customHeight="1">
      <c r="B15" s="20" t="s">
        <v>11</v>
      </c>
      <c r="C15" s="18" t="s">
        <v>12</v>
      </c>
      <c r="D15" s="57" t="e">
        <f aca="true" t="shared" si="1" ref="D15:I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aca="true" t="shared" si="2" ref="J15:S15">SUM(J20:J104)</f>
        <v>#REF!</v>
      </c>
      <c r="K15" s="57" t="e">
        <f t="shared" si="2"/>
        <v>#REF!</v>
      </c>
      <c r="L15" s="57" t="e">
        <f t="shared" si="2"/>
        <v>#REF!</v>
      </c>
      <c r="M15" s="57" t="e">
        <f t="shared" si="2"/>
        <v>#REF!</v>
      </c>
      <c r="N15" s="57" t="e">
        <f t="shared" si="2"/>
        <v>#REF!</v>
      </c>
      <c r="O15" s="57" t="e">
        <f t="shared" si="2"/>
        <v>#REF!</v>
      </c>
      <c r="P15" s="58" t="e">
        <f t="shared" si="2"/>
        <v>#REF!</v>
      </c>
      <c r="Q15" s="42" t="e">
        <f t="shared" si="2"/>
        <v>#REF!</v>
      </c>
      <c r="R15" s="113" t="e">
        <f t="shared" si="2"/>
        <v>#REF!</v>
      </c>
      <c r="S15" s="42" t="e">
        <f t="shared" si="2"/>
        <v>#REF!</v>
      </c>
      <c r="T15" s="83" t="s">
        <v>11</v>
      </c>
    </row>
    <row r="16" spans="2:20" ht="21" customHeight="1">
      <c r="B16" s="3" t="s">
        <v>118</v>
      </c>
      <c r="C16" s="18" t="s">
        <v>13</v>
      </c>
      <c r="D16" s="57" t="e">
        <f aca="true" t="shared" si="3" ref="D16:I16">SUM(D20:D35,D68,D100,D63,D74,D103:D104)</f>
        <v>#REF!</v>
      </c>
      <c r="E16" s="57" t="e">
        <f t="shared" si="3"/>
        <v>#REF!</v>
      </c>
      <c r="F16" s="57" t="e">
        <f t="shared" si="3"/>
        <v>#REF!</v>
      </c>
      <c r="G16" s="57" t="e">
        <f t="shared" si="3"/>
        <v>#REF!</v>
      </c>
      <c r="H16" s="57" t="e">
        <f t="shared" si="3"/>
        <v>#REF!</v>
      </c>
      <c r="I16" s="57" t="e">
        <f t="shared" si="3"/>
        <v>#REF!</v>
      </c>
      <c r="J16" s="57" t="e">
        <f aca="true" t="shared" si="4" ref="J16:S16">SUM(J20:J35,J68,J100,J63,J74,J103:J104)</f>
        <v>#REF!</v>
      </c>
      <c r="K16" s="57" t="e">
        <f t="shared" si="4"/>
        <v>#REF!</v>
      </c>
      <c r="L16" s="57" t="e">
        <f t="shared" si="4"/>
        <v>#REF!</v>
      </c>
      <c r="M16" s="57" t="e">
        <f t="shared" si="4"/>
        <v>#REF!</v>
      </c>
      <c r="N16" s="57" t="e">
        <f t="shared" si="4"/>
        <v>#REF!</v>
      </c>
      <c r="O16" s="57" t="e">
        <f t="shared" si="4"/>
        <v>#REF!</v>
      </c>
      <c r="P16" s="57" t="e">
        <f t="shared" si="4"/>
        <v>#REF!</v>
      </c>
      <c r="Q16" s="57" t="e">
        <f t="shared" si="4"/>
        <v>#REF!</v>
      </c>
      <c r="R16" s="120" t="e">
        <f t="shared" si="4"/>
        <v>#REF!</v>
      </c>
      <c r="S16" s="57" t="e">
        <f t="shared" si="4"/>
        <v>#REF!</v>
      </c>
      <c r="T16" s="84" t="s">
        <v>119</v>
      </c>
    </row>
    <row r="17" spans="2:20" ht="21" customHeight="1">
      <c r="B17" s="20" t="s">
        <v>14</v>
      </c>
      <c r="C17" s="18" t="s">
        <v>15</v>
      </c>
      <c r="D17" s="57" t="e">
        <f aca="true" t="shared" si="5" ref="D17:I17">D15-D16</f>
        <v>#REF!</v>
      </c>
      <c r="E17" s="57" t="e">
        <f t="shared" si="5"/>
        <v>#REF!</v>
      </c>
      <c r="F17" s="57" t="e">
        <f t="shared" si="5"/>
        <v>#REF!</v>
      </c>
      <c r="G17" s="57" t="e">
        <f t="shared" si="5"/>
        <v>#REF!</v>
      </c>
      <c r="H17" s="57" t="e">
        <f t="shared" si="5"/>
        <v>#REF!</v>
      </c>
      <c r="I17" s="57" t="e">
        <f t="shared" si="5"/>
        <v>#REF!</v>
      </c>
      <c r="J17" s="57" t="e">
        <f aca="true" t="shared" si="6" ref="J17:S17">J15-J16</f>
        <v>#REF!</v>
      </c>
      <c r="K17" s="57" t="e">
        <f t="shared" si="6"/>
        <v>#REF!</v>
      </c>
      <c r="L17" s="57" t="e">
        <f t="shared" si="6"/>
        <v>#REF!</v>
      </c>
      <c r="M17" s="57" t="e">
        <f t="shared" si="6"/>
        <v>#REF!</v>
      </c>
      <c r="N17" s="57" t="e">
        <f t="shared" si="6"/>
        <v>#REF!</v>
      </c>
      <c r="O17" s="57" t="e">
        <f t="shared" si="6"/>
        <v>#REF!</v>
      </c>
      <c r="P17" s="58" t="e">
        <f t="shared" si="6"/>
        <v>#REF!</v>
      </c>
      <c r="Q17" s="42" t="e">
        <f t="shared" si="6"/>
        <v>#REF!</v>
      </c>
      <c r="R17" s="113" t="e">
        <f t="shared" si="6"/>
        <v>#REF!</v>
      </c>
      <c r="S17" s="42" t="e">
        <f t="shared" si="6"/>
        <v>#REF!</v>
      </c>
      <c r="T17" s="83" t="s">
        <v>14</v>
      </c>
    </row>
    <row r="18" spans="2:20" ht="21" customHeight="1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68" t="s">
        <v>102</v>
      </c>
      <c r="Q18" s="88" t="s">
        <v>102</v>
      </c>
      <c r="R18" s="114" t="s">
        <v>102</v>
      </c>
      <c r="S18" s="68" t="s">
        <v>102</v>
      </c>
      <c r="T18" s="83" t="s">
        <v>16</v>
      </c>
    </row>
    <row r="19" spans="2:20" ht="11.25" customHeight="1" thickBot="1">
      <c r="B19" s="61"/>
      <c r="C19" s="60"/>
      <c r="D19" s="26"/>
      <c r="E19" s="26"/>
      <c r="F19" s="26"/>
      <c r="G19" s="26"/>
      <c r="H19" s="26"/>
      <c r="I19" s="26"/>
      <c r="J19" s="57"/>
      <c r="K19" s="57"/>
      <c r="L19" s="57"/>
      <c r="M19" s="57"/>
      <c r="N19" s="57"/>
      <c r="O19" s="57"/>
      <c r="P19" s="58"/>
      <c r="Q19" s="59"/>
      <c r="R19" s="113"/>
      <c r="S19" s="42"/>
      <c r="T19" s="83"/>
    </row>
    <row r="20" spans="2:20" ht="21" customHeight="1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9" t="e">
        <f>#REF!</f>
        <v>#REF!</v>
      </c>
      <c r="Q20" s="112" t="e">
        <f>#REF!</f>
        <v>#REF!</v>
      </c>
      <c r="R20" s="115" t="e">
        <f>#REF!</f>
        <v>#REF!</v>
      </c>
      <c r="S20" s="9" t="e">
        <f>#REF!</f>
        <v>#REF!</v>
      </c>
      <c r="T20" s="107">
        <v>1</v>
      </c>
    </row>
    <row r="21" spans="2:20" ht="21" customHeight="1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1" t="e">
        <f>#REF!</f>
        <v>#REF!</v>
      </c>
      <c r="Q21" s="5" t="e">
        <f>#REF!</f>
        <v>#REF!</v>
      </c>
      <c r="R21" s="116" t="e">
        <f>#REF!</f>
        <v>#REF!</v>
      </c>
      <c r="S21" s="11" t="e">
        <f>#REF!</f>
        <v>#REF!</v>
      </c>
      <c r="T21" s="108">
        <v>2</v>
      </c>
    </row>
    <row r="22" spans="2:20" ht="21" customHeight="1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1" t="e">
        <f>#REF!</f>
        <v>#REF!</v>
      </c>
      <c r="Q22" s="5" t="e">
        <f>#REF!</f>
        <v>#REF!</v>
      </c>
      <c r="R22" s="116" t="e">
        <f>#REF!</f>
        <v>#REF!</v>
      </c>
      <c r="S22" s="11" t="e">
        <f>#REF!</f>
        <v>#REF!</v>
      </c>
      <c r="T22" s="108">
        <v>3</v>
      </c>
    </row>
    <row r="23" spans="2:20" ht="21" customHeight="1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1" t="e">
        <f>#REF!</f>
        <v>#REF!</v>
      </c>
      <c r="Q23" s="5" t="e">
        <f>#REF!</f>
        <v>#REF!</v>
      </c>
      <c r="R23" s="116" t="e">
        <f>#REF!</f>
        <v>#REF!</v>
      </c>
      <c r="S23" s="11" t="e">
        <f>#REF!</f>
        <v>#REF!</v>
      </c>
      <c r="T23" s="108">
        <v>4</v>
      </c>
    </row>
    <row r="24" spans="2:20" ht="21" customHeight="1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5" t="e">
        <f>#REF!</f>
        <v>#REF!</v>
      </c>
      <c r="Q24" s="118" t="e">
        <f>#REF!</f>
        <v>#REF!</v>
      </c>
      <c r="R24" s="121" t="e">
        <f>#REF!</f>
        <v>#REF!</v>
      </c>
      <c r="S24" s="105" t="e">
        <f>#REF!</f>
        <v>#REF!</v>
      </c>
      <c r="T24" s="109">
        <v>5</v>
      </c>
    </row>
    <row r="25" spans="2:20" ht="21" customHeight="1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1" t="e">
        <f>#REF!</f>
        <v>#REF!</v>
      </c>
      <c r="Q25" s="5" t="e">
        <f>#REF!</f>
        <v>#REF!</v>
      </c>
      <c r="R25" s="116" t="e">
        <f>#REF!</f>
        <v>#REF!</v>
      </c>
      <c r="S25" s="11" t="e">
        <f>#REF!</f>
        <v>#REF!</v>
      </c>
      <c r="T25" s="108">
        <v>6</v>
      </c>
    </row>
    <row r="26" spans="2:20" ht="21" customHeight="1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1" t="e">
        <f>#REF!</f>
        <v>#REF!</v>
      </c>
      <c r="Q26" s="11" t="e">
        <f>#REF!</f>
        <v>#REF!</v>
      </c>
      <c r="R26" s="11" t="e">
        <f>#REF!</f>
        <v>#REF!</v>
      </c>
      <c r="S26" s="11" t="e">
        <f>#REF!</f>
        <v>#REF!</v>
      </c>
      <c r="T26" s="108">
        <v>7</v>
      </c>
    </row>
    <row r="27" spans="2:20" ht="21" customHeight="1">
      <c r="B27" s="10">
        <v>8</v>
      </c>
      <c r="C27" s="111" t="s">
        <v>137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1" t="e">
        <f>#REF!</f>
        <v>#REF!</v>
      </c>
      <c r="Q27" s="11" t="e">
        <f>#REF!</f>
        <v>#REF!</v>
      </c>
      <c r="R27" s="11" t="e">
        <f>#REF!</f>
        <v>#REF!</v>
      </c>
      <c r="S27" s="11" t="e">
        <f>#REF!</f>
        <v>#REF!</v>
      </c>
      <c r="T27" s="108">
        <v>8</v>
      </c>
    </row>
    <row r="28" spans="2:20" ht="21" customHeight="1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1" t="e">
        <f>#REF!</f>
        <v>#REF!</v>
      </c>
      <c r="Q28" s="11" t="e">
        <f>#REF!</f>
        <v>#REF!</v>
      </c>
      <c r="R28" s="11" t="e">
        <f>#REF!</f>
        <v>#REF!</v>
      </c>
      <c r="S28" s="11" t="e">
        <f>#REF!</f>
        <v>#REF!</v>
      </c>
      <c r="T28" s="108">
        <v>10</v>
      </c>
    </row>
    <row r="29" spans="2:20" ht="21" customHeight="1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5" t="e">
        <f>#REF!</f>
        <v>#REF!</v>
      </c>
      <c r="Q29" s="105" t="e">
        <f>#REF!</f>
        <v>#REF!</v>
      </c>
      <c r="R29" s="105" t="e">
        <f>#REF!</f>
        <v>#REF!</v>
      </c>
      <c r="S29" s="105" t="e">
        <f>#REF!</f>
        <v>#REF!</v>
      </c>
      <c r="T29" s="109">
        <v>11</v>
      </c>
    </row>
    <row r="30" spans="2:20" ht="21" customHeight="1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1" t="e">
        <f>#REF!</f>
        <v>#REF!</v>
      </c>
      <c r="Q30" s="11" t="e">
        <f>#REF!</f>
        <v>#REF!</v>
      </c>
      <c r="R30" s="11" t="e">
        <f>#REF!</f>
        <v>#REF!</v>
      </c>
      <c r="S30" s="11" t="e">
        <f>#REF!</f>
        <v>#REF!</v>
      </c>
      <c r="T30" s="108">
        <v>12</v>
      </c>
    </row>
    <row r="31" spans="2:20" ht="21" customHeight="1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1" t="e">
        <f>#REF!</f>
        <v>#REF!</v>
      </c>
      <c r="Q31" s="11" t="e">
        <f>#REF!</f>
        <v>#REF!</v>
      </c>
      <c r="R31" s="11" t="e">
        <f>#REF!</f>
        <v>#REF!</v>
      </c>
      <c r="S31" s="11" t="e">
        <f>#REF!</f>
        <v>#REF!</v>
      </c>
      <c r="T31" s="108">
        <v>14</v>
      </c>
    </row>
    <row r="32" spans="2:20" ht="21" customHeight="1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1" t="e">
        <f>#REF!</f>
        <v>#REF!</v>
      </c>
      <c r="Q32" s="11" t="e">
        <f>#REF!</f>
        <v>#REF!</v>
      </c>
      <c r="R32" s="11" t="e">
        <f>#REF!</f>
        <v>#REF!</v>
      </c>
      <c r="S32" s="11" t="e">
        <f>#REF!</f>
        <v>#REF!</v>
      </c>
      <c r="T32" s="108">
        <v>15</v>
      </c>
    </row>
    <row r="33" spans="2:20" ht="21" customHeight="1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1" t="e">
        <f>#REF!</f>
        <v>#REF!</v>
      </c>
      <c r="Q33" s="11" t="e">
        <f>#REF!</f>
        <v>#REF!</v>
      </c>
      <c r="R33" s="11" t="e">
        <f>#REF!</f>
        <v>#REF!</v>
      </c>
      <c r="S33" s="11" t="e">
        <f>#REF!</f>
        <v>#REF!</v>
      </c>
      <c r="T33" s="108">
        <v>16</v>
      </c>
    </row>
    <row r="34" spans="2:20" ht="21" customHeight="1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5" t="e">
        <f>#REF!</f>
        <v>#REF!</v>
      </c>
      <c r="Q34" s="105" t="e">
        <f>#REF!</f>
        <v>#REF!</v>
      </c>
      <c r="R34" s="105" t="e">
        <f>#REF!</f>
        <v>#REF!</v>
      </c>
      <c r="S34" s="105" t="e">
        <f>#REF!</f>
        <v>#REF!</v>
      </c>
      <c r="T34" s="109">
        <v>17</v>
      </c>
    </row>
    <row r="35" spans="2:20" ht="21" customHeight="1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1" t="e">
        <f>#REF!</f>
        <v>#REF!</v>
      </c>
      <c r="Q35" s="11" t="e">
        <f>#REF!</f>
        <v>#REF!</v>
      </c>
      <c r="R35" s="11" t="e">
        <f>#REF!</f>
        <v>#REF!</v>
      </c>
      <c r="S35" s="11" t="e">
        <f>#REF!</f>
        <v>#REF!</v>
      </c>
      <c r="T35" s="108">
        <v>18</v>
      </c>
    </row>
    <row r="36" spans="2:20" ht="21" customHeight="1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1" t="e">
        <f>#REF!</f>
        <v>#REF!</v>
      </c>
      <c r="Q36" s="11" t="e">
        <f>#REF!</f>
        <v>#REF!</v>
      </c>
      <c r="R36" s="11" t="e">
        <f>#REF!</f>
        <v>#REF!</v>
      </c>
      <c r="S36" s="11" t="e">
        <f>#REF!</f>
        <v>#REF!</v>
      </c>
      <c r="T36" s="108">
        <v>20</v>
      </c>
    </row>
    <row r="37" spans="2:20" ht="21" customHeight="1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1" t="e">
        <f>#REF!</f>
        <v>#REF!</v>
      </c>
      <c r="Q37" s="11" t="e">
        <f>#REF!</f>
        <v>#REF!</v>
      </c>
      <c r="R37" s="11" t="e">
        <f>#REF!</f>
        <v>#REF!</v>
      </c>
      <c r="S37" s="11" t="e">
        <f>#REF!</f>
        <v>#REF!</v>
      </c>
      <c r="T37" s="108">
        <v>21</v>
      </c>
    </row>
    <row r="38" spans="2:20" ht="21" customHeight="1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1" t="e">
        <f>#REF!</f>
        <v>#REF!</v>
      </c>
      <c r="Q38" s="11" t="e">
        <f>#REF!</f>
        <v>#REF!</v>
      </c>
      <c r="R38" s="11" t="e">
        <f>#REF!</f>
        <v>#REF!</v>
      </c>
      <c r="S38" s="11" t="e">
        <f>#REF!</f>
        <v>#REF!</v>
      </c>
      <c r="T38" s="108">
        <v>22</v>
      </c>
    </row>
    <row r="39" spans="2:20" ht="21" customHeight="1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5" t="e">
        <f>#REF!</f>
        <v>#REF!</v>
      </c>
      <c r="Q39" s="105" t="e">
        <f>#REF!</f>
        <v>#REF!</v>
      </c>
      <c r="R39" s="105" t="e">
        <f>#REF!</f>
        <v>#REF!</v>
      </c>
      <c r="S39" s="105" t="e">
        <f>#REF!</f>
        <v>#REF!</v>
      </c>
      <c r="T39" s="109">
        <v>23</v>
      </c>
    </row>
    <row r="40" spans="2:20" ht="21" customHeight="1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1" t="e">
        <f>#REF!</f>
        <v>#REF!</v>
      </c>
      <c r="Q40" s="11" t="e">
        <f>#REF!</f>
        <v>#REF!</v>
      </c>
      <c r="R40" s="11" t="e">
        <f>#REF!</f>
        <v>#REF!</v>
      </c>
      <c r="S40" s="11" t="e">
        <f>#REF!</f>
        <v>#REF!</v>
      </c>
      <c r="T40" s="108">
        <v>24</v>
      </c>
    </row>
    <row r="41" spans="2:20" ht="21" customHeight="1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1" t="e">
        <f>#REF!</f>
        <v>#REF!</v>
      </c>
      <c r="Q41" s="11" t="e">
        <f>#REF!</f>
        <v>#REF!</v>
      </c>
      <c r="R41" s="11" t="e">
        <f>#REF!</f>
        <v>#REF!</v>
      </c>
      <c r="S41" s="11" t="e">
        <f>#REF!</f>
        <v>#REF!</v>
      </c>
      <c r="T41" s="108">
        <v>25</v>
      </c>
    </row>
    <row r="42" spans="2:20" ht="21" customHeight="1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1" t="e">
        <f>#REF!</f>
        <v>#REF!</v>
      </c>
      <c r="Q42" s="11" t="e">
        <f>#REF!</f>
        <v>#REF!</v>
      </c>
      <c r="R42" s="11" t="e">
        <f>#REF!</f>
        <v>#REF!</v>
      </c>
      <c r="S42" s="11" t="e">
        <f>#REF!</f>
        <v>#REF!</v>
      </c>
      <c r="T42" s="108">
        <v>26</v>
      </c>
    </row>
    <row r="43" spans="2:20" ht="21" customHeight="1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1" t="e">
        <f>#REF!</f>
        <v>#REF!</v>
      </c>
      <c r="Q43" s="11" t="e">
        <f>#REF!</f>
        <v>#REF!</v>
      </c>
      <c r="R43" s="11" t="e">
        <f>#REF!</f>
        <v>#REF!</v>
      </c>
      <c r="S43" s="11" t="e">
        <f>#REF!</f>
        <v>#REF!</v>
      </c>
      <c r="T43" s="108">
        <v>27</v>
      </c>
    </row>
    <row r="44" spans="2:20" ht="21" customHeight="1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5" t="e">
        <f>#REF!</f>
        <v>#REF!</v>
      </c>
      <c r="Q44" s="105" t="e">
        <f>#REF!</f>
        <v>#REF!</v>
      </c>
      <c r="R44" s="105" t="e">
        <f>#REF!</f>
        <v>#REF!</v>
      </c>
      <c r="S44" s="105" t="e">
        <f>#REF!</f>
        <v>#REF!</v>
      </c>
      <c r="T44" s="109">
        <v>28</v>
      </c>
    </row>
    <row r="45" spans="2:20" ht="21" customHeight="1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1" t="e">
        <f>#REF!</f>
        <v>#REF!</v>
      </c>
      <c r="Q45" s="11" t="e">
        <f>#REF!</f>
        <v>#REF!</v>
      </c>
      <c r="R45" s="11" t="e">
        <f>#REF!</f>
        <v>#REF!</v>
      </c>
      <c r="S45" s="11" t="e">
        <f>#REF!</f>
        <v>#REF!</v>
      </c>
      <c r="T45" s="108">
        <v>29</v>
      </c>
    </row>
    <row r="46" spans="2:20" ht="21" customHeight="1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1" t="e">
        <f>#REF!</f>
        <v>#REF!</v>
      </c>
      <c r="Q46" s="11" t="e">
        <f>#REF!</f>
        <v>#REF!</v>
      </c>
      <c r="R46" s="11" t="e">
        <f>#REF!</f>
        <v>#REF!</v>
      </c>
      <c r="S46" s="11" t="e">
        <f>#REF!</f>
        <v>#REF!</v>
      </c>
      <c r="T46" s="108">
        <v>30</v>
      </c>
    </row>
    <row r="47" spans="2:20" ht="21" customHeight="1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1" t="e">
        <f>#REF!</f>
        <v>#REF!</v>
      </c>
      <c r="Q47" s="11" t="e">
        <f>#REF!</f>
        <v>#REF!</v>
      </c>
      <c r="R47" s="11" t="e">
        <f>#REF!</f>
        <v>#REF!</v>
      </c>
      <c r="S47" s="11" t="e">
        <f>#REF!</f>
        <v>#REF!</v>
      </c>
      <c r="T47" s="108">
        <v>31</v>
      </c>
    </row>
    <row r="48" spans="2:20" ht="21" customHeight="1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1" t="e">
        <f>#REF!</f>
        <v>#REF!</v>
      </c>
      <c r="Q48" s="11" t="e">
        <f>#REF!</f>
        <v>#REF!</v>
      </c>
      <c r="R48" s="11" t="e">
        <f>#REF!</f>
        <v>#REF!</v>
      </c>
      <c r="S48" s="11" t="e">
        <f>#REF!</f>
        <v>#REF!</v>
      </c>
      <c r="T48" s="108">
        <v>32</v>
      </c>
    </row>
    <row r="49" spans="2:20" ht="21" customHeight="1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5" t="e">
        <f>#REF!</f>
        <v>#REF!</v>
      </c>
      <c r="Q49" s="105" t="e">
        <f>#REF!</f>
        <v>#REF!</v>
      </c>
      <c r="R49" s="105" t="e">
        <f>#REF!</f>
        <v>#REF!</v>
      </c>
      <c r="S49" s="105" t="e">
        <f>#REF!</f>
        <v>#REF!</v>
      </c>
      <c r="T49" s="109">
        <v>33</v>
      </c>
    </row>
    <row r="50" spans="2:20" ht="21" customHeight="1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1" t="e">
        <f>#REF!</f>
        <v>#REF!</v>
      </c>
      <c r="Q50" s="11" t="e">
        <f>#REF!</f>
        <v>#REF!</v>
      </c>
      <c r="R50" s="11" t="e">
        <f>#REF!</f>
        <v>#REF!</v>
      </c>
      <c r="S50" s="11" t="e">
        <f>#REF!</f>
        <v>#REF!</v>
      </c>
      <c r="T50" s="108">
        <v>34</v>
      </c>
    </row>
    <row r="51" spans="2:20" ht="21" customHeight="1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1" t="e">
        <f>#REF!</f>
        <v>#REF!</v>
      </c>
      <c r="Q51" s="11" t="e">
        <f>#REF!</f>
        <v>#REF!</v>
      </c>
      <c r="R51" s="11" t="e">
        <f>#REF!</f>
        <v>#REF!</v>
      </c>
      <c r="S51" s="11" t="e">
        <f>#REF!</f>
        <v>#REF!</v>
      </c>
      <c r="T51" s="108">
        <v>35</v>
      </c>
    </row>
    <row r="52" spans="2:20" ht="21" customHeight="1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1" t="e">
        <f>#REF!</f>
        <v>#REF!</v>
      </c>
      <c r="Q52" s="11" t="e">
        <f>#REF!</f>
        <v>#REF!</v>
      </c>
      <c r="R52" s="11" t="e">
        <f>#REF!</f>
        <v>#REF!</v>
      </c>
      <c r="S52" s="11" t="e">
        <f>#REF!</f>
        <v>#REF!</v>
      </c>
      <c r="T52" s="108">
        <v>36</v>
      </c>
    </row>
    <row r="53" spans="2:20" ht="21" customHeight="1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1" t="e">
        <f>#REF!</f>
        <v>#REF!</v>
      </c>
      <c r="Q53" s="11" t="e">
        <f>#REF!</f>
        <v>#REF!</v>
      </c>
      <c r="R53" s="11" t="e">
        <f>#REF!</f>
        <v>#REF!</v>
      </c>
      <c r="S53" s="11" t="e">
        <f>#REF!</f>
        <v>#REF!</v>
      </c>
      <c r="T53" s="108">
        <v>37</v>
      </c>
    </row>
    <row r="54" spans="2:20" ht="21" customHeight="1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5" t="e">
        <f>#REF!</f>
        <v>#REF!</v>
      </c>
      <c r="Q54" s="105" t="e">
        <f>#REF!</f>
        <v>#REF!</v>
      </c>
      <c r="R54" s="105" t="e">
        <f>#REF!</f>
        <v>#REF!</v>
      </c>
      <c r="S54" s="105" t="e">
        <f>#REF!</f>
        <v>#REF!</v>
      </c>
      <c r="T54" s="109">
        <v>38</v>
      </c>
    </row>
    <row r="55" spans="2:20" ht="21" customHeight="1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1" t="e">
        <f>#REF!</f>
        <v>#REF!</v>
      </c>
      <c r="Q55" s="11" t="e">
        <f>#REF!</f>
        <v>#REF!</v>
      </c>
      <c r="R55" s="11" t="e">
        <f>#REF!</f>
        <v>#REF!</v>
      </c>
      <c r="S55" s="11" t="e">
        <f>#REF!</f>
        <v>#REF!</v>
      </c>
      <c r="T55" s="108">
        <v>39</v>
      </c>
    </row>
    <row r="56" spans="2:20" ht="21" customHeight="1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1" t="e">
        <f>#REF!</f>
        <v>#REF!</v>
      </c>
      <c r="Q56" s="11" t="e">
        <f>#REF!</f>
        <v>#REF!</v>
      </c>
      <c r="R56" s="11" t="e">
        <f>#REF!</f>
        <v>#REF!</v>
      </c>
      <c r="S56" s="11" t="e">
        <f>#REF!</f>
        <v>#REF!</v>
      </c>
      <c r="T56" s="108">
        <v>40</v>
      </c>
    </row>
    <row r="57" spans="2:20" ht="21" customHeight="1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1" t="e">
        <f>#REF!</f>
        <v>#REF!</v>
      </c>
      <c r="Q57" s="11" t="e">
        <f>#REF!</f>
        <v>#REF!</v>
      </c>
      <c r="R57" s="11" t="e">
        <f>#REF!</f>
        <v>#REF!</v>
      </c>
      <c r="S57" s="11" t="e">
        <f>#REF!</f>
        <v>#REF!</v>
      </c>
      <c r="T57" s="108">
        <v>41</v>
      </c>
    </row>
    <row r="58" spans="2:20" ht="21" customHeight="1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1" t="e">
        <f>#REF!</f>
        <v>#REF!</v>
      </c>
      <c r="Q58" s="11" t="e">
        <f>#REF!</f>
        <v>#REF!</v>
      </c>
      <c r="R58" s="11" t="e">
        <f>#REF!</f>
        <v>#REF!</v>
      </c>
      <c r="S58" s="11" t="e">
        <f>#REF!</f>
        <v>#REF!</v>
      </c>
      <c r="T58" s="108">
        <v>42</v>
      </c>
    </row>
    <row r="59" spans="2:20" ht="21" customHeight="1" thickBot="1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6" t="e">
        <f>#REF!</f>
        <v>#REF!</v>
      </c>
      <c r="Q59" s="16" t="e">
        <f>#REF!</f>
        <v>#REF!</v>
      </c>
      <c r="R59" s="16" t="e">
        <f>#REF!</f>
        <v>#REF!</v>
      </c>
      <c r="S59" s="16" t="e">
        <f>#REF!</f>
        <v>#REF!</v>
      </c>
      <c r="T59" s="106">
        <v>43</v>
      </c>
    </row>
    <row r="60" spans="1:20" ht="21" customHeight="1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1" t="e">
        <f>#REF!</f>
        <v>#REF!</v>
      </c>
      <c r="Q60" s="11" t="e">
        <f>#REF!</f>
        <v>#REF!</v>
      </c>
      <c r="R60" s="11" t="e">
        <f>#REF!</f>
        <v>#REF!</v>
      </c>
      <c r="S60" s="11" t="e">
        <f>#REF!</f>
        <v>#REF!</v>
      </c>
      <c r="T60" s="108">
        <v>44</v>
      </c>
    </row>
    <row r="61" spans="2:20" ht="21" customHeight="1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1" t="e">
        <f>#REF!</f>
        <v>#REF!</v>
      </c>
      <c r="Q61" s="11" t="e">
        <f>#REF!</f>
        <v>#REF!</v>
      </c>
      <c r="R61" s="11" t="e">
        <f>#REF!</f>
        <v>#REF!</v>
      </c>
      <c r="S61" s="11" t="e">
        <f>#REF!</f>
        <v>#REF!</v>
      </c>
      <c r="T61" s="108">
        <v>45</v>
      </c>
    </row>
    <row r="62" spans="2:20" ht="21" customHeight="1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1" t="e">
        <f>#REF!</f>
        <v>#REF!</v>
      </c>
      <c r="Q62" s="11" t="e">
        <f>#REF!</f>
        <v>#REF!</v>
      </c>
      <c r="R62" s="11" t="e">
        <f>#REF!</f>
        <v>#REF!</v>
      </c>
      <c r="S62" s="11" t="e">
        <f>#REF!</f>
        <v>#REF!</v>
      </c>
      <c r="T62" s="108">
        <v>46</v>
      </c>
    </row>
    <row r="63" spans="2:20" ht="21" customHeight="1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1" t="e">
        <f>#REF!</f>
        <v>#REF!</v>
      </c>
      <c r="Q63" s="11" t="e">
        <f>#REF!</f>
        <v>#REF!</v>
      </c>
      <c r="R63" s="11" t="e">
        <f>#REF!</f>
        <v>#REF!</v>
      </c>
      <c r="S63" s="11" t="e">
        <f>#REF!</f>
        <v>#REF!</v>
      </c>
      <c r="T63" s="108">
        <v>48</v>
      </c>
    </row>
    <row r="64" spans="2:20" ht="21" customHeight="1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5" t="e">
        <f>#REF!</f>
        <v>#REF!</v>
      </c>
      <c r="Q64" s="105" t="e">
        <f>#REF!</f>
        <v>#REF!</v>
      </c>
      <c r="R64" s="105" t="e">
        <f>#REF!</f>
        <v>#REF!</v>
      </c>
      <c r="S64" s="105" t="e">
        <f>#REF!</f>
        <v>#REF!</v>
      </c>
      <c r="T64" s="109">
        <v>49</v>
      </c>
    </row>
    <row r="65" spans="2:20" ht="21" customHeight="1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1" t="e">
        <f>#REF!</f>
        <v>#REF!</v>
      </c>
      <c r="Q65" s="11" t="e">
        <f>#REF!</f>
        <v>#REF!</v>
      </c>
      <c r="R65" s="11" t="e">
        <f>#REF!</f>
        <v>#REF!</v>
      </c>
      <c r="S65" s="11" t="e">
        <f>#REF!</f>
        <v>#REF!</v>
      </c>
      <c r="T65" s="108">
        <v>50</v>
      </c>
    </row>
    <row r="66" spans="2:20" ht="21" customHeight="1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1" t="e">
        <f>#REF!</f>
        <v>#REF!</v>
      </c>
      <c r="Q66" s="11" t="e">
        <f>#REF!</f>
        <v>#REF!</v>
      </c>
      <c r="R66" s="11" t="e">
        <f>#REF!</f>
        <v>#REF!</v>
      </c>
      <c r="S66" s="11" t="e">
        <f>#REF!</f>
        <v>#REF!</v>
      </c>
      <c r="T66" s="108">
        <v>51</v>
      </c>
    </row>
    <row r="67" spans="2:20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1" t="e">
        <f>#REF!</f>
        <v>#REF!</v>
      </c>
      <c r="Q67" s="11" t="e">
        <f>#REF!</f>
        <v>#REF!</v>
      </c>
      <c r="R67" s="11" t="e">
        <f>#REF!</f>
        <v>#REF!</v>
      </c>
      <c r="S67" s="11" t="e">
        <f>#REF!</f>
        <v>#REF!</v>
      </c>
      <c r="T67" s="108"/>
    </row>
    <row r="68" spans="2:20" ht="21" customHeight="1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1" t="e">
        <f>#REF!</f>
        <v>#REF!</v>
      </c>
      <c r="Q68" s="11" t="e">
        <f>#REF!</f>
        <v>#REF!</v>
      </c>
      <c r="R68" s="11" t="e">
        <f>#REF!</f>
        <v>#REF!</v>
      </c>
      <c r="S68" s="11" t="e">
        <f>#REF!</f>
        <v>#REF!</v>
      </c>
      <c r="T68" s="108">
        <v>53</v>
      </c>
    </row>
    <row r="69" spans="2:20" ht="21" customHeight="1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1" t="e">
        <f>#REF!</f>
        <v>#REF!</v>
      </c>
      <c r="Q69" s="11" t="e">
        <f>#REF!</f>
        <v>#REF!</v>
      </c>
      <c r="R69" s="11" t="e">
        <f>#REF!</f>
        <v>#REF!</v>
      </c>
      <c r="S69" s="11" t="e">
        <f>#REF!</f>
        <v>#REF!</v>
      </c>
      <c r="T69" s="108">
        <v>54</v>
      </c>
    </row>
    <row r="70" spans="2:20" ht="21" customHeight="1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5" t="e">
        <f>#REF!</f>
        <v>#REF!</v>
      </c>
      <c r="Q70" s="105" t="e">
        <f>#REF!</f>
        <v>#REF!</v>
      </c>
      <c r="R70" s="105" t="e">
        <f>#REF!</f>
        <v>#REF!</v>
      </c>
      <c r="S70" s="105" t="e">
        <f>#REF!</f>
        <v>#REF!</v>
      </c>
      <c r="T70" s="109">
        <v>55</v>
      </c>
    </row>
    <row r="71" spans="2:20" ht="21" customHeight="1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1" t="e">
        <f>#REF!</f>
        <v>#REF!</v>
      </c>
      <c r="Q71" s="11" t="e">
        <f>#REF!</f>
        <v>#REF!</v>
      </c>
      <c r="R71" s="11" t="e">
        <f>#REF!</f>
        <v>#REF!</v>
      </c>
      <c r="S71" s="11" t="e">
        <f>#REF!</f>
        <v>#REF!</v>
      </c>
      <c r="T71" s="108">
        <v>56</v>
      </c>
    </row>
    <row r="72" spans="2:20" ht="21" customHeight="1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1" t="e">
        <f>#REF!</f>
        <v>#REF!</v>
      </c>
      <c r="Q72" s="11" t="e">
        <f>#REF!</f>
        <v>#REF!</v>
      </c>
      <c r="R72" s="11" t="e">
        <f>#REF!</f>
        <v>#REF!</v>
      </c>
      <c r="S72" s="11" t="e">
        <f>#REF!</f>
        <v>#REF!</v>
      </c>
      <c r="T72" s="108">
        <v>57</v>
      </c>
    </row>
    <row r="73" spans="2:20" ht="21" customHeight="1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1" t="e">
        <f>#REF!</f>
        <v>#REF!</v>
      </c>
      <c r="Q73" s="11" t="e">
        <f>#REF!</f>
        <v>#REF!</v>
      </c>
      <c r="R73" s="11" t="e">
        <f>#REF!</f>
        <v>#REF!</v>
      </c>
      <c r="S73" s="11" t="e">
        <f>#REF!</f>
        <v>#REF!</v>
      </c>
      <c r="T73" s="108">
        <v>58</v>
      </c>
    </row>
    <row r="74" spans="2:20" ht="21" customHeight="1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1" t="e">
        <f>#REF!</f>
        <v>#REF!</v>
      </c>
      <c r="Q74" s="11" t="e">
        <f>#REF!</f>
        <v>#REF!</v>
      </c>
      <c r="R74" s="11" t="e">
        <f>#REF!</f>
        <v>#REF!</v>
      </c>
      <c r="S74" s="11" t="e">
        <f>#REF!</f>
        <v>#REF!</v>
      </c>
      <c r="T74" s="108">
        <v>59</v>
      </c>
    </row>
    <row r="75" spans="2:20" ht="21" customHeight="1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5" t="e">
        <f>#REF!</f>
        <v>#REF!</v>
      </c>
      <c r="Q75" s="105" t="e">
        <f>#REF!</f>
        <v>#REF!</v>
      </c>
      <c r="R75" s="105" t="e">
        <f>#REF!</f>
        <v>#REF!</v>
      </c>
      <c r="S75" s="105" t="e">
        <f>#REF!</f>
        <v>#REF!</v>
      </c>
      <c r="T75" s="109">
        <v>60</v>
      </c>
    </row>
    <row r="76" spans="2:20" ht="21" customHeight="1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1" t="e">
        <f>#REF!</f>
        <v>#REF!</v>
      </c>
      <c r="Q76" s="11" t="e">
        <f>#REF!</f>
        <v>#REF!</v>
      </c>
      <c r="R76" s="11" t="e">
        <f>#REF!</f>
        <v>#REF!</v>
      </c>
      <c r="S76" s="11" t="e">
        <f>#REF!</f>
        <v>#REF!</v>
      </c>
      <c r="T76" s="108">
        <v>61</v>
      </c>
    </row>
    <row r="77" spans="2:20" ht="21" customHeight="1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1" t="e">
        <f>#REF!</f>
        <v>#REF!</v>
      </c>
      <c r="Q77" s="11" t="e">
        <f>#REF!</f>
        <v>#REF!</v>
      </c>
      <c r="R77" s="11" t="e">
        <f>#REF!</f>
        <v>#REF!</v>
      </c>
      <c r="S77" s="11" t="e">
        <f>#REF!</f>
        <v>#REF!</v>
      </c>
      <c r="T77" s="108">
        <v>62</v>
      </c>
    </row>
    <row r="78" spans="2:20" ht="21" customHeight="1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1" t="e">
        <f>#REF!</f>
        <v>#REF!</v>
      </c>
      <c r="Q78" s="11" t="e">
        <f>#REF!</f>
        <v>#REF!</v>
      </c>
      <c r="R78" s="11" t="e">
        <f>#REF!</f>
        <v>#REF!</v>
      </c>
      <c r="S78" s="11" t="e">
        <f>#REF!</f>
        <v>#REF!</v>
      </c>
      <c r="T78" s="108">
        <v>63</v>
      </c>
    </row>
    <row r="79" spans="2:20" ht="21" customHeight="1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1" t="e">
        <f>#REF!</f>
        <v>#REF!</v>
      </c>
      <c r="Q79" s="11" t="e">
        <f>#REF!</f>
        <v>#REF!</v>
      </c>
      <c r="R79" s="11" t="e">
        <f>#REF!</f>
        <v>#REF!</v>
      </c>
      <c r="S79" s="11" t="e">
        <f>#REF!</f>
        <v>#REF!</v>
      </c>
      <c r="T79" s="108">
        <v>64</v>
      </c>
    </row>
    <row r="80" spans="2:20" ht="21" customHeight="1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1" t="e">
        <f>#REF!</f>
        <v>#REF!</v>
      </c>
      <c r="Q80" s="11" t="e">
        <f>#REF!</f>
        <v>#REF!</v>
      </c>
      <c r="R80" s="11" t="e">
        <f>#REF!</f>
        <v>#REF!</v>
      </c>
      <c r="S80" s="11" t="e">
        <f>#REF!</f>
        <v>#REF!</v>
      </c>
      <c r="T80" s="108">
        <v>65</v>
      </c>
    </row>
    <row r="81" spans="2:20" ht="21" customHeight="1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5" t="e">
        <f>#REF!</f>
        <v>#REF!</v>
      </c>
      <c r="Q81" s="105" t="e">
        <f>#REF!</f>
        <v>#REF!</v>
      </c>
      <c r="R81" s="105" t="e">
        <f>#REF!</f>
        <v>#REF!</v>
      </c>
      <c r="S81" s="105" t="e">
        <f>#REF!</f>
        <v>#REF!</v>
      </c>
      <c r="T81" s="109">
        <v>66</v>
      </c>
    </row>
    <row r="82" spans="2:20" ht="21" customHeight="1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1" t="e">
        <f>#REF!</f>
        <v>#REF!</v>
      </c>
      <c r="Q82" s="11" t="e">
        <f>#REF!</f>
        <v>#REF!</v>
      </c>
      <c r="R82" s="11" t="e">
        <f>#REF!</f>
        <v>#REF!</v>
      </c>
      <c r="S82" s="11" t="e">
        <f>#REF!</f>
        <v>#REF!</v>
      </c>
      <c r="T82" s="108">
        <v>67</v>
      </c>
    </row>
    <row r="83" spans="2:20" ht="21" customHeight="1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1" t="e">
        <f>#REF!</f>
        <v>#REF!</v>
      </c>
      <c r="Q83" s="11" t="e">
        <f>#REF!</f>
        <v>#REF!</v>
      </c>
      <c r="R83" s="11" t="e">
        <f>#REF!</f>
        <v>#REF!</v>
      </c>
      <c r="S83" s="11" t="e">
        <f>#REF!</f>
        <v>#REF!</v>
      </c>
      <c r="T83" s="108">
        <v>68</v>
      </c>
    </row>
    <row r="84" spans="2:20" ht="21" customHeight="1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1" t="e">
        <f>#REF!</f>
        <v>#REF!</v>
      </c>
      <c r="Q84" s="11" t="e">
        <f>#REF!</f>
        <v>#REF!</v>
      </c>
      <c r="R84" s="11" t="e">
        <f>#REF!</f>
        <v>#REF!</v>
      </c>
      <c r="S84" s="11" t="e">
        <f>#REF!</f>
        <v>#REF!</v>
      </c>
      <c r="T84" s="108">
        <v>69</v>
      </c>
    </row>
    <row r="85" spans="2:20" ht="21" customHeight="1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1" t="e">
        <f>#REF!</f>
        <v>#REF!</v>
      </c>
      <c r="Q85" s="11" t="e">
        <f>#REF!</f>
        <v>#REF!</v>
      </c>
      <c r="R85" s="11" t="e">
        <f>#REF!</f>
        <v>#REF!</v>
      </c>
      <c r="S85" s="11" t="e">
        <f>#REF!</f>
        <v>#REF!</v>
      </c>
      <c r="T85" s="108">
        <v>72</v>
      </c>
    </row>
    <row r="86" spans="2:20" ht="21" customHeight="1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5" t="e">
        <f>#REF!</f>
        <v>#REF!</v>
      </c>
      <c r="Q86" s="105" t="e">
        <f>#REF!</f>
        <v>#REF!</v>
      </c>
      <c r="R86" s="105" t="e">
        <f>#REF!</f>
        <v>#REF!</v>
      </c>
      <c r="S86" s="105" t="e">
        <f>#REF!</f>
        <v>#REF!</v>
      </c>
      <c r="T86" s="109">
        <v>73</v>
      </c>
    </row>
    <row r="87" spans="2:20" ht="21" customHeight="1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1" t="e">
        <f>#REF!</f>
        <v>#REF!</v>
      </c>
      <c r="Q87" s="11" t="e">
        <f>#REF!</f>
        <v>#REF!</v>
      </c>
      <c r="R87" s="11" t="e">
        <f>#REF!</f>
        <v>#REF!</v>
      </c>
      <c r="S87" s="11" t="e">
        <f>#REF!</f>
        <v>#REF!</v>
      </c>
      <c r="T87" s="108">
        <v>77</v>
      </c>
    </row>
    <row r="88" spans="2:20" ht="21" customHeight="1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1" t="e">
        <f>#REF!</f>
        <v>#REF!</v>
      </c>
      <c r="Q88" s="11" t="e">
        <f>#REF!</f>
        <v>#REF!</v>
      </c>
      <c r="R88" s="11" t="e">
        <f>#REF!</f>
        <v>#REF!</v>
      </c>
      <c r="S88" s="11" t="e">
        <f>#REF!</f>
        <v>#REF!</v>
      </c>
      <c r="T88" s="108">
        <v>78</v>
      </c>
    </row>
    <row r="89" spans="2:20" ht="21" customHeight="1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1" t="e">
        <f>#REF!</f>
        <v>#REF!</v>
      </c>
      <c r="Q89" s="11" t="e">
        <f>#REF!</f>
        <v>#REF!</v>
      </c>
      <c r="R89" s="11" t="e">
        <f>#REF!</f>
        <v>#REF!</v>
      </c>
      <c r="S89" s="11" t="e">
        <f>#REF!</f>
        <v>#REF!</v>
      </c>
      <c r="T89" s="108">
        <v>79</v>
      </c>
    </row>
    <row r="90" spans="2:20" ht="21" customHeight="1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1" t="e">
        <f>#REF!</f>
        <v>#REF!</v>
      </c>
      <c r="Q90" s="11" t="e">
        <f>#REF!</f>
        <v>#REF!</v>
      </c>
      <c r="R90" s="11" t="e">
        <f>#REF!</f>
        <v>#REF!</v>
      </c>
      <c r="S90" s="11" t="e">
        <f>#REF!</f>
        <v>#REF!</v>
      </c>
      <c r="T90" s="108">
        <v>80</v>
      </c>
    </row>
    <row r="91" spans="2:20" ht="21" customHeight="1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5" t="e">
        <f>#REF!</f>
        <v>#REF!</v>
      </c>
      <c r="Q91" s="105" t="e">
        <f>#REF!</f>
        <v>#REF!</v>
      </c>
      <c r="R91" s="105" t="e">
        <f>#REF!</f>
        <v>#REF!</v>
      </c>
      <c r="S91" s="105" t="e">
        <f>#REF!</f>
        <v>#REF!</v>
      </c>
      <c r="T91" s="109">
        <v>81</v>
      </c>
    </row>
    <row r="92" spans="2:20" ht="21" customHeight="1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1" t="e">
        <f>#REF!</f>
        <v>#REF!</v>
      </c>
      <c r="Q92" s="11" t="e">
        <f>#REF!</f>
        <v>#REF!</v>
      </c>
      <c r="R92" s="11" t="e">
        <f>#REF!</f>
        <v>#REF!</v>
      </c>
      <c r="S92" s="11" t="e">
        <f>#REF!</f>
        <v>#REF!</v>
      </c>
      <c r="T92" s="108">
        <v>82</v>
      </c>
    </row>
    <row r="93" spans="2:20" ht="21" customHeight="1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1" t="e">
        <f>#REF!</f>
        <v>#REF!</v>
      </c>
      <c r="Q93" s="11" t="e">
        <f>#REF!</f>
        <v>#REF!</v>
      </c>
      <c r="R93" s="11" t="e">
        <f>#REF!</f>
        <v>#REF!</v>
      </c>
      <c r="S93" s="11" t="e">
        <f>#REF!</f>
        <v>#REF!</v>
      </c>
      <c r="T93" s="108">
        <v>83</v>
      </c>
    </row>
    <row r="94" spans="2:20" ht="21" customHeight="1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1" t="e">
        <f>#REF!</f>
        <v>#REF!</v>
      </c>
      <c r="Q94" s="11" t="e">
        <f>#REF!</f>
        <v>#REF!</v>
      </c>
      <c r="R94" s="11" t="e">
        <f>#REF!</f>
        <v>#REF!</v>
      </c>
      <c r="S94" s="11" t="e">
        <f>#REF!</f>
        <v>#REF!</v>
      </c>
      <c r="T94" s="108">
        <v>84</v>
      </c>
    </row>
    <row r="95" spans="2:20" ht="21" customHeight="1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1" t="e">
        <f>#REF!</f>
        <v>#REF!</v>
      </c>
      <c r="Q95" s="11" t="e">
        <f>#REF!</f>
        <v>#REF!</v>
      </c>
      <c r="R95" s="11" t="e">
        <f>#REF!</f>
        <v>#REF!</v>
      </c>
      <c r="S95" s="11" t="e">
        <f>#REF!</f>
        <v>#REF!</v>
      </c>
      <c r="T95" s="108">
        <v>85</v>
      </c>
    </row>
    <row r="96" spans="2:20" ht="21" customHeight="1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5" t="e">
        <f>#REF!</f>
        <v>#REF!</v>
      </c>
      <c r="Q96" s="105" t="e">
        <f>#REF!</f>
        <v>#REF!</v>
      </c>
      <c r="R96" s="105" t="e">
        <f>#REF!</f>
        <v>#REF!</v>
      </c>
      <c r="S96" s="105" t="e">
        <f>#REF!</f>
        <v>#REF!</v>
      </c>
      <c r="T96" s="109">
        <v>86</v>
      </c>
    </row>
    <row r="97" spans="2:20" ht="21" customHeight="1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1" t="e">
        <f>#REF!</f>
        <v>#REF!</v>
      </c>
      <c r="Q97" s="11" t="e">
        <f>#REF!</f>
        <v>#REF!</v>
      </c>
      <c r="R97" s="11" t="e">
        <f>#REF!</f>
        <v>#REF!</v>
      </c>
      <c r="S97" s="11" t="e">
        <f>#REF!</f>
        <v>#REF!</v>
      </c>
      <c r="T97" s="108">
        <v>87</v>
      </c>
    </row>
    <row r="98" spans="2:20" ht="21" customHeight="1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1" t="e">
        <f>#REF!</f>
        <v>#REF!</v>
      </c>
      <c r="Q98" s="11" t="e">
        <f>#REF!</f>
        <v>#REF!</v>
      </c>
      <c r="R98" s="11" t="e">
        <f>#REF!</f>
        <v>#REF!</v>
      </c>
      <c r="S98" s="11" t="e">
        <f>#REF!</f>
        <v>#REF!</v>
      </c>
      <c r="T98" s="108">
        <v>88</v>
      </c>
    </row>
    <row r="99" spans="2:20" ht="21" customHeight="1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1" t="e">
        <f>#REF!</f>
        <v>#REF!</v>
      </c>
      <c r="Q99" s="11" t="e">
        <f>#REF!</f>
        <v>#REF!</v>
      </c>
      <c r="R99" s="11" t="e">
        <f>#REF!</f>
        <v>#REF!</v>
      </c>
      <c r="S99" s="11" t="e">
        <f>#REF!</f>
        <v>#REF!</v>
      </c>
      <c r="T99" s="108">
        <v>89</v>
      </c>
    </row>
    <row r="100" spans="2:20" ht="21" customHeight="1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1" t="e">
        <f>#REF!</f>
        <v>#REF!</v>
      </c>
      <c r="Q100" s="11" t="e">
        <f>#REF!</f>
        <v>#REF!</v>
      </c>
      <c r="R100" s="11" t="e">
        <f>#REF!</f>
        <v>#REF!</v>
      </c>
      <c r="S100" s="11" t="e">
        <f>#REF!</f>
        <v>#REF!</v>
      </c>
      <c r="T100" s="108">
        <v>90</v>
      </c>
    </row>
    <row r="101" spans="2:20" ht="21" customHeight="1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5" t="e">
        <f>#REF!</f>
        <v>#REF!</v>
      </c>
      <c r="Q101" s="105" t="e">
        <f>#REF!</f>
        <v>#REF!</v>
      </c>
      <c r="R101" s="105" t="e">
        <f>#REF!</f>
        <v>#REF!</v>
      </c>
      <c r="S101" s="105" t="e">
        <f>#REF!</f>
        <v>#REF!</v>
      </c>
      <c r="T101" s="109">
        <v>91</v>
      </c>
    </row>
    <row r="102" spans="2:20" ht="21" customHeight="1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1" t="e">
        <f>#REF!</f>
        <v>#REF!</v>
      </c>
      <c r="Q102" s="11" t="e">
        <f>#REF!</f>
        <v>#REF!</v>
      </c>
      <c r="R102" s="11" t="e">
        <f>#REF!</f>
        <v>#REF!</v>
      </c>
      <c r="S102" s="11" t="e">
        <f>#REF!</f>
        <v>#REF!</v>
      </c>
      <c r="T102" s="108">
        <v>92</v>
      </c>
    </row>
    <row r="103" spans="2:20" ht="21" customHeight="1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1" t="e">
        <f>#REF!</f>
        <v>#REF!</v>
      </c>
      <c r="Q103" s="11" t="e">
        <f>#REF!</f>
        <v>#REF!</v>
      </c>
      <c r="R103" s="11" t="e">
        <f>#REF!</f>
        <v>#REF!</v>
      </c>
      <c r="S103" s="11" t="e">
        <f>#REF!</f>
        <v>#REF!</v>
      </c>
      <c r="T103" s="108">
        <v>93</v>
      </c>
    </row>
    <row r="104" spans="2:20" ht="21" customHeight="1" thickBot="1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6" t="e">
        <f>#REF!</f>
        <v>#REF!</v>
      </c>
      <c r="Q104" s="16" t="e">
        <f>#REF!</f>
        <v>#REF!</v>
      </c>
      <c r="R104" s="16" t="e">
        <f>#REF!</f>
        <v>#REF!</v>
      </c>
      <c r="S104" s="16" t="e">
        <f>#REF!</f>
        <v>#REF!</v>
      </c>
      <c r="T104" s="106">
        <v>94</v>
      </c>
    </row>
    <row r="105" spans="10:19" ht="21" customHeight="1">
      <c r="J105" s="65"/>
      <c r="K105" s="65"/>
      <c r="L105" s="65"/>
      <c r="M105" s="65"/>
      <c r="N105" s="65"/>
      <c r="O105" s="65"/>
      <c r="P105" s="43"/>
      <c r="Q105" s="43"/>
      <c r="R105" s="43"/>
      <c r="S105" s="43"/>
    </row>
    <row r="106" spans="16:19" ht="21" customHeight="1">
      <c r="P106" s="66"/>
      <c r="Q106" s="66"/>
      <c r="R106" s="66"/>
      <c r="S106" s="66"/>
    </row>
    <row r="107" spans="16:19" ht="21" customHeight="1">
      <c r="P107" s="66"/>
      <c r="Q107" s="66"/>
      <c r="R107" s="66"/>
      <c r="S107" s="66"/>
    </row>
    <row r="108" spans="16:19" ht="21" customHeight="1">
      <c r="P108" s="66"/>
      <c r="Q108" s="66"/>
      <c r="R108" s="66"/>
      <c r="S108" s="66"/>
    </row>
    <row r="109" spans="16:19" ht="21" customHeight="1">
      <c r="P109" s="66"/>
      <c r="Q109" s="66"/>
      <c r="R109" s="66"/>
      <c r="S109" s="66"/>
    </row>
    <row r="110" spans="16:19" ht="13.5">
      <c r="P110" s="66"/>
      <c r="Q110" s="66"/>
      <c r="R110" s="66"/>
      <c r="S110" s="66"/>
    </row>
    <row r="111" spans="16:19" ht="13.5">
      <c r="P111" s="66"/>
      <c r="Q111" s="66"/>
      <c r="R111" s="66"/>
      <c r="S111" s="66"/>
    </row>
    <row r="112" spans="16:19" ht="13.5">
      <c r="P112" s="66"/>
      <c r="Q112" s="66"/>
      <c r="R112" s="66"/>
      <c r="S112" s="66"/>
    </row>
    <row r="113" spans="16:19" ht="13.5">
      <c r="P113" s="66"/>
      <c r="Q113" s="66"/>
      <c r="R113" s="66"/>
      <c r="S113" s="66"/>
    </row>
    <row r="114" spans="16:19" ht="13.5">
      <c r="P114" s="66"/>
      <c r="Q114" s="66"/>
      <c r="R114" s="66"/>
      <c r="S114" s="66"/>
    </row>
    <row r="115" spans="16:19" ht="13.5">
      <c r="P115" s="66"/>
      <c r="Q115" s="66"/>
      <c r="R115" s="66"/>
      <c r="S115" s="66"/>
    </row>
    <row r="116" spans="16:19" ht="13.5">
      <c r="P116" s="66"/>
      <c r="Q116" s="66"/>
      <c r="R116" s="66"/>
      <c r="S116" s="66"/>
    </row>
    <row r="117" spans="16:19" ht="13.5">
      <c r="P117" s="66"/>
      <c r="Q117" s="66"/>
      <c r="R117" s="66"/>
      <c r="S117" s="66"/>
    </row>
    <row r="118" spans="16:19" ht="13.5">
      <c r="P118" s="66"/>
      <c r="Q118" s="66"/>
      <c r="R118" s="66"/>
      <c r="S118" s="66"/>
    </row>
    <row r="119" spans="16:19" ht="13.5">
      <c r="P119" s="66"/>
      <c r="Q119" s="66"/>
      <c r="R119" s="66"/>
      <c r="S119" s="66"/>
    </row>
    <row r="120" spans="16:19" ht="13.5">
      <c r="P120" s="66"/>
      <c r="Q120" s="66"/>
      <c r="R120" s="66"/>
      <c r="S120" s="66"/>
    </row>
    <row r="121" spans="16:19" ht="13.5">
      <c r="P121" s="66"/>
      <c r="Q121" s="66"/>
      <c r="R121" s="66"/>
      <c r="S121" s="66"/>
    </row>
    <row r="122" spans="16:19" ht="13.5">
      <c r="P122" s="66"/>
      <c r="Q122" s="66"/>
      <c r="R122" s="66"/>
      <c r="S122" s="66"/>
    </row>
    <row r="123" spans="16:19" ht="13.5">
      <c r="P123" s="66"/>
      <c r="Q123" s="66"/>
      <c r="R123" s="66"/>
      <c r="S123" s="66"/>
    </row>
    <row r="124" spans="16:19" ht="13.5">
      <c r="P124" s="66"/>
      <c r="Q124" s="66"/>
      <c r="R124" s="66"/>
      <c r="S124" s="66"/>
    </row>
    <row r="125" spans="16:19" ht="13.5">
      <c r="P125" s="66"/>
      <c r="Q125" s="66"/>
      <c r="R125" s="66"/>
      <c r="S125" s="66"/>
    </row>
    <row r="126" spans="16:19" ht="13.5">
      <c r="P126" s="66"/>
      <c r="Q126" s="66"/>
      <c r="R126" s="66"/>
      <c r="S126" s="66"/>
    </row>
    <row r="127" spans="16:19" ht="13.5">
      <c r="P127" s="66"/>
      <c r="Q127" s="66"/>
      <c r="R127" s="66"/>
      <c r="S127" s="66"/>
    </row>
    <row r="128" spans="16:19" ht="13.5">
      <c r="P128" s="66"/>
      <c r="Q128" s="66"/>
      <c r="R128" s="66"/>
      <c r="S128" s="66"/>
    </row>
    <row r="129" spans="16:19" ht="13.5">
      <c r="P129" s="66"/>
      <c r="Q129" s="66"/>
      <c r="R129" s="66"/>
      <c r="S129" s="66"/>
    </row>
    <row r="130" spans="16:19" ht="13.5">
      <c r="P130" s="66"/>
      <c r="Q130" s="66"/>
      <c r="R130" s="66"/>
      <c r="S130" s="66"/>
    </row>
    <row r="131" spans="16:19" ht="13.5">
      <c r="P131" s="66"/>
      <c r="Q131" s="66"/>
      <c r="R131" s="66"/>
      <c r="S131" s="66"/>
    </row>
    <row r="132" spans="16:19" ht="13.5">
      <c r="P132" s="66"/>
      <c r="Q132" s="66"/>
      <c r="R132" s="66"/>
      <c r="S132" s="66"/>
    </row>
    <row r="133" spans="16:19" ht="13.5">
      <c r="P133" s="66"/>
      <c r="Q133" s="66"/>
      <c r="R133" s="66"/>
      <c r="S133" s="66"/>
    </row>
    <row r="134" spans="16:19" ht="13.5">
      <c r="P134" s="66"/>
      <c r="Q134" s="66"/>
      <c r="R134" s="66"/>
      <c r="S134" s="66"/>
    </row>
    <row r="135" spans="16:19" ht="13.5">
      <c r="P135" s="66"/>
      <c r="Q135" s="66"/>
      <c r="R135" s="66"/>
      <c r="S135" s="66"/>
    </row>
    <row r="136" spans="16:19" ht="13.5">
      <c r="P136" s="66"/>
      <c r="Q136" s="66"/>
      <c r="R136" s="66"/>
      <c r="S136" s="66"/>
    </row>
    <row r="137" spans="16:19" ht="13.5">
      <c r="P137" s="66"/>
      <c r="Q137" s="66"/>
      <c r="R137" s="66"/>
      <c r="S137" s="66"/>
    </row>
    <row r="138" spans="16:19" ht="13.5">
      <c r="P138" s="66"/>
      <c r="Q138" s="66"/>
      <c r="R138" s="66"/>
      <c r="S138" s="66"/>
    </row>
    <row r="139" spans="16:19" ht="13.5">
      <c r="P139" s="66"/>
      <c r="Q139" s="66"/>
      <c r="R139" s="66"/>
      <c r="S139" s="66"/>
    </row>
    <row r="140" spans="16:19" ht="13.5">
      <c r="P140" s="66"/>
      <c r="Q140" s="66"/>
      <c r="R140" s="66"/>
      <c r="S140" s="66"/>
    </row>
    <row r="141" spans="16:19" ht="13.5">
      <c r="P141" s="66"/>
      <c r="Q141" s="66"/>
      <c r="R141" s="66"/>
      <c r="S141" s="66"/>
    </row>
    <row r="142" spans="16:19" ht="13.5">
      <c r="P142" s="66"/>
      <c r="Q142" s="66"/>
      <c r="R142" s="66"/>
      <c r="S142" s="66"/>
    </row>
    <row r="143" spans="16:19" ht="13.5">
      <c r="P143" s="66"/>
      <c r="Q143" s="66"/>
      <c r="R143" s="66"/>
      <c r="S143" s="66"/>
    </row>
    <row r="144" spans="16:19" ht="13.5">
      <c r="P144" s="66"/>
      <c r="Q144" s="66"/>
      <c r="R144" s="66"/>
      <c r="S144" s="66"/>
    </row>
    <row r="145" spans="16:19" ht="13.5">
      <c r="P145" s="66"/>
      <c r="Q145" s="66"/>
      <c r="R145" s="66"/>
      <c r="S145" s="66"/>
    </row>
    <row r="146" spans="16:19" ht="13.5">
      <c r="P146" s="66"/>
      <c r="Q146" s="66"/>
      <c r="R146" s="66"/>
      <c r="S146" s="66"/>
    </row>
    <row r="147" spans="16:19" ht="13.5">
      <c r="P147" s="66"/>
      <c r="Q147" s="66"/>
      <c r="R147" s="66"/>
      <c r="S147" s="66"/>
    </row>
    <row r="148" spans="16:19" ht="13.5">
      <c r="P148" s="66"/>
      <c r="Q148" s="66"/>
      <c r="R148" s="66"/>
      <c r="S148" s="66"/>
    </row>
    <row r="149" spans="16:19" ht="13.5">
      <c r="P149" s="66"/>
      <c r="Q149" s="66"/>
      <c r="R149" s="66"/>
      <c r="S149" s="66"/>
    </row>
    <row r="150" spans="16:19" ht="13.5">
      <c r="P150" s="66"/>
      <c r="Q150" s="66"/>
      <c r="R150" s="66"/>
      <c r="S150" s="66"/>
    </row>
    <row r="151" spans="16:19" ht="13.5">
      <c r="P151" s="66"/>
      <c r="Q151" s="66"/>
      <c r="R151" s="66"/>
      <c r="S151" s="66"/>
    </row>
    <row r="152" spans="16:19" ht="13.5">
      <c r="P152" s="66"/>
      <c r="Q152" s="66"/>
      <c r="R152" s="66"/>
      <c r="S152" s="66"/>
    </row>
    <row r="153" spans="16:19" ht="13.5">
      <c r="P153" s="66"/>
      <c r="Q153" s="66"/>
      <c r="R153" s="66"/>
      <c r="S153" s="66"/>
    </row>
    <row r="154" spans="16:19" ht="13.5">
      <c r="P154" s="66"/>
      <c r="Q154" s="66"/>
      <c r="R154" s="66"/>
      <c r="S154" s="66"/>
    </row>
    <row r="155" spans="16:19" ht="13.5">
      <c r="P155" s="66"/>
      <c r="Q155" s="66"/>
      <c r="R155" s="66"/>
      <c r="S155" s="66"/>
    </row>
    <row r="156" spans="16:19" ht="13.5">
      <c r="P156" s="66"/>
      <c r="Q156" s="66"/>
      <c r="R156" s="66"/>
      <c r="S156" s="66"/>
    </row>
    <row r="157" spans="16:19" ht="13.5">
      <c r="P157" s="66"/>
      <c r="Q157" s="66"/>
      <c r="R157" s="66"/>
      <c r="S157" s="66"/>
    </row>
    <row r="158" spans="16:19" ht="13.5">
      <c r="P158" s="66"/>
      <c r="Q158" s="66"/>
      <c r="R158" s="66"/>
      <c r="S158" s="66"/>
    </row>
    <row r="159" spans="16:19" ht="13.5">
      <c r="P159" s="66"/>
      <c r="Q159" s="66"/>
      <c r="R159" s="66"/>
      <c r="S159" s="66"/>
    </row>
    <row r="160" spans="16:19" ht="13.5">
      <c r="P160" s="66"/>
      <c r="Q160" s="66"/>
      <c r="R160" s="66"/>
      <c r="S160" s="66"/>
    </row>
    <row r="161" spans="16:19" ht="13.5">
      <c r="P161" s="66"/>
      <c r="Q161" s="66"/>
      <c r="R161" s="66"/>
      <c r="S161" s="66"/>
    </row>
    <row r="162" spans="16:19" ht="13.5">
      <c r="P162" s="66"/>
      <c r="Q162" s="66"/>
      <c r="R162" s="66"/>
      <c r="S162" s="66"/>
    </row>
    <row r="163" spans="16:19" ht="13.5">
      <c r="P163" s="66"/>
      <c r="Q163" s="66"/>
      <c r="R163" s="66"/>
      <c r="S163" s="66"/>
    </row>
    <row r="164" spans="16:19" ht="13.5">
      <c r="P164" s="66"/>
      <c r="Q164" s="66"/>
      <c r="R164" s="66"/>
      <c r="S164" s="66"/>
    </row>
    <row r="165" spans="16:19" ht="13.5">
      <c r="P165" s="66"/>
      <c r="Q165" s="66"/>
      <c r="R165" s="66"/>
      <c r="S165" s="66"/>
    </row>
    <row r="166" spans="16:19" ht="13.5">
      <c r="P166" s="66"/>
      <c r="Q166" s="66"/>
      <c r="R166" s="66"/>
      <c r="S166" s="66"/>
    </row>
    <row r="167" spans="16:19" ht="13.5">
      <c r="P167" s="66"/>
      <c r="Q167" s="66"/>
      <c r="R167" s="66"/>
      <c r="S167" s="66"/>
    </row>
    <row r="168" spans="16:19" ht="13.5">
      <c r="P168" s="66"/>
      <c r="Q168" s="66"/>
      <c r="R168" s="66"/>
      <c r="S168" s="66"/>
    </row>
    <row r="169" spans="16:19" ht="13.5">
      <c r="P169" s="66"/>
      <c r="Q169" s="66"/>
      <c r="R169" s="66"/>
      <c r="S169" s="66"/>
    </row>
    <row r="170" spans="16:19" ht="13.5">
      <c r="P170" s="66"/>
      <c r="Q170" s="66"/>
      <c r="R170" s="66"/>
      <c r="S170" s="66"/>
    </row>
    <row r="171" spans="16:19" ht="13.5">
      <c r="P171" s="66"/>
      <c r="Q171" s="66"/>
      <c r="R171" s="66"/>
      <c r="S171" s="66"/>
    </row>
    <row r="172" spans="16:19" ht="13.5">
      <c r="P172" s="66"/>
      <c r="Q172" s="66"/>
      <c r="R172" s="66"/>
      <c r="S172" s="66"/>
    </row>
    <row r="173" spans="16:19" ht="13.5">
      <c r="P173" s="66"/>
      <c r="Q173" s="66"/>
      <c r="R173" s="66"/>
      <c r="S173" s="66"/>
    </row>
    <row r="174" spans="16:19" ht="13.5">
      <c r="P174" s="66"/>
      <c r="Q174" s="66"/>
      <c r="R174" s="66"/>
      <c r="S174" s="66"/>
    </row>
    <row r="175" spans="16:19" ht="13.5">
      <c r="P175" s="66"/>
      <c r="Q175" s="66"/>
      <c r="R175" s="66"/>
      <c r="S175" s="66"/>
    </row>
    <row r="176" spans="16:19" ht="13.5">
      <c r="P176" s="66"/>
      <c r="Q176" s="66"/>
      <c r="R176" s="66"/>
      <c r="S176" s="66"/>
    </row>
    <row r="177" spans="16:19" ht="13.5">
      <c r="P177" s="66"/>
      <c r="Q177" s="66"/>
      <c r="R177" s="66"/>
      <c r="S177" s="66"/>
    </row>
    <row r="178" spans="16:19" ht="13.5">
      <c r="P178" s="66"/>
      <c r="Q178" s="66"/>
      <c r="R178" s="66"/>
      <c r="S178" s="66"/>
    </row>
    <row r="179" spans="16:19" ht="13.5">
      <c r="P179" s="66"/>
      <c r="Q179" s="66"/>
      <c r="R179" s="66"/>
      <c r="S179" s="66"/>
    </row>
    <row r="180" spans="16:19" ht="13.5">
      <c r="P180" s="66"/>
      <c r="Q180" s="66"/>
      <c r="R180" s="66"/>
      <c r="S180" s="66"/>
    </row>
    <row r="181" spans="16:19" ht="13.5">
      <c r="P181" s="66"/>
      <c r="Q181" s="66"/>
      <c r="R181" s="66"/>
      <c r="S181" s="66"/>
    </row>
    <row r="182" spans="16:19" ht="13.5">
      <c r="P182" s="66"/>
      <c r="Q182" s="66"/>
      <c r="R182" s="66"/>
      <c r="S182" s="66"/>
    </row>
    <row r="183" spans="16:19" ht="13.5">
      <c r="P183" s="66"/>
      <c r="Q183" s="66"/>
      <c r="R183" s="66"/>
      <c r="S183" s="66"/>
    </row>
    <row r="184" spans="16:19" ht="13.5">
      <c r="P184" s="66"/>
      <c r="Q184" s="66"/>
      <c r="R184" s="66"/>
      <c r="S184" s="66"/>
    </row>
    <row r="185" spans="16:19" ht="13.5">
      <c r="P185" s="66"/>
      <c r="Q185" s="66"/>
      <c r="R185" s="66"/>
      <c r="S185" s="66"/>
    </row>
    <row r="186" spans="16:19" ht="13.5">
      <c r="P186" s="66"/>
      <c r="Q186" s="66"/>
      <c r="R186" s="66"/>
      <c r="S186" s="66"/>
    </row>
    <row r="187" spans="16:19" ht="13.5">
      <c r="P187" s="66"/>
      <c r="Q187" s="66"/>
      <c r="R187" s="66"/>
      <c r="S187" s="66"/>
    </row>
    <row r="188" spans="16:19" ht="13.5">
      <c r="P188" s="66"/>
      <c r="Q188" s="66"/>
      <c r="R188" s="66"/>
      <c r="S188" s="66"/>
    </row>
    <row r="189" spans="16:19" ht="13.5">
      <c r="P189" s="66"/>
      <c r="Q189" s="66"/>
      <c r="R189" s="66"/>
      <c r="S189" s="66"/>
    </row>
    <row r="190" spans="16:19" ht="13.5">
      <c r="P190" s="66"/>
      <c r="Q190" s="66"/>
      <c r="R190" s="66"/>
      <c r="S190" s="66"/>
    </row>
    <row r="191" spans="16:19" ht="13.5">
      <c r="P191" s="66"/>
      <c r="Q191" s="66"/>
      <c r="R191" s="66"/>
      <c r="S191" s="66"/>
    </row>
    <row r="192" spans="16:19" ht="13.5">
      <c r="P192" s="66"/>
      <c r="Q192" s="66"/>
      <c r="R192" s="66"/>
      <c r="S192" s="66"/>
    </row>
  </sheetData>
  <sheetProtection/>
  <mergeCells count="6">
    <mergeCell ref="B3:B6"/>
    <mergeCell ref="T3:T6"/>
    <mergeCell ref="D4:E4"/>
    <mergeCell ref="F4:I4"/>
    <mergeCell ref="F5:G5"/>
    <mergeCell ref="H5:I5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P192"/>
  <sheetViews>
    <sheetView showOutlineSymbols="0" zoomScale="87" zoomScaleNormal="87" zoomScalePageLayoutView="0" workbookViewId="0" topLeftCell="A1">
      <selection activeCell="E12" sqref="E12"/>
    </sheetView>
  </sheetViews>
  <sheetFormatPr defaultColWidth="10.875" defaultRowHeight="14.25"/>
  <cols>
    <col min="1" max="1" width="2.125" style="28" customWidth="1"/>
    <col min="2" max="2" width="4.875" style="28" customWidth="1"/>
    <col min="3" max="3" width="15.375" style="28" customWidth="1"/>
    <col min="4" max="4" width="10.625" style="28" customWidth="1"/>
    <col min="5" max="5" width="17.125" style="28" customWidth="1"/>
    <col min="6" max="6" width="10.625" style="28" customWidth="1"/>
    <col min="7" max="7" width="17.00390625" style="28" customWidth="1"/>
    <col min="8" max="8" width="10.625" style="28" customWidth="1"/>
    <col min="9" max="9" width="17.125" style="28" customWidth="1"/>
    <col min="10" max="10" width="11.125" style="28" customWidth="1"/>
    <col min="11" max="11" width="17.125" style="28" customWidth="1"/>
    <col min="12" max="12" width="12.00390625" style="28" customWidth="1"/>
    <col min="13" max="13" width="17.125" style="28" customWidth="1"/>
    <col min="14" max="14" width="12.00390625" style="28" customWidth="1"/>
    <col min="15" max="15" width="18.625" style="28" customWidth="1"/>
    <col min="16" max="16" width="5.125" style="28" customWidth="1"/>
    <col min="17" max="16384" width="10.875" style="28" customWidth="1"/>
  </cols>
  <sheetData>
    <row r="1" ht="30" customHeight="1">
      <c r="B1" s="4" t="s">
        <v>128</v>
      </c>
    </row>
    <row r="2" ht="9" customHeight="1" thickBot="1">
      <c r="B2" s="29"/>
    </row>
    <row r="3" spans="2:16" ht="21" customHeight="1">
      <c r="B3" s="343" t="s">
        <v>113</v>
      </c>
      <c r="C3" s="30" t="s">
        <v>0</v>
      </c>
      <c r="D3" s="31" t="s">
        <v>103</v>
      </c>
      <c r="E3" s="22"/>
      <c r="F3" s="22"/>
      <c r="G3" s="22"/>
      <c r="H3" s="32"/>
      <c r="I3" s="33"/>
      <c r="J3" s="34"/>
      <c r="K3" s="35"/>
      <c r="L3" s="36"/>
      <c r="M3" s="37"/>
      <c r="N3" s="36"/>
      <c r="O3" s="37"/>
      <c r="P3" s="346" t="s">
        <v>113</v>
      </c>
    </row>
    <row r="4" spans="2:16" ht="21" customHeight="1">
      <c r="B4" s="344"/>
      <c r="C4" s="38"/>
      <c r="D4" s="24" t="s">
        <v>101</v>
      </c>
      <c r="E4" s="25"/>
      <c r="F4" s="39" t="s">
        <v>104</v>
      </c>
      <c r="G4" s="23"/>
      <c r="H4" s="40" t="s">
        <v>99</v>
      </c>
      <c r="I4" s="41"/>
      <c r="J4" s="40" t="s">
        <v>100</v>
      </c>
      <c r="K4" s="41"/>
      <c r="L4" s="42" t="s">
        <v>105</v>
      </c>
      <c r="M4" s="43"/>
      <c r="N4" s="44" t="s">
        <v>106</v>
      </c>
      <c r="O4" s="70"/>
      <c r="P4" s="347"/>
    </row>
    <row r="5" spans="2:16" ht="21" customHeight="1">
      <c r="B5" s="344"/>
      <c r="C5" s="38"/>
      <c r="D5" s="45"/>
      <c r="E5" s="46"/>
      <c r="F5" s="45"/>
      <c r="G5" s="47"/>
      <c r="H5" s="117"/>
      <c r="I5" s="48"/>
      <c r="J5" s="49"/>
      <c r="K5" s="48"/>
      <c r="L5" s="50"/>
      <c r="M5" s="51"/>
      <c r="N5" s="52"/>
      <c r="O5" s="71"/>
      <c r="P5" s="347"/>
    </row>
    <row r="6" spans="2:16" ht="21" customHeight="1" thickBot="1">
      <c r="B6" s="345"/>
      <c r="C6" s="53" t="s">
        <v>8</v>
      </c>
      <c r="D6" s="54" t="s">
        <v>120</v>
      </c>
      <c r="E6" s="54" t="s">
        <v>121</v>
      </c>
      <c r="F6" s="27" t="s">
        <v>120</v>
      </c>
      <c r="G6" s="27" t="s">
        <v>121</v>
      </c>
      <c r="H6" s="27" t="s">
        <v>122</v>
      </c>
      <c r="I6" s="27" t="s">
        <v>125</v>
      </c>
      <c r="J6" s="27" t="s">
        <v>126</v>
      </c>
      <c r="K6" s="27" t="s">
        <v>125</v>
      </c>
      <c r="L6" s="55" t="s">
        <v>126</v>
      </c>
      <c r="M6" s="56" t="s">
        <v>125</v>
      </c>
      <c r="N6" s="55" t="s">
        <v>126</v>
      </c>
      <c r="O6" s="67" t="s">
        <v>125</v>
      </c>
      <c r="P6" s="348"/>
    </row>
    <row r="7" spans="2:16" ht="13.5" customHeight="1">
      <c r="B7" s="75"/>
      <c r="C7" s="74"/>
      <c r="D7" s="73" t="s">
        <v>114</v>
      </c>
      <c r="E7" s="73" t="s">
        <v>115</v>
      </c>
      <c r="F7" s="73" t="s">
        <v>114</v>
      </c>
      <c r="G7" s="73" t="s">
        <v>115</v>
      </c>
      <c r="H7" s="73" t="s">
        <v>114</v>
      </c>
      <c r="I7" s="73" t="s">
        <v>115</v>
      </c>
      <c r="J7" s="80" t="s">
        <v>114</v>
      </c>
      <c r="K7" s="80" t="s">
        <v>115</v>
      </c>
      <c r="L7" s="81" t="s">
        <v>114</v>
      </c>
      <c r="M7" s="82" t="s">
        <v>115</v>
      </c>
      <c r="N7" s="82" t="s">
        <v>114</v>
      </c>
      <c r="O7" s="72" t="s">
        <v>115</v>
      </c>
      <c r="P7" s="85"/>
    </row>
    <row r="8" spans="2:16" ht="21" customHeight="1">
      <c r="B8" s="76"/>
      <c r="C8" s="1" t="s">
        <v>116</v>
      </c>
      <c r="D8" s="68" t="s">
        <v>102</v>
      </c>
      <c r="E8" s="68" t="s">
        <v>102</v>
      </c>
      <c r="F8" s="68" t="s">
        <v>102</v>
      </c>
      <c r="G8" s="68" t="s">
        <v>102</v>
      </c>
      <c r="H8" s="68" t="s">
        <v>102</v>
      </c>
      <c r="I8" s="68" t="s">
        <v>102</v>
      </c>
      <c r="J8" s="68" t="s">
        <v>102</v>
      </c>
      <c r="K8" s="68" t="s">
        <v>102</v>
      </c>
      <c r="L8" s="68" t="s">
        <v>102</v>
      </c>
      <c r="M8" s="68" t="s">
        <v>102</v>
      </c>
      <c r="N8" s="68" t="s">
        <v>102</v>
      </c>
      <c r="O8" s="68" t="s">
        <v>102</v>
      </c>
      <c r="P8" s="86"/>
    </row>
    <row r="9" spans="2:16" ht="21" customHeight="1">
      <c r="B9" s="76"/>
      <c r="C9" s="2" t="s">
        <v>117</v>
      </c>
      <c r="D9" s="68" t="s">
        <v>102</v>
      </c>
      <c r="E9" s="68" t="s">
        <v>102</v>
      </c>
      <c r="F9" s="68" t="s">
        <v>102</v>
      </c>
      <c r="G9" s="68" t="s">
        <v>102</v>
      </c>
      <c r="H9" s="68" t="s">
        <v>102</v>
      </c>
      <c r="I9" s="68" t="s">
        <v>102</v>
      </c>
      <c r="J9" s="68" t="s">
        <v>102</v>
      </c>
      <c r="K9" s="68" t="s">
        <v>102</v>
      </c>
      <c r="L9" s="68" t="s">
        <v>102</v>
      </c>
      <c r="M9" s="68" t="s">
        <v>102</v>
      </c>
      <c r="N9" s="68" t="s">
        <v>102</v>
      </c>
      <c r="O9" s="68" t="s">
        <v>102</v>
      </c>
      <c r="P9" s="86"/>
    </row>
    <row r="10" spans="2:16" ht="21" customHeight="1">
      <c r="B10" s="77"/>
      <c r="C10" s="2" t="s">
        <v>107</v>
      </c>
      <c r="D10" s="68" t="s">
        <v>102</v>
      </c>
      <c r="E10" s="68" t="s">
        <v>102</v>
      </c>
      <c r="F10" s="68" t="s">
        <v>102</v>
      </c>
      <c r="G10" s="68" t="s">
        <v>102</v>
      </c>
      <c r="H10" s="68" t="s">
        <v>102</v>
      </c>
      <c r="I10" s="68" t="s">
        <v>102</v>
      </c>
      <c r="J10" s="68" t="s">
        <v>102</v>
      </c>
      <c r="K10" s="68" t="s">
        <v>102</v>
      </c>
      <c r="L10" s="68" t="s">
        <v>102</v>
      </c>
      <c r="M10" s="68" t="s">
        <v>102</v>
      </c>
      <c r="N10" s="68" t="s">
        <v>102</v>
      </c>
      <c r="O10" s="68" t="s">
        <v>102</v>
      </c>
      <c r="P10" s="87"/>
    </row>
    <row r="11" spans="2:16" ht="21" customHeight="1">
      <c r="B11" s="77"/>
      <c r="C11" s="2" t="s">
        <v>110</v>
      </c>
      <c r="D11" s="68" t="s">
        <v>102</v>
      </c>
      <c r="E11" s="68" t="s">
        <v>102</v>
      </c>
      <c r="F11" s="68" t="s">
        <v>102</v>
      </c>
      <c r="G11" s="68" t="s">
        <v>102</v>
      </c>
      <c r="H11" s="68" t="s">
        <v>102</v>
      </c>
      <c r="I11" s="68" t="s">
        <v>102</v>
      </c>
      <c r="J11" s="68" t="s">
        <v>102</v>
      </c>
      <c r="K11" s="68" t="s">
        <v>102</v>
      </c>
      <c r="L11" s="68" t="s">
        <v>102</v>
      </c>
      <c r="M11" s="68" t="s">
        <v>102</v>
      </c>
      <c r="N11" s="68" t="s">
        <v>102</v>
      </c>
      <c r="O11" s="68" t="s">
        <v>102</v>
      </c>
      <c r="P11" s="87"/>
    </row>
    <row r="12" spans="2:16" ht="10.5" customHeight="1" thickBot="1">
      <c r="B12" s="78"/>
      <c r="C12" s="17"/>
      <c r="D12" s="101"/>
      <c r="E12" s="101"/>
      <c r="F12" s="101"/>
      <c r="G12" s="101"/>
      <c r="H12" s="101"/>
      <c r="I12" s="102"/>
      <c r="J12" s="91"/>
      <c r="K12" s="92"/>
      <c r="L12" s="64"/>
      <c r="M12" s="93"/>
      <c r="N12" s="79"/>
      <c r="O12" s="69"/>
      <c r="P12" s="94"/>
    </row>
    <row r="13" spans="2:16" ht="11.25" customHeight="1">
      <c r="B13" s="21"/>
      <c r="C13" s="19"/>
      <c r="D13" s="89"/>
      <c r="E13" s="89"/>
      <c r="F13" s="89"/>
      <c r="G13" s="89"/>
      <c r="H13" s="89"/>
      <c r="I13" s="89"/>
      <c r="J13" s="89"/>
      <c r="K13" s="57"/>
      <c r="L13" s="58"/>
      <c r="M13" s="59"/>
      <c r="N13" s="62"/>
      <c r="O13" s="42"/>
      <c r="P13" s="83"/>
    </row>
    <row r="14" spans="2:16" ht="21" customHeight="1">
      <c r="B14" s="20" t="s">
        <v>9</v>
      </c>
      <c r="C14" s="18" t="s">
        <v>10</v>
      </c>
      <c r="D14" s="57" t="e">
        <f aca="true" t="shared" si="0" ref="D14:O14">SUM(D20:D104)</f>
        <v>#REF!</v>
      </c>
      <c r="E14" s="57" t="e">
        <f t="shared" si="0"/>
        <v>#REF!</v>
      </c>
      <c r="F14" s="57" t="e">
        <f t="shared" si="0"/>
        <v>#REF!</v>
      </c>
      <c r="G14" s="57" t="e">
        <f t="shared" si="0"/>
        <v>#REF!</v>
      </c>
      <c r="H14" s="57" t="e">
        <f t="shared" si="0"/>
        <v>#REF!</v>
      </c>
      <c r="I14" s="57" t="e">
        <f t="shared" si="0"/>
        <v>#REF!</v>
      </c>
      <c r="J14" s="57" t="e">
        <f t="shared" si="0"/>
        <v>#REF!</v>
      </c>
      <c r="K14" s="57" t="e">
        <f t="shared" si="0"/>
        <v>#REF!</v>
      </c>
      <c r="L14" s="58" t="e">
        <f t="shared" si="0"/>
        <v>#REF!</v>
      </c>
      <c r="M14" s="58" t="e">
        <f t="shared" si="0"/>
        <v>#REF!</v>
      </c>
      <c r="N14" s="58" t="e">
        <f t="shared" si="0"/>
        <v>#REF!</v>
      </c>
      <c r="O14" s="42" t="e">
        <f t="shared" si="0"/>
        <v>#REF!</v>
      </c>
      <c r="P14" s="83" t="s">
        <v>9</v>
      </c>
    </row>
    <row r="15" spans="2:16" ht="21" customHeight="1">
      <c r="B15" s="20" t="s">
        <v>11</v>
      </c>
      <c r="C15" s="18" t="s">
        <v>12</v>
      </c>
      <c r="D15" s="57" t="e">
        <f aca="true" t="shared" si="1" ref="D15:O15">SUM(D20:D104)</f>
        <v>#REF!</v>
      </c>
      <c r="E15" s="57" t="e">
        <f t="shared" si="1"/>
        <v>#REF!</v>
      </c>
      <c r="F15" s="57" t="e">
        <f t="shared" si="1"/>
        <v>#REF!</v>
      </c>
      <c r="G15" s="57" t="e">
        <f t="shared" si="1"/>
        <v>#REF!</v>
      </c>
      <c r="H15" s="57" t="e">
        <f t="shared" si="1"/>
        <v>#REF!</v>
      </c>
      <c r="I15" s="57" t="e">
        <f t="shared" si="1"/>
        <v>#REF!</v>
      </c>
      <c r="J15" s="57" t="e">
        <f t="shared" si="1"/>
        <v>#REF!</v>
      </c>
      <c r="K15" s="57" t="e">
        <f t="shared" si="1"/>
        <v>#REF!</v>
      </c>
      <c r="L15" s="58" t="e">
        <f t="shared" si="1"/>
        <v>#REF!</v>
      </c>
      <c r="M15" s="58" t="e">
        <f t="shared" si="1"/>
        <v>#REF!</v>
      </c>
      <c r="N15" s="58" t="e">
        <f t="shared" si="1"/>
        <v>#REF!</v>
      </c>
      <c r="O15" s="42" t="e">
        <f t="shared" si="1"/>
        <v>#REF!</v>
      </c>
      <c r="P15" s="83" t="s">
        <v>11</v>
      </c>
    </row>
    <row r="16" spans="2:16" ht="21" customHeight="1">
      <c r="B16" s="3" t="s">
        <v>118</v>
      </c>
      <c r="C16" s="18" t="s">
        <v>13</v>
      </c>
      <c r="D16" s="57" t="e">
        <f aca="true" t="shared" si="2" ref="D16:O16">SUM(D20:D35,D68,D100,D63,D74,D103:D104)</f>
        <v>#REF!</v>
      </c>
      <c r="E16" s="57" t="e">
        <f t="shared" si="2"/>
        <v>#REF!</v>
      </c>
      <c r="F16" s="57" t="e">
        <f t="shared" si="2"/>
        <v>#REF!</v>
      </c>
      <c r="G16" s="57" t="e">
        <f t="shared" si="2"/>
        <v>#REF!</v>
      </c>
      <c r="H16" s="57" t="e">
        <f t="shared" si="2"/>
        <v>#REF!</v>
      </c>
      <c r="I16" s="57" t="e">
        <f t="shared" si="2"/>
        <v>#REF!</v>
      </c>
      <c r="J16" s="57" t="e">
        <f t="shared" si="2"/>
        <v>#REF!</v>
      </c>
      <c r="K16" s="57" t="e">
        <f t="shared" si="2"/>
        <v>#REF!</v>
      </c>
      <c r="L16" s="57" t="e">
        <f t="shared" si="2"/>
        <v>#REF!</v>
      </c>
      <c r="M16" s="57" t="e">
        <f t="shared" si="2"/>
        <v>#REF!</v>
      </c>
      <c r="N16" s="57" t="e">
        <f t="shared" si="2"/>
        <v>#REF!</v>
      </c>
      <c r="O16" s="57" t="e">
        <f t="shared" si="2"/>
        <v>#REF!</v>
      </c>
      <c r="P16" s="84" t="s">
        <v>119</v>
      </c>
    </row>
    <row r="17" spans="2:16" ht="21" customHeight="1">
      <c r="B17" s="20" t="s">
        <v>14</v>
      </c>
      <c r="C17" s="18" t="s">
        <v>15</v>
      </c>
      <c r="D17" s="57" t="e">
        <f aca="true" t="shared" si="3" ref="D17:O17">D15-D16</f>
        <v>#REF!</v>
      </c>
      <c r="E17" s="57" t="e">
        <f t="shared" si="3"/>
        <v>#REF!</v>
      </c>
      <c r="F17" s="57" t="e">
        <f t="shared" si="3"/>
        <v>#REF!</v>
      </c>
      <c r="G17" s="57" t="e">
        <f t="shared" si="3"/>
        <v>#REF!</v>
      </c>
      <c r="H17" s="57" t="e">
        <f t="shared" si="3"/>
        <v>#REF!</v>
      </c>
      <c r="I17" s="57" t="e">
        <f t="shared" si="3"/>
        <v>#REF!</v>
      </c>
      <c r="J17" s="57" t="e">
        <f t="shared" si="3"/>
        <v>#REF!</v>
      </c>
      <c r="K17" s="57" t="e">
        <f t="shared" si="3"/>
        <v>#REF!</v>
      </c>
      <c r="L17" s="58" t="e">
        <f t="shared" si="3"/>
        <v>#REF!</v>
      </c>
      <c r="M17" s="58" t="e">
        <f t="shared" si="3"/>
        <v>#REF!</v>
      </c>
      <c r="N17" s="58" t="e">
        <f t="shared" si="3"/>
        <v>#REF!</v>
      </c>
      <c r="O17" s="42" t="e">
        <f t="shared" si="3"/>
        <v>#REF!</v>
      </c>
      <c r="P17" s="83" t="s">
        <v>14</v>
      </c>
    </row>
    <row r="18" spans="2:16" ht="21" customHeight="1">
      <c r="B18" s="20" t="s">
        <v>16</v>
      </c>
      <c r="C18" s="18" t="s">
        <v>17</v>
      </c>
      <c r="D18" s="68" t="s">
        <v>102</v>
      </c>
      <c r="E18" s="68" t="s">
        <v>102</v>
      </c>
      <c r="F18" s="68" t="s">
        <v>102</v>
      </c>
      <c r="G18" s="68" t="s">
        <v>102</v>
      </c>
      <c r="H18" s="68" t="s">
        <v>102</v>
      </c>
      <c r="I18" s="68" t="s">
        <v>102</v>
      </c>
      <c r="J18" s="68" t="s">
        <v>102</v>
      </c>
      <c r="K18" s="68" t="s">
        <v>102</v>
      </c>
      <c r="L18" s="68" t="s">
        <v>102</v>
      </c>
      <c r="M18" s="68" t="s">
        <v>102</v>
      </c>
      <c r="N18" s="68" t="s">
        <v>102</v>
      </c>
      <c r="O18" s="68" t="s">
        <v>102</v>
      </c>
      <c r="P18" s="83" t="s">
        <v>16</v>
      </c>
    </row>
    <row r="19" spans="2:16" ht="11.25" customHeight="1" thickBot="1">
      <c r="B19" s="61"/>
      <c r="C19" s="60"/>
      <c r="D19" s="57"/>
      <c r="E19" s="57"/>
      <c r="F19" s="57"/>
      <c r="G19" s="57"/>
      <c r="H19" s="57"/>
      <c r="I19" s="57"/>
      <c r="J19" s="57"/>
      <c r="K19" s="57"/>
      <c r="L19" s="58"/>
      <c r="M19" s="59"/>
      <c r="N19" s="59"/>
      <c r="O19" s="42"/>
      <c r="P19" s="83"/>
    </row>
    <row r="20" spans="2:16" ht="21" customHeight="1">
      <c r="B20" s="7">
        <v>1</v>
      </c>
      <c r="C20" s="8" t="s">
        <v>18</v>
      </c>
      <c r="D20" s="9" t="e">
        <f>#REF!</f>
        <v>#REF!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 t="e">
        <f>#REF!</f>
        <v>#REF!</v>
      </c>
      <c r="I20" s="9" t="e">
        <f>#REF!</f>
        <v>#REF!</v>
      </c>
      <c r="J20" s="9" t="e">
        <f>#REF!</f>
        <v>#REF!</v>
      </c>
      <c r="K20" s="9" t="e">
        <f>#REF!</f>
        <v>#REF!</v>
      </c>
      <c r="L20" s="9" t="e">
        <f>#REF!</f>
        <v>#REF!</v>
      </c>
      <c r="M20" s="9" t="e">
        <f>#REF!</f>
        <v>#REF!</v>
      </c>
      <c r="N20" s="9" t="e">
        <f>#REF!</f>
        <v>#REF!</v>
      </c>
      <c r="O20" s="9" t="e">
        <f>#REF!</f>
        <v>#REF!</v>
      </c>
      <c r="P20" s="107">
        <v>1</v>
      </c>
    </row>
    <row r="21" spans="2:16" ht="21" customHeight="1">
      <c r="B21" s="10">
        <v>2</v>
      </c>
      <c r="C21" s="6" t="s">
        <v>19</v>
      </c>
      <c r="D21" s="11" t="e">
        <f>#REF!</f>
        <v>#REF!</v>
      </c>
      <c r="E21" s="11" t="e">
        <f>#REF!</f>
        <v>#REF!</v>
      </c>
      <c r="F21" s="11" t="e">
        <f>#REF!</f>
        <v>#REF!</v>
      </c>
      <c r="G21" s="11" t="e">
        <f>#REF!</f>
        <v>#REF!</v>
      </c>
      <c r="H21" s="11" t="e">
        <f>#REF!</f>
        <v>#REF!</v>
      </c>
      <c r="I21" s="11" t="e">
        <f>#REF!</f>
        <v>#REF!</v>
      </c>
      <c r="J21" s="11" t="e">
        <f>#REF!</f>
        <v>#REF!</v>
      </c>
      <c r="K21" s="11" t="e">
        <f>#REF!</f>
        <v>#REF!</v>
      </c>
      <c r="L21" s="11" t="e">
        <f>#REF!</f>
        <v>#REF!</v>
      </c>
      <c r="M21" s="11" t="e">
        <f>#REF!</f>
        <v>#REF!</v>
      </c>
      <c r="N21" s="11" t="e">
        <f>#REF!</f>
        <v>#REF!</v>
      </c>
      <c r="O21" s="11" t="e">
        <f>#REF!</f>
        <v>#REF!</v>
      </c>
      <c r="P21" s="108">
        <v>2</v>
      </c>
    </row>
    <row r="22" spans="2:16" ht="21" customHeight="1">
      <c r="B22" s="10">
        <v>3</v>
      </c>
      <c r="C22" s="6" t="s">
        <v>20</v>
      </c>
      <c r="D22" s="11" t="e">
        <f>#REF!</f>
        <v>#REF!</v>
      </c>
      <c r="E22" s="11" t="e">
        <f>#REF!</f>
        <v>#REF!</v>
      </c>
      <c r="F22" s="11" t="e">
        <f>#REF!</f>
        <v>#REF!</v>
      </c>
      <c r="G22" s="11" t="e">
        <f>#REF!</f>
        <v>#REF!</v>
      </c>
      <c r="H22" s="11" t="e">
        <f>#REF!</f>
        <v>#REF!</v>
      </c>
      <c r="I22" s="11" t="e">
        <f>#REF!</f>
        <v>#REF!</v>
      </c>
      <c r="J22" s="11" t="e">
        <f>#REF!</f>
        <v>#REF!</v>
      </c>
      <c r="K22" s="11" t="e">
        <f>#REF!</f>
        <v>#REF!</v>
      </c>
      <c r="L22" s="11" t="e">
        <f>#REF!</f>
        <v>#REF!</v>
      </c>
      <c r="M22" s="11" t="e">
        <f>#REF!</f>
        <v>#REF!</v>
      </c>
      <c r="N22" s="11" t="e">
        <f>#REF!</f>
        <v>#REF!</v>
      </c>
      <c r="O22" s="11" t="e">
        <f>#REF!</f>
        <v>#REF!</v>
      </c>
      <c r="P22" s="108">
        <v>3</v>
      </c>
    </row>
    <row r="23" spans="2:16" ht="21" customHeight="1">
      <c r="B23" s="10">
        <v>4</v>
      </c>
      <c r="C23" s="6" t="s">
        <v>21</v>
      </c>
      <c r="D23" s="11" t="e">
        <f>#REF!</f>
        <v>#REF!</v>
      </c>
      <c r="E23" s="11" t="e">
        <f>#REF!</f>
        <v>#REF!</v>
      </c>
      <c r="F23" s="11" t="e">
        <f>#REF!</f>
        <v>#REF!</v>
      </c>
      <c r="G23" s="11" t="e">
        <f>#REF!</f>
        <v>#REF!</v>
      </c>
      <c r="H23" s="11" t="e">
        <f>#REF!</f>
        <v>#REF!</v>
      </c>
      <c r="I23" s="11" t="e">
        <f>#REF!</f>
        <v>#REF!</v>
      </c>
      <c r="J23" s="11" t="e">
        <f>#REF!</f>
        <v>#REF!</v>
      </c>
      <c r="K23" s="11" t="e">
        <f>#REF!</f>
        <v>#REF!</v>
      </c>
      <c r="L23" s="11" t="e">
        <f>#REF!</f>
        <v>#REF!</v>
      </c>
      <c r="M23" s="11" t="e">
        <f>#REF!</f>
        <v>#REF!</v>
      </c>
      <c r="N23" s="11" t="e">
        <f>#REF!</f>
        <v>#REF!</v>
      </c>
      <c r="O23" s="11" t="e">
        <f>#REF!</f>
        <v>#REF!</v>
      </c>
      <c r="P23" s="108">
        <v>4</v>
      </c>
    </row>
    <row r="24" spans="2:16" ht="21" customHeight="1">
      <c r="B24" s="103">
        <v>5</v>
      </c>
      <c r="C24" s="104" t="s">
        <v>22</v>
      </c>
      <c r="D24" s="105" t="e">
        <f>#REF!</f>
        <v>#REF!</v>
      </c>
      <c r="E24" s="105" t="e">
        <f>#REF!</f>
        <v>#REF!</v>
      </c>
      <c r="F24" s="105" t="e">
        <f>#REF!</f>
        <v>#REF!</v>
      </c>
      <c r="G24" s="105" t="e">
        <f>#REF!</f>
        <v>#REF!</v>
      </c>
      <c r="H24" s="105" t="e">
        <f>#REF!</f>
        <v>#REF!</v>
      </c>
      <c r="I24" s="105" t="e">
        <f>#REF!</f>
        <v>#REF!</v>
      </c>
      <c r="J24" s="105" t="e">
        <f>#REF!</f>
        <v>#REF!</v>
      </c>
      <c r="K24" s="105" t="e">
        <f>#REF!</f>
        <v>#REF!</v>
      </c>
      <c r="L24" s="105" t="e">
        <f>#REF!</f>
        <v>#REF!</v>
      </c>
      <c r="M24" s="105" t="e">
        <f>#REF!</f>
        <v>#REF!</v>
      </c>
      <c r="N24" s="105" t="e">
        <f>#REF!</f>
        <v>#REF!</v>
      </c>
      <c r="O24" s="105" t="e">
        <f>#REF!</f>
        <v>#REF!</v>
      </c>
      <c r="P24" s="109">
        <v>5</v>
      </c>
    </row>
    <row r="25" spans="2:16" ht="21" customHeight="1">
      <c r="B25" s="10">
        <v>6</v>
      </c>
      <c r="C25" s="6" t="s">
        <v>23</v>
      </c>
      <c r="D25" s="11" t="e">
        <f>#REF!</f>
        <v>#REF!</v>
      </c>
      <c r="E25" s="11" t="e">
        <f>#REF!</f>
        <v>#REF!</v>
      </c>
      <c r="F25" s="11" t="e">
        <f>#REF!</f>
        <v>#REF!</v>
      </c>
      <c r="G25" s="11" t="e">
        <f>#REF!</f>
        <v>#REF!</v>
      </c>
      <c r="H25" s="11" t="e">
        <f>#REF!</f>
        <v>#REF!</v>
      </c>
      <c r="I25" s="11" t="e">
        <f>#REF!</f>
        <v>#REF!</v>
      </c>
      <c r="J25" s="11" t="e">
        <f>#REF!</f>
        <v>#REF!</v>
      </c>
      <c r="K25" s="11" t="e">
        <f>#REF!</f>
        <v>#REF!</v>
      </c>
      <c r="L25" s="11" t="e">
        <f>#REF!</f>
        <v>#REF!</v>
      </c>
      <c r="M25" s="11" t="e">
        <f>#REF!</f>
        <v>#REF!</v>
      </c>
      <c r="N25" s="11" t="e">
        <f>#REF!</f>
        <v>#REF!</v>
      </c>
      <c r="O25" s="11" t="e">
        <f>#REF!</f>
        <v>#REF!</v>
      </c>
      <c r="P25" s="108">
        <v>6</v>
      </c>
    </row>
    <row r="26" spans="2:16" ht="21" customHeight="1">
      <c r="B26" s="10">
        <v>7</v>
      </c>
      <c r="C26" s="6" t="s">
        <v>24</v>
      </c>
      <c r="D26" s="11" t="e">
        <f>#REF!</f>
        <v>#REF!</v>
      </c>
      <c r="E26" s="11" t="e">
        <f>#REF!</f>
        <v>#REF!</v>
      </c>
      <c r="F26" s="11" t="e">
        <f>#REF!</f>
        <v>#REF!</v>
      </c>
      <c r="G26" s="11" t="e">
        <f>#REF!</f>
        <v>#REF!</v>
      </c>
      <c r="H26" s="11" t="e">
        <f>#REF!</f>
        <v>#REF!</v>
      </c>
      <c r="I26" s="11" t="e">
        <f>#REF!</f>
        <v>#REF!</v>
      </c>
      <c r="J26" s="11" t="e">
        <f>#REF!</f>
        <v>#REF!</v>
      </c>
      <c r="K26" s="11" t="e">
        <f>#REF!</f>
        <v>#REF!</v>
      </c>
      <c r="L26" s="11" t="e">
        <f>#REF!</f>
        <v>#REF!</v>
      </c>
      <c r="M26" s="11" t="e">
        <f>#REF!</f>
        <v>#REF!</v>
      </c>
      <c r="N26" s="11" t="e">
        <f>#REF!</f>
        <v>#REF!</v>
      </c>
      <c r="O26" s="11" t="e">
        <f>#REF!</f>
        <v>#REF!</v>
      </c>
      <c r="P26" s="108">
        <v>7</v>
      </c>
    </row>
    <row r="27" spans="2:16" ht="21" customHeight="1">
      <c r="B27" s="10">
        <v>8</v>
      </c>
      <c r="C27" s="111" t="s">
        <v>136</v>
      </c>
      <c r="D27" s="11" t="e">
        <f>#REF!</f>
        <v>#REF!</v>
      </c>
      <c r="E27" s="11" t="e">
        <f>#REF!</f>
        <v>#REF!</v>
      </c>
      <c r="F27" s="11" t="e">
        <f>#REF!</f>
        <v>#REF!</v>
      </c>
      <c r="G27" s="11" t="e">
        <f>#REF!</f>
        <v>#REF!</v>
      </c>
      <c r="H27" s="11" t="e">
        <f>#REF!</f>
        <v>#REF!</v>
      </c>
      <c r="I27" s="11" t="e">
        <f>#REF!</f>
        <v>#REF!</v>
      </c>
      <c r="J27" s="11" t="e">
        <f>#REF!</f>
        <v>#REF!</v>
      </c>
      <c r="K27" s="11" t="e">
        <f>#REF!</f>
        <v>#REF!</v>
      </c>
      <c r="L27" s="11" t="e">
        <f>#REF!</f>
        <v>#REF!</v>
      </c>
      <c r="M27" s="11" t="e">
        <f>#REF!</f>
        <v>#REF!</v>
      </c>
      <c r="N27" s="11" t="e">
        <f>#REF!</f>
        <v>#REF!</v>
      </c>
      <c r="O27" s="11" t="e">
        <f>#REF!</f>
        <v>#REF!</v>
      </c>
      <c r="P27" s="108">
        <v>8</v>
      </c>
    </row>
    <row r="28" spans="2:16" ht="21" customHeight="1">
      <c r="B28" s="10">
        <v>10</v>
      </c>
      <c r="C28" s="6" t="s">
        <v>25</v>
      </c>
      <c r="D28" s="11" t="e">
        <f>#REF!</f>
        <v>#REF!</v>
      </c>
      <c r="E28" s="11" t="e">
        <f>#REF!</f>
        <v>#REF!</v>
      </c>
      <c r="F28" s="11" t="e">
        <f>#REF!</f>
        <v>#REF!</v>
      </c>
      <c r="G28" s="11" t="e">
        <f>#REF!</f>
        <v>#REF!</v>
      </c>
      <c r="H28" s="11" t="e">
        <f>#REF!</f>
        <v>#REF!</v>
      </c>
      <c r="I28" s="11" t="e">
        <f>#REF!</f>
        <v>#REF!</v>
      </c>
      <c r="J28" s="11" t="e">
        <f>#REF!</f>
        <v>#REF!</v>
      </c>
      <c r="K28" s="11" t="e">
        <f>#REF!</f>
        <v>#REF!</v>
      </c>
      <c r="L28" s="11" t="e">
        <f>#REF!</f>
        <v>#REF!</v>
      </c>
      <c r="M28" s="11" t="e">
        <f>#REF!</f>
        <v>#REF!</v>
      </c>
      <c r="N28" s="11" t="e">
        <f>#REF!</f>
        <v>#REF!</v>
      </c>
      <c r="O28" s="11" t="e">
        <f>#REF!</f>
        <v>#REF!</v>
      </c>
      <c r="P28" s="108">
        <v>10</v>
      </c>
    </row>
    <row r="29" spans="2:16" ht="21" customHeight="1">
      <c r="B29" s="103">
        <v>11</v>
      </c>
      <c r="C29" s="104" t="s">
        <v>26</v>
      </c>
      <c r="D29" s="105" t="e">
        <f>#REF!</f>
        <v>#REF!</v>
      </c>
      <c r="E29" s="105" t="e">
        <f>#REF!</f>
        <v>#REF!</v>
      </c>
      <c r="F29" s="105" t="e">
        <f>#REF!</f>
        <v>#REF!</v>
      </c>
      <c r="G29" s="105" t="e">
        <f>#REF!</f>
        <v>#REF!</v>
      </c>
      <c r="H29" s="105" t="e">
        <f>#REF!</f>
        <v>#REF!</v>
      </c>
      <c r="I29" s="105" t="e">
        <f>#REF!</f>
        <v>#REF!</v>
      </c>
      <c r="J29" s="105" t="e">
        <f>#REF!</f>
        <v>#REF!</v>
      </c>
      <c r="K29" s="105" t="e">
        <f>#REF!</f>
        <v>#REF!</v>
      </c>
      <c r="L29" s="105" t="e">
        <f>#REF!</f>
        <v>#REF!</v>
      </c>
      <c r="M29" s="105" t="e">
        <f>#REF!</f>
        <v>#REF!</v>
      </c>
      <c r="N29" s="105" t="e">
        <f>#REF!</f>
        <v>#REF!</v>
      </c>
      <c r="O29" s="105" t="e">
        <f>#REF!</f>
        <v>#REF!</v>
      </c>
      <c r="P29" s="109">
        <v>11</v>
      </c>
    </row>
    <row r="30" spans="2:16" ht="21" customHeight="1">
      <c r="B30" s="12">
        <v>12</v>
      </c>
      <c r="C30" s="13" t="s">
        <v>27</v>
      </c>
      <c r="D30" s="11" t="e">
        <f>#REF!</f>
        <v>#REF!</v>
      </c>
      <c r="E30" s="11" t="e">
        <f>#REF!</f>
        <v>#REF!</v>
      </c>
      <c r="F30" s="11" t="e">
        <f>#REF!</f>
        <v>#REF!</v>
      </c>
      <c r="G30" s="11" t="e">
        <f>#REF!</f>
        <v>#REF!</v>
      </c>
      <c r="H30" s="11" t="e">
        <f>#REF!</f>
        <v>#REF!</v>
      </c>
      <c r="I30" s="11" t="e">
        <f>#REF!</f>
        <v>#REF!</v>
      </c>
      <c r="J30" s="11" t="e">
        <f>#REF!</f>
        <v>#REF!</v>
      </c>
      <c r="K30" s="11" t="e">
        <f>#REF!</f>
        <v>#REF!</v>
      </c>
      <c r="L30" s="11" t="e">
        <f>#REF!</f>
        <v>#REF!</v>
      </c>
      <c r="M30" s="11" t="e">
        <f>#REF!</f>
        <v>#REF!</v>
      </c>
      <c r="N30" s="11" t="e">
        <f>#REF!</f>
        <v>#REF!</v>
      </c>
      <c r="O30" s="11" t="e">
        <f>#REF!</f>
        <v>#REF!</v>
      </c>
      <c r="P30" s="108">
        <v>12</v>
      </c>
    </row>
    <row r="31" spans="2:16" ht="21" customHeight="1">
      <c r="B31" s="10">
        <v>14</v>
      </c>
      <c r="C31" s="6" t="s">
        <v>28</v>
      </c>
      <c r="D31" s="11" t="e">
        <f>#REF!</f>
        <v>#REF!</v>
      </c>
      <c r="E31" s="11" t="e">
        <f>#REF!</f>
        <v>#REF!</v>
      </c>
      <c r="F31" s="11" t="e">
        <f>#REF!</f>
        <v>#REF!</v>
      </c>
      <c r="G31" s="11" t="e">
        <f>#REF!</f>
        <v>#REF!</v>
      </c>
      <c r="H31" s="11" t="e">
        <f>#REF!</f>
        <v>#REF!</v>
      </c>
      <c r="I31" s="11" t="e">
        <f>#REF!</f>
        <v>#REF!</v>
      </c>
      <c r="J31" s="11" t="e">
        <f>#REF!</f>
        <v>#REF!</v>
      </c>
      <c r="K31" s="11" t="e">
        <f>#REF!</f>
        <v>#REF!</v>
      </c>
      <c r="L31" s="11" t="e">
        <f>#REF!</f>
        <v>#REF!</v>
      </c>
      <c r="M31" s="11" t="e">
        <f>#REF!</f>
        <v>#REF!</v>
      </c>
      <c r="N31" s="11" t="e">
        <f>#REF!</f>
        <v>#REF!</v>
      </c>
      <c r="O31" s="11" t="e">
        <f>#REF!</f>
        <v>#REF!</v>
      </c>
      <c r="P31" s="108">
        <v>14</v>
      </c>
    </row>
    <row r="32" spans="2:16" ht="21" customHeight="1">
      <c r="B32" s="10">
        <v>15</v>
      </c>
      <c r="C32" s="6" t="s">
        <v>29</v>
      </c>
      <c r="D32" s="11" t="e">
        <f>#REF!</f>
        <v>#REF!</v>
      </c>
      <c r="E32" s="11" t="e">
        <f>#REF!</f>
        <v>#REF!</v>
      </c>
      <c r="F32" s="11" t="e">
        <f>#REF!</f>
        <v>#REF!</v>
      </c>
      <c r="G32" s="11" t="e">
        <f>#REF!</f>
        <v>#REF!</v>
      </c>
      <c r="H32" s="11" t="e">
        <f>#REF!</f>
        <v>#REF!</v>
      </c>
      <c r="I32" s="11" t="e">
        <f>#REF!</f>
        <v>#REF!</v>
      </c>
      <c r="J32" s="11" t="e">
        <f>#REF!</f>
        <v>#REF!</v>
      </c>
      <c r="K32" s="11" t="e">
        <f>#REF!</f>
        <v>#REF!</v>
      </c>
      <c r="L32" s="11" t="e">
        <f>#REF!</f>
        <v>#REF!</v>
      </c>
      <c r="M32" s="11" t="e">
        <f>#REF!</f>
        <v>#REF!</v>
      </c>
      <c r="N32" s="11" t="e">
        <f>#REF!</f>
        <v>#REF!</v>
      </c>
      <c r="O32" s="11" t="e">
        <f>#REF!</f>
        <v>#REF!</v>
      </c>
      <c r="P32" s="108">
        <v>15</v>
      </c>
    </row>
    <row r="33" spans="2:16" ht="21" customHeight="1">
      <c r="B33" s="10">
        <v>16</v>
      </c>
      <c r="C33" s="6" t="s">
        <v>30</v>
      </c>
      <c r="D33" s="11" t="e">
        <f>#REF!</f>
        <v>#REF!</v>
      </c>
      <c r="E33" s="11" t="e">
        <f>#REF!</f>
        <v>#REF!</v>
      </c>
      <c r="F33" s="11" t="e">
        <f>#REF!</f>
        <v>#REF!</v>
      </c>
      <c r="G33" s="11" t="e">
        <f>#REF!</f>
        <v>#REF!</v>
      </c>
      <c r="H33" s="11" t="e">
        <f>#REF!</f>
        <v>#REF!</v>
      </c>
      <c r="I33" s="11" t="e">
        <f>#REF!</f>
        <v>#REF!</v>
      </c>
      <c r="J33" s="11" t="e">
        <f>#REF!</f>
        <v>#REF!</v>
      </c>
      <c r="K33" s="11" t="e">
        <f>#REF!</f>
        <v>#REF!</v>
      </c>
      <c r="L33" s="11" t="e">
        <f>#REF!</f>
        <v>#REF!</v>
      </c>
      <c r="M33" s="11" t="e">
        <f>#REF!</f>
        <v>#REF!</v>
      </c>
      <c r="N33" s="11" t="e">
        <f>#REF!</f>
        <v>#REF!</v>
      </c>
      <c r="O33" s="11" t="e">
        <f>#REF!</f>
        <v>#REF!</v>
      </c>
      <c r="P33" s="108">
        <v>16</v>
      </c>
    </row>
    <row r="34" spans="2:16" ht="21" customHeight="1">
      <c r="B34" s="103">
        <v>17</v>
      </c>
      <c r="C34" s="104" t="s">
        <v>31</v>
      </c>
      <c r="D34" s="105" t="e">
        <f>#REF!</f>
        <v>#REF!</v>
      </c>
      <c r="E34" s="105" t="e">
        <f>#REF!</f>
        <v>#REF!</v>
      </c>
      <c r="F34" s="105" t="e">
        <f>#REF!</f>
        <v>#REF!</v>
      </c>
      <c r="G34" s="105" t="e">
        <f>#REF!</f>
        <v>#REF!</v>
      </c>
      <c r="H34" s="105" t="e">
        <f>#REF!</f>
        <v>#REF!</v>
      </c>
      <c r="I34" s="105" t="e">
        <f>#REF!</f>
        <v>#REF!</v>
      </c>
      <c r="J34" s="105" t="e">
        <f>#REF!</f>
        <v>#REF!</v>
      </c>
      <c r="K34" s="105" t="e">
        <f>#REF!</f>
        <v>#REF!</v>
      </c>
      <c r="L34" s="105" t="e">
        <f>#REF!</f>
        <v>#REF!</v>
      </c>
      <c r="M34" s="105" t="e">
        <f>#REF!</f>
        <v>#REF!</v>
      </c>
      <c r="N34" s="105" t="e">
        <f>#REF!</f>
        <v>#REF!</v>
      </c>
      <c r="O34" s="105" t="e">
        <f>#REF!</f>
        <v>#REF!</v>
      </c>
      <c r="P34" s="109">
        <v>17</v>
      </c>
    </row>
    <row r="35" spans="2:16" ht="21" customHeight="1">
      <c r="B35" s="12">
        <v>18</v>
      </c>
      <c r="C35" s="13" t="s">
        <v>32</v>
      </c>
      <c r="D35" s="11" t="e">
        <f>#REF!</f>
        <v>#REF!</v>
      </c>
      <c r="E35" s="11" t="e">
        <f>#REF!</f>
        <v>#REF!</v>
      </c>
      <c r="F35" s="11" t="e">
        <f>#REF!</f>
        <v>#REF!</v>
      </c>
      <c r="G35" s="11" t="e">
        <f>#REF!</f>
        <v>#REF!</v>
      </c>
      <c r="H35" s="11" t="e">
        <f>#REF!</f>
        <v>#REF!</v>
      </c>
      <c r="I35" s="11" t="e">
        <f>#REF!</f>
        <v>#REF!</v>
      </c>
      <c r="J35" s="11" t="e">
        <f>#REF!</f>
        <v>#REF!</v>
      </c>
      <c r="K35" s="11" t="e">
        <f>#REF!</f>
        <v>#REF!</v>
      </c>
      <c r="L35" s="11" t="e">
        <f>#REF!</f>
        <v>#REF!</v>
      </c>
      <c r="M35" s="11" t="e">
        <f>#REF!</f>
        <v>#REF!</v>
      </c>
      <c r="N35" s="11" t="e">
        <f>#REF!</f>
        <v>#REF!</v>
      </c>
      <c r="O35" s="11" t="e">
        <f>#REF!</f>
        <v>#REF!</v>
      </c>
      <c r="P35" s="108">
        <v>18</v>
      </c>
    </row>
    <row r="36" spans="2:16" ht="21" customHeight="1">
      <c r="B36" s="10">
        <v>20</v>
      </c>
      <c r="C36" s="6" t="s">
        <v>33</v>
      </c>
      <c r="D36" s="11" t="e">
        <f>#REF!</f>
        <v>#REF!</v>
      </c>
      <c r="E36" s="11" t="e">
        <f>#REF!</f>
        <v>#REF!</v>
      </c>
      <c r="F36" s="11" t="e">
        <f>#REF!</f>
        <v>#REF!</v>
      </c>
      <c r="G36" s="11" t="e">
        <f>#REF!</f>
        <v>#REF!</v>
      </c>
      <c r="H36" s="11" t="e">
        <f>#REF!</f>
        <v>#REF!</v>
      </c>
      <c r="I36" s="11" t="e">
        <f>#REF!</f>
        <v>#REF!</v>
      </c>
      <c r="J36" s="11" t="e">
        <f>#REF!</f>
        <v>#REF!</v>
      </c>
      <c r="K36" s="11" t="e">
        <f>#REF!</f>
        <v>#REF!</v>
      </c>
      <c r="L36" s="11" t="e">
        <f>#REF!</f>
        <v>#REF!</v>
      </c>
      <c r="M36" s="11" t="e">
        <f>#REF!</f>
        <v>#REF!</v>
      </c>
      <c r="N36" s="11" t="e">
        <f>#REF!</f>
        <v>#REF!</v>
      </c>
      <c r="O36" s="11" t="e">
        <f>#REF!</f>
        <v>#REF!</v>
      </c>
      <c r="P36" s="108">
        <v>20</v>
      </c>
    </row>
    <row r="37" spans="2:16" ht="21" customHeight="1">
      <c r="B37" s="10">
        <v>21</v>
      </c>
      <c r="C37" s="6" t="s">
        <v>34</v>
      </c>
      <c r="D37" s="11" t="e">
        <f>#REF!</f>
        <v>#REF!</v>
      </c>
      <c r="E37" s="11" t="e">
        <f>#REF!</f>
        <v>#REF!</v>
      </c>
      <c r="F37" s="11" t="e">
        <f>#REF!</f>
        <v>#REF!</v>
      </c>
      <c r="G37" s="11" t="e">
        <f>#REF!</f>
        <v>#REF!</v>
      </c>
      <c r="H37" s="11" t="e">
        <f>#REF!</f>
        <v>#REF!</v>
      </c>
      <c r="I37" s="11" t="e">
        <f>#REF!</f>
        <v>#REF!</v>
      </c>
      <c r="J37" s="11" t="e">
        <f>#REF!</f>
        <v>#REF!</v>
      </c>
      <c r="K37" s="11" t="e">
        <f>#REF!</f>
        <v>#REF!</v>
      </c>
      <c r="L37" s="11" t="e">
        <f>#REF!</f>
        <v>#REF!</v>
      </c>
      <c r="M37" s="11" t="e">
        <f>#REF!</f>
        <v>#REF!</v>
      </c>
      <c r="N37" s="11" t="e">
        <f>#REF!</f>
        <v>#REF!</v>
      </c>
      <c r="O37" s="11" t="e">
        <f>#REF!</f>
        <v>#REF!</v>
      </c>
      <c r="P37" s="108">
        <v>21</v>
      </c>
    </row>
    <row r="38" spans="2:16" ht="21" customHeight="1">
      <c r="B38" s="10">
        <v>22</v>
      </c>
      <c r="C38" s="6" t="s">
        <v>35</v>
      </c>
      <c r="D38" s="11" t="e">
        <f>#REF!</f>
        <v>#REF!</v>
      </c>
      <c r="E38" s="11" t="e">
        <f>#REF!</f>
        <v>#REF!</v>
      </c>
      <c r="F38" s="11" t="e">
        <f>#REF!</f>
        <v>#REF!</v>
      </c>
      <c r="G38" s="11" t="e">
        <f>#REF!</f>
        <v>#REF!</v>
      </c>
      <c r="H38" s="11" t="e">
        <f>#REF!</f>
        <v>#REF!</v>
      </c>
      <c r="I38" s="11" t="e">
        <f>#REF!</f>
        <v>#REF!</v>
      </c>
      <c r="J38" s="11" t="e">
        <f>#REF!</f>
        <v>#REF!</v>
      </c>
      <c r="K38" s="11" t="e">
        <f>#REF!</f>
        <v>#REF!</v>
      </c>
      <c r="L38" s="11" t="e">
        <f>#REF!</f>
        <v>#REF!</v>
      </c>
      <c r="M38" s="11" t="e">
        <f>#REF!</f>
        <v>#REF!</v>
      </c>
      <c r="N38" s="11" t="e">
        <f>#REF!</f>
        <v>#REF!</v>
      </c>
      <c r="O38" s="11" t="e">
        <f>#REF!</f>
        <v>#REF!</v>
      </c>
      <c r="P38" s="108">
        <v>22</v>
      </c>
    </row>
    <row r="39" spans="2:16" ht="21" customHeight="1">
      <c r="B39" s="103">
        <v>23</v>
      </c>
      <c r="C39" s="104" t="s">
        <v>36</v>
      </c>
      <c r="D39" s="105" t="e">
        <f>#REF!</f>
        <v>#REF!</v>
      </c>
      <c r="E39" s="105" t="e">
        <f>#REF!</f>
        <v>#REF!</v>
      </c>
      <c r="F39" s="105" t="e">
        <f>#REF!</f>
        <v>#REF!</v>
      </c>
      <c r="G39" s="105" t="e">
        <f>#REF!</f>
        <v>#REF!</v>
      </c>
      <c r="H39" s="105" t="e">
        <f>#REF!</f>
        <v>#REF!</v>
      </c>
      <c r="I39" s="105" t="e">
        <f>#REF!</f>
        <v>#REF!</v>
      </c>
      <c r="J39" s="105" t="e">
        <f>#REF!</f>
        <v>#REF!</v>
      </c>
      <c r="K39" s="105" t="e">
        <f>#REF!</f>
        <v>#REF!</v>
      </c>
      <c r="L39" s="105" t="e">
        <f>#REF!</f>
        <v>#REF!</v>
      </c>
      <c r="M39" s="105" t="e">
        <f>#REF!</f>
        <v>#REF!</v>
      </c>
      <c r="N39" s="105" t="e">
        <f>#REF!</f>
        <v>#REF!</v>
      </c>
      <c r="O39" s="105" t="e">
        <f>#REF!</f>
        <v>#REF!</v>
      </c>
      <c r="P39" s="109">
        <v>23</v>
      </c>
    </row>
    <row r="40" spans="2:16" ht="21" customHeight="1">
      <c r="B40" s="12">
        <v>24</v>
      </c>
      <c r="C40" s="13" t="s">
        <v>37</v>
      </c>
      <c r="D40" s="11" t="e">
        <f>#REF!</f>
        <v>#REF!</v>
      </c>
      <c r="E40" s="11" t="e">
        <f>#REF!</f>
        <v>#REF!</v>
      </c>
      <c r="F40" s="11" t="e">
        <f>#REF!</f>
        <v>#REF!</v>
      </c>
      <c r="G40" s="11" t="e">
        <f>#REF!</f>
        <v>#REF!</v>
      </c>
      <c r="H40" s="11" t="e">
        <f>#REF!</f>
        <v>#REF!</v>
      </c>
      <c r="I40" s="11" t="e">
        <f>#REF!</f>
        <v>#REF!</v>
      </c>
      <c r="J40" s="11" t="e">
        <f>#REF!</f>
        <v>#REF!</v>
      </c>
      <c r="K40" s="11" t="e">
        <f>#REF!</f>
        <v>#REF!</v>
      </c>
      <c r="L40" s="11" t="e">
        <f>#REF!</f>
        <v>#REF!</v>
      </c>
      <c r="M40" s="11" t="e">
        <f>#REF!</f>
        <v>#REF!</v>
      </c>
      <c r="N40" s="11" t="e">
        <f>#REF!</f>
        <v>#REF!</v>
      </c>
      <c r="O40" s="11" t="e">
        <f>#REF!</f>
        <v>#REF!</v>
      </c>
      <c r="P40" s="108">
        <v>24</v>
      </c>
    </row>
    <row r="41" spans="2:16" ht="21" customHeight="1">
      <c r="B41" s="10">
        <v>25</v>
      </c>
      <c r="C41" s="6" t="s">
        <v>38</v>
      </c>
      <c r="D41" s="11" t="e">
        <f>#REF!</f>
        <v>#REF!</v>
      </c>
      <c r="E41" s="11" t="e">
        <f>#REF!</f>
        <v>#REF!</v>
      </c>
      <c r="F41" s="11" t="e">
        <f>#REF!</f>
        <v>#REF!</v>
      </c>
      <c r="G41" s="11" t="e">
        <f>#REF!</f>
        <v>#REF!</v>
      </c>
      <c r="H41" s="11" t="e">
        <f>#REF!</f>
        <v>#REF!</v>
      </c>
      <c r="I41" s="11" t="e">
        <f>#REF!</f>
        <v>#REF!</v>
      </c>
      <c r="J41" s="11" t="e">
        <f>#REF!</f>
        <v>#REF!</v>
      </c>
      <c r="K41" s="11" t="e">
        <f>#REF!</f>
        <v>#REF!</v>
      </c>
      <c r="L41" s="11" t="e">
        <f>#REF!</f>
        <v>#REF!</v>
      </c>
      <c r="M41" s="11" t="e">
        <f>#REF!</f>
        <v>#REF!</v>
      </c>
      <c r="N41" s="11" t="e">
        <f>#REF!</f>
        <v>#REF!</v>
      </c>
      <c r="O41" s="11" t="e">
        <f>#REF!</f>
        <v>#REF!</v>
      </c>
      <c r="P41" s="108">
        <v>25</v>
      </c>
    </row>
    <row r="42" spans="2:16" ht="21" customHeight="1">
      <c r="B42" s="10">
        <v>26</v>
      </c>
      <c r="C42" s="6" t="s">
        <v>39</v>
      </c>
      <c r="D42" s="11" t="e">
        <f>#REF!</f>
        <v>#REF!</v>
      </c>
      <c r="E42" s="11" t="e">
        <f>#REF!</f>
        <v>#REF!</v>
      </c>
      <c r="F42" s="11" t="e">
        <f>#REF!</f>
        <v>#REF!</v>
      </c>
      <c r="G42" s="11" t="e">
        <f>#REF!</f>
        <v>#REF!</v>
      </c>
      <c r="H42" s="11" t="e">
        <f>#REF!</f>
        <v>#REF!</v>
      </c>
      <c r="I42" s="11" t="e">
        <f>#REF!</f>
        <v>#REF!</v>
      </c>
      <c r="J42" s="11" t="e">
        <f>#REF!</f>
        <v>#REF!</v>
      </c>
      <c r="K42" s="11" t="e">
        <f>#REF!</f>
        <v>#REF!</v>
      </c>
      <c r="L42" s="11" t="e">
        <f>#REF!</f>
        <v>#REF!</v>
      </c>
      <c r="M42" s="11" t="e">
        <f>#REF!</f>
        <v>#REF!</v>
      </c>
      <c r="N42" s="11" t="e">
        <f>#REF!</f>
        <v>#REF!</v>
      </c>
      <c r="O42" s="11" t="e">
        <f>#REF!</f>
        <v>#REF!</v>
      </c>
      <c r="P42" s="108">
        <v>26</v>
      </c>
    </row>
    <row r="43" spans="2:16" ht="21" customHeight="1">
      <c r="B43" s="10">
        <v>27</v>
      </c>
      <c r="C43" s="6" t="s">
        <v>40</v>
      </c>
      <c r="D43" s="11" t="e">
        <f>#REF!</f>
        <v>#REF!</v>
      </c>
      <c r="E43" s="11" t="e">
        <f>#REF!</f>
        <v>#REF!</v>
      </c>
      <c r="F43" s="11" t="e">
        <f>#REF!</f>
        <v>#REF!</v>
      </c>
      <c r="G43" s="11" t="e">
        <f>#REF!</f>
        <v>#REF!</v>
      </c>
      <c r="H43" s="11" t="e">
        <f>#REF!</f>
        <v>#REF!</v>
      </c>
      <c r="I43" s="11" t="e">
        <f>#REF!</f>
        <v>#REF!</v>
      </c>
      <c r="J43" s="11" t="e">
        <f>#REF!</f>
        <v>#REF!</v>
      </c>
      <c r="K43" s="11" t="e">
        <f>#REF!</f>
        <v>#REF!</v>
      </c>
      <c r="L43" s="11" t="e">
        <f>#REF!</f>
        <v>#REF!</v>
      </c>
      <c r="M43" s="11" t="e">
        <f>#REF!</f>
        <v>#REF!</v>
      </c>
      <c r="N43" s="11" t="e">
        <f>#REF!</f>
        <v>#REF!</v>
      </c>
      <c r="O43" s="11" t="e">
        <f>#REF!</f>
        <v>#REF!</v>
      </c>
      <c r="P43" s="108">
        <v>27</v>
      </c>
    </row>
    <row r="44" spans="2:16" ht="21" customHeight="1">
      <c r="B44" s="103">
        <v>28</v>
      </c>
      <c r="C44" s="104" t="s">
        <v>41</v>
      </c>
      <c r="D44" s="105" t="e">
        <f>#REF!</f>
        <v>#REF!</v>
      </c>
      <c r="E44" s="105" t="e">
        <f>#REF!</f>
        <v>#REF!</v>
      </c>
      <c r="F44" s="105" t="e">
        <f>#REF!</f>
        <v>#REF!</v>
      </c>
      <c r="G44" s="105" t="e">
        <f>#REF!</f>
        <v>#REF!</v>
      </c>
      <c r="H44" s="105" t="e">
        <f>#REF!</f>
        <v>#REF!</v>
      </c>
      <c r="I44" s="105" t="e">
        <f>#REF!</f>
        <v>#REF!</v>
      </c>
      <c r="J44" s="105" t="e">
        <f>#REF!</f>
        <v>#REF!</v>
      </c>
      <c r="K44" s="105" t="e">
        <f>#REF!</f>
        <v>#REF!</v>
      </c>
      <c r="L44" s="105" t="e">
        <f>#REF!</f>
        <v>#REF!</v>
      </c>
      <c r="M44" s="105" t="e">
        <f>#REF!</f>
        <v>#REF!</v>
      </c>
      <c r="N44" s="105" t="e">
        <f>#REF!</f>
        <v>#REF!</v>
      </c>
      <c r="O44" s="105" t="e">
        <f>#REF!</f>
        <v>#REF!</v>
      </c>
      <c r="P44" s="109">
        <v>28</v>
      </c>
    </row>
    <row r="45" spans="2:16" ht="21" customHeight="1">
      <c r="B45" s="12">
        <v>29</v>
      </c>
      <c r="C45" s="13" t="s">
        <v>42</v>
      </c>
      <c r="D45" s="11" t="e">
        <f>#REF!</f>
        <v>#REF!</v>
      </c>
      <c r="E45" s="11" t="e">
        <f>#REF!</f>
        <v>#REF!</v>
      </c>
      <c r="F45" s="11" t="e">
        <f>#REF!</f>
        <v>#REF!</v>
      </c>
      <c r="G45" s="11" t="e">
        <f>#REF!</f>
        <v>#REF!</v>
      </c>
      <c r="H45" s="11" t="e">
        <f>#REF!</f>
        <v>#REF!</v>
      </c>
      <c r="I45" s="11" t="e">
        <f>#REF!</f>
        <v>#REF!</v>
      </c>
      <c r="J45" s="11" t="e">
        <f>#REF!</f>
        <v>#REF!</v>
      </c>
      <c r="K45" s="11" t="e">
        <f>#REF!</f>
        <v>#REF!</v>
      </c>
      <c r="L45" s="11" t="e">
        <f>#REF!</f>
        <v>#REF!</v>
      </c>
      <c r="M45" s="11" t="e">
        <f>#REF!</f>
        <v>#REF!</v>
      </c>
      <c r="N45" s="11" t="e">
        <f>#REF!</f>
        <v>#REF!</v>
      </c>
      <c r="O45" s="11" t="e">
        <f>#REF!</f>
        <v>#REF!</v>
      </c>
      <c r="P45" s="108">
        <v>29</v>
      </c>
    </row>
    <row r="46" spans="2:16" ht="21" customHeight="1">
      <c r="B46" s="10">
        <v>30</v>
      </c>
      <c r="C46" s="6" t="s">
        <v>43</v>
      </c>
      <c r="D46" s="11" t="e">
        <f>#REF!</f>
        <v>#REF!</v>
      </c>
      <c r="E46" s="11" t="e">
        <f>#REF!</f>
        <v>#REF!</v>
      </c>
      <c r="F46" s="11" t="e">
        <f>#REF!</f>
        <v>#REF!</v>
      </c>
      <c r="G46" s="11" t="e">
        <f>#REF!</f>
        <v>#REF!</v>
      </c>
      <c r="H46" s="11" t="e">
        <f>#REF!</f>
        <v>#REF!</v>
      </c>
      <c r="I46" s="11" t="e">
        <f>#REF!</f>
        <v>#REF!</v>
      </c>
      <c r="J46" s="11" t="e">
        <f>#REF!</f>
        <v>#REF!</v>
      </c>
      <c r="K46" s="11" t="e">
        <f>#REF!</f>
        <v>#REF!</v>
      </c>
      <c r="L46" s="11" t="e">
        <f>#REF!</f>
        <v>#REF!</v>
      </c>
      <c r="M46" s="11" t="e">
        <f>#REF!</f>
        <v>#REF!</v>
      </c>
      <c r="N46" s="11" t="e">
        <f>#REF!</f>
        <v>#REF!</v>
      </c>
      <c r="O46" s="11" t="e">
        <f>#REF!</f>
        <v>#REF!</v>
      </c>
      <c r="P46" s="108">
        <v>30</v>
      </c>
    </row>
    <row r="47" spans="2:16" ht="21" customHeight="1">
      <c r="B47" s="10">
        <v>31</v>
      </c>
      <c r="C47" s="6" t="s">
        <v>44</v>
      </c>
      <c r="D47" s="11" t="e">
        <f>#REF!</f>
        <v>#REF!</v>
      </c>
      <c r="E47" s="11" t="e">
        <f>#REF!</f>
        <v>#REF!</v>
      </c>
      <c r="F47" s="11" t="e">
        <f>#REF!</f>
        <v>#REF!</v>
      </c>
      <c r="G47" s="11" t="e">
        <f>#REF!</f>
        <v>#REF!</v>
      </c>
      <c r="H47" s="11" t="e">
        <f>#REF!</f>
        <v>#REF!</v>
      </c>
      <c r="I47" s="11" t="e">
        <f>#REF!</f>
        <v>#REF!</v>
      </c>
      <c r="J47" s="11" t="e">
        <f>#REF!</f>
        <v>#REF!</v>
      </c>
      <c r="K47" s="11" t="e">
        <f>#REF!</f>
        <v>#REF!</v>
      </c>
      <c r="L47" s="11" t="e">
        <f>#REF!</f>
        <v>#REF!</v>
      </c>
      <c r="M47" s="11" t="e">
        <f>#REF!</f>
        <v>#REF!</v>
      </c>
      <c r="N47" s="11" t="e">
        <f>#REF!</f>
        <v>#REF!</v>
      </c>
      <c r="O47" s="11" t="e">
        <f>#REF!</f>
        <v>#REF!</v>
      </c>
      <c r="P47" s="108">
        <v>31</v>
      </c>
    </row>
    <row r="48" spans="2:16" ht="21" customHeight="1">
      <c r="B48" s="10">
        <v>32</v>
      </c>
      <c r="C48" s="6" t="s">
        <v>45</v>
      </c>
      <c r="D48" s="11" t="e">
        <f>#REF!</f>
        <v>#REF!</v>
      </c>
      <c r="E48" s="11" t="e">
        <f>#REF!</f>
        <v>#REF!</v>
      </c>
      <c r="F48" s="11" t="e">
        <f>#REF!</f>
        <v>#REF!</v>
      </c>
      <c r="G48" s="11" t="e">
        <f>#REF!</f>
        <v>#REF!</v>
      </c>
      <c r="H48" s="11" t="e">
        <f>#REF!</f>
        <v>#REF!</v>
      </c>
      <c r="I48" s="11" t="e">
        <f>#REF!</f>
        <v>#REF!</v>
      </c>
      <c r="J48" s="11" t="e">
        <f>#REF!</f>
        <v>#REF!</v>
      </c>
      <c r="K48" s="11" t="e">
        <f>#REF!</f>
        <v>#REF!</v>
      </c>
      <c r="L48" s="11" t="e">
        <f>#REF!</f>
        <v>#REF!</v>
      </c>
      <c r="M48" s="11" t="e">
        <f>#REF!</f>
        <v>#REF!</v>
      </c>
      <c r="N48" s="11" t="e">
        <f>#REF!</f>
        <v>#REF!</v>
      </c>
      <c r="O48" s="11" t="e">
        <f>#REF!</f>
        <v>#REF!</v>
      </c>
      <c r="P48" s="108">
        <v>32</v>
      </c>
    </row>
    <row r="49" spans="2:16" ht="21" customHeight="1">
      <c r="B49" s="103">
        <v>33</v>
      </c>
      <c r="C49" s="104" t="s">
        <v>46</v>
      </c>
      <c r="D49" s="105" t="e">
        <f>#REF!</f>
        <v>#REF!</v>
      </c>
      <c r="E49" s="105" t="e">
        <f>#REF!</f>
        <v>#REF!</v>
      </c>
      <c r="F49" s="105" t="e">
        <f>#REF!</f>
        <v>#REF!</v>
      </c>
      <c r="G49" s="105" t="e">
        <f>#REF!</f>
        <v>#REF!</v>
      </c>
      <c r="H49" s="105" t="e">
        <f>#REF!</f>
        <v>#REF!</v>
      </c>
      <c r="I49" s="105" t="e">
        <f>#REF!</f>
        <v>#REF!</v>
      </c>
      <c r="J49" s="105" t="e">
        <f>#REF!</f>
        <v>#REF!</v>
      </c>
      <c r="K49" s="105" t="e">
        <f>#REF!</f>
        <v>#REF!</v>
      </c>
      <c r="L49" s="105" t="e">
        <f>#REF!</f>
        <v>#REF!</v>
      </c>
      <c r="M49" s="105" t="e">
        <f>#REF!</f>
        <v>#REF!</v>
      </c>
      <c r="N49" s="105" t="e">
        <f>#REF!</f>
        <v>#REF!</v>
      </c>
      <c r="O49" s="105" t="e">
        <f>#REF!</f>
        <v>#REF!</v>
      </c>
      <c r="P49" s="109">
        <v>33</v>
      </c>
    </row>
    <row r="50" spans="2:16" ht="21" customHeight="1">
      <c r="B50" s="12">
        <v>34</v>
      </c>
      <c r="C50" s="13" t="s">
        <v>47</v>
      </c>
      <c r="D50" s="11" t="e">
        <f>#REF!</f>
        <v>#REF!</v>
      </c>
      <c r="E50" s="11" t="e">
        <f>#REF!</f>
        <v>#REF!</v>
      </c>
      <c r="F50" s="11" t="e">
        <f>#REF!</f>
        <v>#REF!</v>
      </c>
      <c r="G50" s="11" t="e">
        <f>#REF!</f>
        <v>#REF!</v>
      </c>
      <c r="H50" s="11" t="e">
        <f>#REF!</f>
        <v>#REF!</v>
      </c>
      <c r="I50" s="11" t="e">
        <f>#REF!</f>
        <v>#REF!</v>
      </c>
      <c r="J50" s="11" t="e">
        <f>#REF!</f>
        <v>#REF!</v>
      </c>
      <c r="K50" s="11" t="e">
        <f>#REF!</f>
        <v>#REF!</v>
      </c>
      <c r="L50" s="11" t="e">
        <f>#REF!</f>
        <v>#REF!</v>
      </c>
      <c r="M50" s="11" t="e">
        <f>#REF!</f>
        <v>#REF!</v>
      </c>
      <c r="N50" s="11" t="e">
        <f>#REF!</f>
        <v>#REF!</v>
      </c>
      <c r="O50" s="11" t="e">
        <f>#REF!</f>
        <v>#REF!</v>
      </c>
      <c r="P50" s="108">
        <v>34</v>
      </c>
    </row>
    <row r="51" spans="2:16" ht="21" customHeight="1">
      <c r="B51" s="10">
        <v>35</v>
      </c>
      <c r="C51" s="6" t="s">
        <v>48</v>
      </c>
      <c r="D51" s="11" t="e">
        <f>#REF!</f>
        <v>#REF!</v>
      </c>
      <c r="E51" s="11" t="e">
        <f>#REF!</f>
        <v>#REF!</v>
      </c>
      <c r="F51" s="11" t="e">
        <f>#REF!</f>
        <v>#REF!</v>
      </c>
      <c r="G51" s="11" t="e">
        <f>#REF!</f>
        <v>#REF!</v>
      </c>
      <c r="H51" s="11" t="e">
        <f>#REF!</f>
        <v>#REF!</v>
      </c>
      <c r="I51" s="11" t="e">
        <f>#REF!</f>
        <v>#REF!</v>
      </c>
      <c r="J51" s="11" t="e">
        <f>#REF!</f>
        <v>#REF!</v>
      </c>
      <c r="K51" s="11" t="e">
        <f>#REF!</f>
        <v>#REF!</v>
      </c>
      <c r="L51" s="11" t="e">
        <f>#REF!</f>
        <v>#REF!</v>
      </c>
      <c r="M51" s="11" t="e">
        <f>#REF!</f>
        <v>#REF!</v>
      </c>
      <c r="N51" s="11" t="e">
        <f>#REF!</f>
        <v>#REF!</v>
      </c>
      <c r="O51" s="11" t="e">
        <f>#REF!</f>
        <v>#REF!</v>
      </c>
      <c r="P51" s="108">
        <v>35</v>
      </c>
    </row>
    <row r="52" spans="2:16" ht="21" customHeight="1">
      <c r="B52" s="10">
        <v>36</v>
      </c>
      <c r="C52" s="6" t="s">
        <v>49</v>
      </c>
      <c r="D52" s="11" t="e">
        <f>#REF!</f>
        <v>#REF!</v>
      </c>
      <c r="E52" s="11" t="e">
        <f>#REF!</f>
        <v>#REF!</v>
      </c>
      <c r="F52" s="11" t="e">
        <f>#REF!</f>
        <v>#REF!</v>
      </c>
      <c r="G52" s="11" t="e">
        <f>#REF!</f>
        <v>#REF!</v>
      </c>
      <c r="H52" s="11" t="e">
        <f>#REF!</f>
        <v>#REF!</v>
      </c>
      <c r="I52" s="11" t="e">
        <f>#REF!</f>
        <v>#REF!</v>
      </c>
      <c r="J52" s="11" t="e">
        <f>#REF!</f>
        <v>#REF!</v>
      </c>
      <c r="K52" s="11" t="e">
        <f>#REF!</f>
        <v>#REF!</v>
      </c>
      <c r="L52" s="11" t="e">
        <f>#REF!</f>
        <v>#REF!</v>
      </c>
      <c r="M52" s="11" t="e">
        <f>#REF!</f>
        <v>#REF!</v>
      </c>
      <c r="N52" s="11" t="e">
        <f>#REF!</f>
        <v>#REF!</v>
      </c>
      <c r="O52" s="11" t="e">
        <f>#REF!</f>
        <v>#REF!</v>
      </c>
      <c r="P52" s="108">
        <v>36</v>
      </c>
    </row>
    <row r="53" spans="2:16" ht="21" customHeight="1">
      <c r="B53" s="10">
        <v>37</v>
      </c>
      <c r="C53" s="6" t="s">
        <v>50</v>
      </c>
      <c r="D53" s="11" t="e">
        <f>#REF!</f>
        <v>#REF!</v>
      </c>
      <c r="E53" s="11" t="e">
        <f>#REF!</f>
        <v>#REF!</v>
      </c>
      <c r="F53" s="11" t="e">
        <f>#REF!</f>
        <v>#REF!</v>
      </c>
      <c r="G53" s="11" t="e">
        <f>#REF!</f>
        <v>#REF!</v>
      </c>
      <c r="H53" s="11" t="e">
        <f>#REF!</f>
        <v>#REF!</v>
      </c>
      <c r="I53" s="11" t="e">
        <f>#REF!</f>
        <v>#REF!</v>
      </c>
      <c r="J53" s="11" t="e">
        <f>#REF!</f>
        <v>#REF!</v>
      </c>
      <c r="K53" s="11" t="e">
        <f>#REF!</f>
        <v>#REF!</v>
      </c>
      <c r="L53" s="11" t="e">
        <f>#REF!</f>
        <v>#REF!</v>
      </c>
      <c r="M53" s="11" t="e">
        <f>#REF!</f>
        <v>#REF!</v>
      </c>
      <c r="N53" s="11" t="e">
        <f>#REF!</f>
        <v>#REF!</v>
      </c>
      <c r="O53" s="11" t="e">
        <f>#REF!</f>
        <v>#REF!</v>
      </c>
      <c r="P53" s="108">
        <v>37</v>
      </c>
    </row>
    <row r="54" spans="2:16" ht="21" customHeight="1">
      <c r="B54" s="103">
        <v>38</v>
      </c>
      <c r="C54" s="104" t="s">
        <v>51</v>
      </c>
      <c r="D54" s="105" t="e">
        <f>#REF!</f>
        <v>#REF!</v>
      </c>
      <c r="E54" s="105" t="e">
        <f>#REF!</f>
        <v>#REF!</v>
      </c>
      <c r="F54" s="105" t="e">
        <f>#REF!</f>
        <v>#REF!</v>
      </c>
      <c r="G54" s="105" t="e">
        <f>#REF!</f>
        <v>#REF!</v>
      </c>
      <c r="H54" s="105" t="e">
        <f>#REF!</f>
        <v>#REF!</v>
      </c>
      <c r="I54" s="105" t="e">
        <f>#REF!</f>
        <v>#REF!</v>
      </c>
      <c r="J54" s="105" t="e">
        <f>#REF!</f>
        <v>#REF!</v>
      </c>
      <c r="K54" s="105" t="e">
        <f>#REF!</f>
        <v>#REF!</v>
      </c>
      <c r="L54" s="105" t="e">
        <f>#REF!</f>
        <v>#REF!</v>
      </c>
      <c r="M54" s="105" t="e">
        <f>#REF!</f>
        <v>#REF!</v>
      </c>
      <c r="N54" s="105" t="e">
        <f>#REF!</f>
        <v>#REF!</v>
      </c>
      <c r="O54" s="105" t="e">
        <f>#REF!</f>
        <v>#REF!</v>
      </c>
      <c r="P54" s="109">
        <v>38</v>
      </c>
    </row>
    <row r="55" spans="2:16" ht="21" customHeight="1">
      <c r="B55" s="12">
        <v>39</v>
      </c>
      <c r="C55" s="13" t="s">
        <v>52</v>
      </c>
      <c r="D55" s="11" t="e">
        <f>#REF!</f>
        <v>#REF!</v>
      </c>
      <c r="E55" s="11" t="e">
        <f>#REF!</f>
        <v>#REF!</v>
      </c>
      <c r="F55" s="11" t="e">
        <f>#REF!</f>
        <v>#REF!</v>
      </c>
      <c r="G55" s="11" t="e">
        <f>#REF!</f>
        <v>#REF!</v>
      </c>
      <c r="H55" s="11" t="e">
        <f>#REF!</f>
        <v>#REF!</v>
      </c>
      <c r="I55" s="11" t="e">
        <f>#REF!</f>
        <v>#REF!</v>
      </c>
      <c r="J55" s="11" t="e">
        <f>#REF!</f>
        <v>#REF!</v>
      </c>
      <c r="K55" s="11" t="e">
        <f>#REF!</f>
        <v>#REF!</v>
      </c>
      <c r="L55" s="11" t="e">
        <f>#REF!</f>
        <v>#REF!</v>
      </c>
      <c r="M55" s="11" t="e">
        <f>#REF!</f>
        <v>#REF!</v>
      </c>
      <c r="N55" s="11" t="e">
        <f>#REF!</f>
        <v>#REF!</v>
      </c>
      <c r="O55" s="11" t="e">
        <f>#REF!</f>
        <v>#REF!</v>
      </c>
      <c r="P55" s="108">
        <v>39</v>
      </c>
    </row>
    <row r="56" spans="2:16" ht="21" customHeight="1">
      <c r="B56" s="10">
        <v>40</v>
      </c>
      <c r="C56" s="6" t="s">
        <v>53</v>
      </c>
      <c r="D56" s="11" t="e">
        <f>#REF!</f>
        <v>#REF!</v>
      </c>
      <c r="E56" s="11" t="e">
        <f>#REF!</f>
        <v>#REF!</v>
      </c>
      <c r="F56" s="11" t="e">
        <f>#REF!</f>
        <v>#REF!</v>
      </c>
      <c r="G56" s="11" t="e">
        <f>#REF!</f>
        <v>#REF!</v>
      </c>
      <c r="H56" s="11" t="e">
        <f>#REF!</f>
        <v>#REF!</v>
      </c>
      <c r="I56" s="11" t="e">
        <f>#REF!</f>
        <v>#REF!</v>
      </c>
      <c r="J56" s="11" t="e">
        <f>#REF!</f>
        <v>#REF!</v>
      </c>
      <c r="K56" s="11" t="e">
        <f>#REF!</f>
        <v>#REF!</v>
      </c>
      <c r="L56" s="11" t="e">
        <f>#REF!</f>
        <v>#REF!</v>
      </c>
      <c r="M56" s="11" t="e">
        <f>#REF!</f>
        <v>#REF!</v>
      </c>
      <c r="N56" s="11" t="e">
        <f>#REF!</f>
        <v>#REF!</v>
      </c>
      <c r="O56" s="11" t="e">
        <f>#REF!</f>
        <v>#REF!</v>
      </c>
      <c r="P56" s="108">
        <v>40</v>
      </c>
    </row>
    <row r="57" spans="2:16" ht="21" customHeight="1">
      <c r="B57" s="10">
        <v>41</v>
      </c>
      <c r="C57" s="6" t="s">
        <v>54</v>
      </c>
      <c r="D57" s="11" t="e">
        <f>#REF!</f>
        <v>#REF!</v>
      </c>
      <c r="E57" s="11" t="e">
        <f>#REF!</f>
        <v>#REF!</v>
      </c>
      <c r="F57" s="11" t="e">
        <f>#REF!</f>
        <v>#REF!</v>
      </c>
      <c r="G57" s="11" t="e">
        <f>#REF!</f>
        <v>#REF!</v>
      </c>
      <c r="H57" s="11" t="e">
        <f>#REF!</f>
        <v>#REF!</v>
      </c>
      <c r="I57" s="11" t="e">
        <f>#REF!</f>
        <v>#REF!</v>
      </c>
      <c r="J57" s="11" t="e">
        <f>#REF!</f>
        <v>#REF!</v>
      </c>
      <c r="K57" s="11" t="e">
        <f>#REF!</f>
        <v>#REF!</v>
      </c>
      <c r="L57" s="11" t="e">
        <f>#REF!</f>
        <v>#REF!</v>
      </c>
      <c r="M57" s="11" t="e">
        <f>#REF!</f>
        <v>#REF!</v>
      </c>
      <c r="N57" s="11" t="e">
        <f>#REF!</f>
        <v>#REF!</v>
      </c>
      <c r="O57" s="11" t="e">
        <f>#REF!</f>
        <v>#REF!</v>
      </c>
      <c r="P57" s="108">
        <v>41</v>
      </c>
    </row>
    <row r="58" spans="2:16" ht="21" customHeight="1">
      <c r="B58" s="10">
        <v>42</v>
      </c>
      <c r="C58" s="6" t="s">
        <v>55</v>
      </c>
      <c r="D58" s="11" t="e">
        <f>#REF!</f>
        <v>#REF!</v>
      </c>
      <c r="E58" s="11" t="e">
        <f>#REF!</f>
        <v>#REF!</v>
      </c>
      <c r="F58" s="11" t="e">
        <f>#REF!</f>
        <v>#REF!</v>
      </c>
      <c r="G58" s="11" t="e">
        <f>#REF!</f>
        <v>#REF!</v>
      </c>
      <c r="H58" s="11" t="e">
        <f>#REF!</f>
        <v>#REF!</v>
      </c>
      <c r="I58" s="11" t="e">
        <f>#REF!</f>
        <v>#REF!</v>
      </c>
      <c r="J58" s="11" t="e">
        <f>#REF!</f>
        <v>#REF!</v>
      </c>
      <c r="K58" s="11" t="e">
        <f>#REF!</f>
        <v>#REF!</v>
      </c>
      <c r="L58" s="11" t="e">
        <f>#REF!</f>
        <v>#REF!</v>
      </c>
      <c r="M58" s="11" t="e">
        <f>#REF!</f>
        <v>#REF!</v>
      </c>
      <c r="N58" s="11" t="e">
        <f>#REF!</f>
        <v>#REF!</v>
      </c>
      <c r="O58" s="11" t="e">
        <f>#REF!</f>
        <v>#REF!</v>
      </c>
      <c r="P58" s="108">
        <v>42</v>
      </c>
    </row>
    <row r="59" spans="2:16" ht="21" customHeight="1" thickBot="1">
      <c r="B59" s="14">
        <v>43</v>
      </c>
      <c r="C59" s="15" t="s">
        <v>56</v>
      </c>
      <c r="D59" s="16" t="e">
        <f>#REF!</f>
        <v>#REF!</v>
      </c>
      <c r="E59" s="16" t="e">
        <f>#REF!</f>
        <v>#REF!</v>
      </c>
      <c r="F59" s="16" t="e">
        <f>#REF!</f>
        <v>#REF!</v>
      </c>
      <c r="G59" s="16" t="e">
        <f>#REF!</f>
        <v>#REF!</v>
      </c>
      <c r="H59" s="16" t="e">
        <f>#REF!</f>
        <v>#REF!</v>
      </c>
      <c r="I59" s="16" t="e">
        <f>#REF!</f>
        <v>#REF!</v>
      </c>
      <c r="J59" s="16" t="e">
        <f>#REF!</f>
        <v>#REF!</v>
      </c>
      <c r="K59" s="16" t="e">
        <f>#REF!</f>
        <v>#REF!</v>
      </c>
      <c r="L59" s="16" t="e">
        <f>#REF!</f>
        <v>#REF!</v>
      </c>
      <c r="M59" s="16" t="e">
        <f>#REF!</f>
        <v>#REF!</v>
      </c>
      <c r="N59" s="16" t="e">
        <f>#REF!</f>
        <v>#REF!</v>
      </c>
      <c r="O59" s="16" t="e">
        <f>#REF!</f>
        <v>#REF!</v>
      </c>
      <c r="P59" s="106">
        <v>43</v>
      </c>
    </row>
    <row r="60" spans="1:16" ht="21" customHeight="1">
      <c r="A60" s="63"/>
      <c r="B60" s="10">
        <v>44</v>
      </c>
      <c r="C60" s="6" t="s">
        <v>57</v>
      </c>
      <c r="D60" s="11" t="e">
        <f>#REF!</f>
        <v>#REF!</v>
      </c>
      <c r="E60" s="11" t="e">
        <f>#REF!</f>
        <v>#REF!</v>
      </c>
      <c r="F60" s="11" t="e">
        <f>#REF!</f>
        <v>#REF!</v>
      </c>
      <c r="G60" s="11" t="e">
        <f>#REF!</f>
        <v>#REF!</v>
      </c>
      <c r="H60" s="11" t="e">
        <f>#REF!</f>
        <v>#REF!</v>
      </c>
      <c r="I60" s="11" t="e">
        <f>#REF!</f>
        <v>#REF!</v>
      </c>
      <c r="J60" s="11" t="e">
        <f>#REF!</f>
        <v>#REF!</v>
      </c>
      <c r="K60" s="11" t="e">
        <f>#REF!</f>
        <v>#REF!</v>
      </c>
      <c r="L60" s="11" t="e">
        <f>#REF!</f>
        <v>#REF!</v>
      </c>
      <c r="M60" s="11" t="e">
        <f>#REF!</f>
        <v>#REF!</v>
      </c>
      <c r="N60" s="11" t="e">
        <f>#REF!</f>
        <v>#REF!</v>
      </c>
      <c r="O60" s="11" t="e">
        <f>#REF!</f>
        <v>#REF!</v>
      </c>
      <c r="P60" s="108">
        <v>44</v>
      </c>
    </row>
    <row r="61" spans="2:16" ht="21" customHeight="1">
      <c r="B61" s="10">
        <v>45</v>
      </c>
      <c r="C61" s="6" t="s">
        <v>58</v>
      </c>
      <c r="D61" s="11" t="e">
        <f>#REF!</f>
        <v>#REF!</v>
      </c>
      <c r="E61" s="11" t="e">
        <f>#REF!</f>
        <v>#REF!</v>
      </c>
      <c r="F61" s="11" t="e">
        <f>#REF!</f>
        <v>#REF!</v>
      </c>
      <c r="G61" s="11" t="e">
        <f>#REF!</f>
        <v>#REF!</v>
      </c>
      <c r="H61" s="11" t="e">
        <f>#REF!</f>
        <v>#REF!</v>
      </c>
      <c r="I61" s="11" t="e">
        <f>#REF!</f>
        <v>#REF!</v>
      </c>
      <c r="J61" s="11" t="e">
        <f>#REF!</f>
        <v>#REF!</v>
      </c>
      <c r="K61" s="11" t="e">
        <f>#REF!</f>
        <v>#REF!</v>
      </c>
      <c r="L61" s="11" t="e">
        <f>#REF!</f>
        <v>#REF!</v>
      </c>
      <c r="M61" s="11" t="e">
        <f>#REF!</f>
        <v>#REF!</v>
      </c>
      <c r="N61" s="11" t="e">
        <f>#REF!</f>
        <v>#REF!</v>
      </c>
      <c r="O61" s="11" t="e">
        <f>#REF!</f>
        <v>#REF!</v>
      </c>
      <c r="P61" s="108">
        <v>45</v>
      </c>
    </row>
    <row r="62" spans="2:16" ht="21" customHeight="1">
      <c r="B62" s="10">
        <v>46</v>
      </c>
      <c r="C62" s="6" t="s">
        <v>59</v>
      </c>
      <c r="D62" s="11" t="e">
        <f>#REF!</f>
        <v>#REF!</v>
      </c>
      <c r="E62" s="11" t="e">
        <f>#REF!</f>
        <v>#REF!</v>
      </c>
      <c r="F62" s="11" t="e">
        <f>#REF!</f>
        <v>#REF!</v>
      </c>
      <c r="G62" s="11" t="e">
        <f>#REF!</f>
        <v>#REF!</v>
      </c>
      <c r="H62" s="11" t="e">
        <f>#REF!</f>
        <v>#REF!</v>
      </c>
      <c r="I62" s="11" t="e">
        <f>#REF!</f>
        <v>#REF!</v>
      </c>
      <c r="J62" s="11" t="e">
        <f>#REF!</f>
        <v>#REF!</v>
      </c>
      <c r="K62" s="11" t="e">
        <f>#REF!</f>
        <v>#REF!</v>
      </c>
      <c r="L62" s="11" t="e">
        <f>#REF!</f>
        <v>#REF!</v>
      </c>
      <c r="M62" s="11" t="e">
        <f>#REF!</f>
        <v>#REF!</v>
      </c>
      <c r="N62" s="11" t="e">
        <f>#REF!</f>
        <v>#REF!</v>
      </c>
      <c r="O62" s="11" t="e">
        <f>#REF!</f>
        <v>#REF!</v>
      </c>
      <c r="P62" s="108">
        <v>46</v>
      </c>
    </row>
    <row r="63" spans="2:16" ht="21" customHeight="1">
      <c r="B63" s="10">
        <v>48</v>
      </c>
      <c r="C63" s="6" t="s">
        <v>60</v>
      </c>
      <c r="D63" s="11" t="e">
        <f>#REF!</f>
        <v>#REF!</v>
      </c>
      <c r="E63" s="11" t="e">
        <f>#REF!</f>
        <v>#REF!</v>
      </c>
      <c r="F63" s="11" t="e">
        <f>#REF!</f>
        <v>#REF!</v>
      </c>
      <c r="G63" s="11" t="e">
        <f>#REF!</f>
        <v>#REF!</v>
      </c>
      <c r="H63" s="11" t="e">
        <f>#REF!</f>
        <v>#REF!</v>
      </c>
      <c r="I63" s="11" t="e">
        <f>#REF!</f>
        <v>#REF!</v>
      </c>
      <c r="J63" s="11" t="e">
        <f>#REF!</f>
        <v>#REF!</v>
      </c>
      <c r="K63" s="11" t="e">
        <f>#REF!</f>
        <v>#REF!</v>
      </c>
      <c r="L63" s="11" t="e">
        <f>#REF!</f>
        <v>#REF!</v>
      </c>
      <c r="M63" s="11" t="e">
        <f>#REF!</f>
        <v>#REF!</v>
      </c>
      <c r="N63" s="11" t="e">
        <f>#REF!</f>
        <v>#REF!</v>
      </c>
      <c r="O63" s="11" t="e">
        <f>#REF!</f>
        <v>#REF!</v>
      </c>
      <c r="P63" s="108">
        <v>48</v>
      </c>
    </row>
    <row r="64" spans="2:16" ht="21" customHeight="1">
      <c r="B64" s="103">
        <v>49</v>
      </c>
      <c r="C64" s="104" t="s">
        <v>61</v>
      </c>
      <c r="D64" s="105" t="e">
        <f>#REF!</f>
        <v>#REF!</v>
      </c>
      <c r="E64" s="105" t="e">
        <f>#REF!</f>
        <v>#REF!</v>
      </c>
      <c r="F64" s="105" t="e">
        <f>#REF!</f>
        <v>#REF!</v>
      </c>
      <c r="G64" s="105" t="e">
        <f>#REF!</f>
        <v>#REF!</v>
      </c>
      <c r="H64" s="105" t="e">
        <f>#REF!</f>
        <v>#REF!</v>
      </c>
      <c r="I64" s="105" t="e">
        <f>#REF!</f>
        <v>#REF!</v>
      </c>
      <c r="J64" s="105" t="e">
        <f>#REF!</f>
        <v>#REF!</v>
      </c>
      <c r="K64" s="105" t="e">
        <f>#REF!</f>
        <v>#REF!</v>
      </c>
      <c r="L64" s="105" t="e">
        <f>#REF!</f>
        <v>#REF!</v>
      </c>
      <c r="M64" s="105" t="e">
        <f>#REF!</f>
        <v>#REF!</v>
      </c>
      <c r="N64" s="105" t="e">
        <f>#REF!</f>
        <v>#REF!</v>
      </c>
      <c r="O64" s="105" t="e">
        <f>#REF!</f>
        <v>#REF!</v>
      </c>
      <c r="P64" s="109">
        <v>49</v>
      </c>
    </row>
    <row r="65" spans="2:16" ht="21" customHeight="1">
      <c r="B65" s="12">
        <v>50</v>
      </c>
      <c r="C65" s="13" t="s">
        <v>62</v>
      </c>
      <c r="D65" s="11" t="e">
        <f>#REF!</f>
        <v>#REF!</v>
      </c>
      <c r="E65" s="11" t="e">
        <f>#REF!</f>
        <v>#REF!</v>
      </c>
      <c r="F65" s="11" t="e">
        <f>#REF!</f>
        <v>#REF!</v>
      </c>
      <c r="G65" s="11" t="e">
        <f>#REF!</f>
        <v>#REF!</v>
      </c>
      <c r="H65" s="11" t="e">
        <f>#REF!</f>
        <v>#REF!</v>
      </c>
      <c r="I65" s="11" t="e">
        <f>#REF!</f>
        <v>#REF!</v>
      </c>
      <c r="J65" s="11" t="e">
        <f>#REF!</f>
        <v>#REF!</v>
      </c>
      <c r="K65" s="11" t="e">
        <f>#REF!</f>
        <v>#REF!</v>
      </c>
      <c r="L65" s="11" t="e">
        <f>#REF!</f>
        <v>#REF!</v>
      </c>
      <c r="M65" s="11" t="e">
        <f>#REF!</f>
        <v>#REF!</v>
      </c>
      <c r="N65" s="11" t="e">
        <f>#REF!</f>
        <v>#REF!</v>
      </c>
      <c r="O65" s="11" t="e">
        <f>#REF!</f>
        <v>#REF!</v>
      </c>
      <c r="P65" s="108">
        <v>50</v>
      </c>
    </row>
    <row r="66" spans="2:16" ht="21" customHeight="1">
      <c r="B66" s="10">
        <v>51</v>
      </c>
      <c r="C66" s="6" t="s">
        <v>63</v>
      </c>
      <c r="D66" s="11" t="e">
        <f>#REF!</f>
        <v>#REF!</v>
      </c>
      <c r="E66" s="11" t="e">
        <f>#REF!</f>
        <v>#REF!</v>
      </c>
      <c r="F66" s="11" t="e">
        <f>#REF!</f>
        <v>#REF!</v>
      </c>
      <c r="G66" s="11" t="e">
        <f>#REF!</f>
        <v>#REF!</v>
      </c>
      <c r="H66" s="11" t="e">
        <f>#REF!</f>
        <v>#REF!</v>
      </c>
      <c r="I66" s="11" t="e">
        <f>#REF!</f>
        <v>#REF!</v>
      </c>
      <c r="J66" s="11" t="e">
        <f>#REF!</f>
        <v>#REF!</v>
      </c>
      <c r="K66" s="11" t="e">
        <f>#REF!</f>
        <v>#REF!</v>
      </c>
      <c r="L66" s="11" t="e">
        <f>#REF!</f>
        <v>#REF!</v>
      </c>
      <c r="M66" s="11" t="e">
        <f>#REF!</f>
        <v>#REF!</v>
      </c>
      <c r="N66" s="11" t="e">
        <f>#REF!</f>
        <v>#REF!</v>
      </c>
      <c r="O66" s="11" t="e">
        <f>#REF!</f>
        <v>#REF!</v>
      </c>
      <c r="P66" s="108">
        <v>51</v>
      </c>
    </row>
    <row r="67" spans="2:16" ht="21" customHeight="1">
      <c r="B67" s="10"/>
      <c r="C67" s="6"/>
      <c r="D67" s="11" t="e">
        <f>#REF!</f>
        <v>#REF!</v>
      </c>
      <c r="E67" s="11" t="e">
        <f>#REF!</f>
        <v>#REF!</v>
      </c>
      <c r="F67" s="11" t="e">
        <f>#REF!</f>
        <v>#REF!</v>
      </c>
      <c r="G67" s="11" t="e">
        <f>#REF!</f>
        <v>#REF!</v>
      </c>
      <c r="H67" s="11" t="e">
        <f>#REF!</f>
        <v>#REF!</v>
      </c>
      <c r="I67" s="11" t="e">
        <f>#REF!</f>
        <v>#REF!</v>
      </c>
      <c r="J67" s="11" t="e">
        <f>#REF!</f>
        <v>#REF!</v>
      </c>
      <c r="K67" s="11" t="e">
        <f>#REF!</f>
        <v>#REF!</v>
      </c>
      <c r="L67" s="11" t="e">
        <f>#REF!</f>
        <v>#REF!</v>
      </c>
      <c r="M67" s="11" t="e">
        <f>#REF!</f>
        <v>#REF!</v>
      </c>
      <c r="N67" s="11" t="e">
        <f>#REF!</f>
        <v>#REF!</v>
      </c>
      <c r="O67" s="11" t="e">
        <f>#REF!</f>
        <v>#REF!</v>
      </c>
      <c r="P67" s="108"/>
    </row>
    <row r="68" spans="2:16" ht="21" customHeight="1">
      <c r="B68" s="10">
        <v>53</v>
      </c>
      <c r="C68" s="6" t="s">
        <v>112</v>
      </c>
      <c r="D68" s="11" t="e">
        <f>#REF!</f>
        <v>#REF!</v>
      </c>
      <c r="E68" s="11" t="e">
        <f>#REF!</f>
        <v>#REF!</v>
      </c>
      <c r="F68" s="11" t="e">
        <f>#REF!</f>
        <v>#REF!</v>
      </c>
      <c r="G68" s="11" t="e">
        <f>#REF!</f>
        <v>#REF!</v>
      </c>
      <c r="H68" s="11" t="e">
        <f>#REF!</f>
        <v>#REF!</v>
      </c>
      <c r="I68" s="11" t="e">
        <f>#REF!</f>
        <v>#REF!</v>
      </c>
      <c r="J68" s="11" t="e">
        <f>#REF!</f>
        <v>#REF!</v>
      </c>
      <c r="K68" s="11" t="e">
        <f>#REF!</f>
        <v>#REF!</v>
      </c>
      <c r="L68" s="11" t="e">
        <f>#REF!</f>
        <v>#REF!</v>
      </c>
      <c r="M68" s="11" t="e">
        <f>#REF!</f>
        <v>#REF!</v>
      </c>
      <c r="N68" s="11" t="e">
        <f>#REF!</f>
        <v>#REF!</v>
      </c>
      <c r="O68" s="11" t="e">
        <f>#REF!</f>
        <v>#REF!</v>
      </c>
      <c r="P68" s="108">
        <v>53</v>
      </c>
    </row>
    <row r="69" spans="2:16" ht="21" customHeight="1">
      <c r="B69" s="10">
        <v>54</v>
      </c>
      <c r="C69" s="6" t="s">
        <v>64</v>
      </c>
      <c r="D69" s="11" t="e">
        <f>#REF!</f>
        <v>#REF!</v>
      </c>
      <c r="E69" s="11" t="e">
        <f>#REF!</f>
        <v>#REF!</v>
      </c>
      <c r="F69" s="11" t="e">
        <f>#REF!</f>
        <v>#REF!</v>
      </c>
      <c r="G69" s="11" t="e">
        <f>#REF!</f>
        <v>#REF!</v>
      </c>
      <c r="H69" s="11" t="e">
        <f>#REF!</f>
        <v>#REF!</v>
      </c>
      <c r="I69" s="11" t="e">
        <f>#REF!</f>
        <v>#REF!</v>
      </c>
      <c r="J69" s="11" t="e">
        <f>#REF!</f>
        <v>#REF!</v>
      </c>
      <c r="K69" s="11" t="e">
        <f>#REF!</f>
        <v>#REF!</v>
      </c>
      <c r="L69" s="11" t="e">
        <f>#REF!</f>
        <v>#REF!</v>
      </c>
      <c r="M69" s="11" t="e">
        <f>#REF!</f>
        <v>#REF!</v>
      </c>
      <c r="N69" s="11" t="e">
        <f>#REF!</f>
        <v>#REF!</v>
      </c>
      <c r="O69" s="11" t="e">
        <f>#REF!</f>
        <v>#REF!</v>
      </c>
      <c r="P69" s="108">
        <v>54</v>
      </c>
    </row>
    <row r="70" spans="2:16" ht="21" customHeight="1">
      <c r="B70" s="103">
        <v>55</v>
      </c>
      <c r="C70" s="104" t="s">
        <v>65</v>
      </c>
      <c r="D70" s="105" t="e">
        <f>#REF!</f>
        <v>#REF!</v>
      </c>
      <c r="E70" s="105" t="e">
        <f>#REF!</f>
        <v>#REF!</v>
      </c>
      <c r="F70" s="105" t="e">
        <f>#REF!</f>
        <v>#REF!</v>
      </c>
      <c r="G70" s="105" t="e">
        <f>#REF!</f>
        <v>#REF!</v>
      </c>
      <c r="H70" s="105" t="e">
        <f>#REF!</f>
        <v>#REF!</v>
      </c>
      <c r="I70" s="105" t="e">
        <f>#REF!</f>
        <v>#REF!</v>
      </c>
      <c r="J70" s="105" t="e">
        <f>#REF!</f>
        <v>#REF!</v>
      </c>
      <c r="K70" s="105" t="e">
        <f>#REF!</f>
        <v>#REF!</v>
      </c>
      <c r="L70" s="105" t="e">
        <f>#REF!</f>
        <v>#REF!</v>
      </c>
      <c r="M70" s="105" t="e">
        <f>#REF!</f>
        <v>#REF!</v>
      </c>
      <c r="N70" s="105" t="e">
        <f>#REF!</f>
        <v>#REF!</v>
      </c>
      <c r="O70" s="105" t="e">
        <f>#REF!</f>
        <v>#REF!</v>
      </c>
      <c r="P70" s="109">
        <v>55</v>
      </c>
    </row>
    <row r="71" spans="2:16" ht="21" customHeight="1">
      <c r="B71" s="10">
        <v>56</v>
      </c>
      <c r="C71" s="6" t="s">
        <v>66</v>
      </c>
      <c r="D71" s="11" t="e">
        <f>#REF!</f>
        <v>#REF!</v>
      </c>
      <c r="E71" s="11" t="e">
        <f>#REF!</f>
        <v>#REF!</v>
      </c>
      <c r="F71" s="11" t="e">
        <f>#REF!</f>
        <v>#REF!</v>
      </c>
      <c r="G71" s="11" t="e">
        <f>#REF!</f>
        <v>#REF!</v>
      </c>
      <c r="H71" s="11" t="e">
        <f>#REF!</f>
        <v>#REF!</v>
      </c>
      <c r="I71" s="11" t="e">
        <f>#REF!</f>
        <v>#REF!</v>
      </c>
      <c r="J71" s="11" t="e">
        <f>#REF!</f>
        <v>#REF!</v>
      </c>
      <c r="K71" s="11" t="e">
        <f>#REF!</f>
        <v>#REF!</v>
      </c>
      <c r="L71" s="11" t="e">
        <f>#REF!</f>
        <v>#REF!</v>
      </c>
      <c r="M71" s="11" t="e">
        <f>#REF!</f>
        <v>#REF!</v>
      </c>
      <c r="N71" s="11" t="e">
        <f>#REF!</f>
        <v>#REF!</v>
      </c>
      <c r="O71" s="11" t="e">
        <f>#REF!</f>
        <v>#REF!</v>
      </c>
      <c r="P71" s="108">
        <v>56</v>
      </c>
    </row>
    <row r="72" spans="2:16" ht="21" customHeight="1">
      <c r="B72" s="10">
        <v>57</v>
      </c>
      <c r="C72" s="6" t="s">
        <v>67</v>
      </c>
      <c r="D72" s="11" t="e">
        <f>#REF!</f>
        <v>#REF!</v>
      </c>
      <c r="E72" s="11" t="e">
        <f>#REF!</f>
        <v>#REF!</v>
      </c>
      <c r="F72" s="11" t="e">
        <f>#REF!</f>
        <v>#REF!</v>
      </c>
      <c r="G72" s="11" t="e">
        <f>#REF!</f>
        <v>#REF!</v>
      </c>
      <c r="H72" s="11" t="e">
        <f>#REF!</f>
        <v>#REF!</v>
      </c>
      <c r="I72" s="11" t="e">
        <f>#REF!</f>
        <v>#REF!</v>
      </c>
      <c r="J72" s="11" t="e">
        <f>#REF!</f>
        <v>#REF!</v>
      </c>
      <c r="K72" s="11" t="e">
        <f>#REF!</f>
        <v>#REF!</v>
      </c>
      <c r="L72" s="11" t="e">
        <f>#REF!</f>
        <v>#REF!</v>
      </c>
      <c r="M72" s="11" t="e">
        <f>#REF!</f>
        <v>#REF!</v>
      </c>
      <c r="N72" s="11" t="e">
        <f>#REF!</f>
        <v>#REF!</v>
      </c>
      <c r="O72" s="11" t="e">
        <f>#REF!</f>
        <v>#REF!</v>
      </c>
      <c r="P72" s="108">
        <v>57</v>
      </c>
    </row>
    <row r="73" spans="2:16" ht="21" customHeight="1">
      <c r="B73" s="10">
        <v>58</v>
      </c>
      <c r="C73" s="6" t="s">
        <v>68</v>
      </c>
      <c r="D73" s="11" t="e">
        <f>#REF!</f>
        <v>#REF!</v>
      </c>
      <c r="E73" s="11" t="e">
        <f>#REF!</f>
        <v>#REF!</v>
      </c>
      <c r="F73" s="11" t="e">
        <f>#REF!</f>
        <v>#REF!</v>
      </c>
      <c r="G73" s="11" t="e">
        <f>#REF!</f>
        <v>#REF!</v>
      </c>
      <c r="H73" s="11" t="e">
        <f>#REF!</f>
        <v>#REF!</v>
      </c>
      <c r="I73" s="11" t="e">
        <f>#REF!</f>
        <v>#REF!</v>
      </c>
      <c r="J73" s="11" t="e">
        <f>#REF!</f>
        <v>#REF!</v>
      </c>
      <c r="K73" s="11" t="e">
        <f>#REF!</f>
        <v>#REF!</v>
      </c>
      <c r="L73" s="11" t="e">
        <f>#REF!</f>
        <v>#REF!</v>
      </c>
      <c r="M73" s="11" t="e">
        <f>#REF!</f>
        <v>#REF!</v>
      </c>
      <c r="N73" s="11" t="e">
        <f>#REF!</f>
        <v>#REF!</v>
      </c>
      <c r="O73" s="11" t="e">
        <f>#REF!</f>
        <v>#REF!</v>
      </c>
      <c r="P73" s="108">
        <v>58</v>
      </c>
    </row>
    <row r="74" spans="2:16" ht="21" customHeight="1">
      <c r="B74" s="10">
        <v>59</v>
      </c>
      <c r="C74" s="6" t="s">
        <v>69</v>
      </c>
      <c r="D74" s="11" t="e">
        <f>#REF!</f>
        <v>#REF!</v>
      </c>
      <c r="E74" s="11" t="e">
        <f>#REF!</f>
        <v>#REF!</v>
      </c>
      <c r="F74" s="11" t="e">
        <f>#REF!</f>
        <v>#REF!</v>
      </c>
      <c r="G74" s="11" t="e">
        <f>#REF!</f>
        <v>#REF!</v>
      </c>
      <c r="H74" s="11" t="e">
        <f>#REF!</f>
        <v>#REF!</v>
      </c>
      <c r="I74" s="11" t="e">
        <f>#REF!</f>
        <v>#REF!</v>
      </c>
      <c r="J74" s="11" t="e">
        <f>#REF!</f>
        <v>#REF!</v>
      </c>
      <c r="K74" s="11" t="e">
        <f>#REF!</f>
        <v>#REF!</v>
      </c>
      <c r="L74" s="11" t="e">
        <f>#REF!</f>
        <v>#REF!</v>
      </c>
      <c r="M74" s="11" t="e">
        <f>#REF!</f>
        <v>#REF!</v>
      </c>
      <c r="N74" s="11" t="e">
        <f>#REF!</f>
        <v>#REF!</v>
      </c>
      <c r="O74" s="11" t="e">
        <f>#REF!</f>
        <v>#REF!</v>
      </c>
      <c r="P74" s="108">
        <v>59</v>
      </c>
    </row>
    <row r="75" spans="2:16" ht="21" customHeight="1">
      <c r="B75" s="103">
        <v>60</v>
      </c>
      <c r="C75" s="104" t="s">
        <v>70</v>
      </c>
      <c r="D75" s="105" t="e">
        <f>#REF!</f>
        <v>#REF!</v>
      </c>
      <c r="E75" s="105" t="e">
        <f>#REF!</f>
        <v>#REF!</v>
      </c>
      <c r="F75" s="105" t="e">
        <f>#REF!</f>
        <v>#REF!</v>
      </c>
      <c r="G75" s="105" t="e">
        <f>#REF!</f>
        <v>#REF!</v>
      </c>
      <c r="H75" s="105" t="e">
        <f>#REF!</f>
        <v>#REF!</v>
      </c>
      <c r="I75" s="105" t="e">
        <f>#REF!</f>
        <v>#REF!</v>
      </c>
      <c r="J75" s="105" t="e">
        <f>#REF!</f>
        <v>#REF!</v>
      </c>
      <c r="K75" s="105" t="e">
        <f>#REF!</f>
        <v>#REF!</v>
      </c>
      <c r="L75" s="105" t="e">
        <f>#REF!</f>
        <v>#REF!</v>
      </c>
      <c r="M75" s="105" t="e">
        <f>#REF!</f>
        <v>#REF!</v>
      </c>
      <c r="N75" s="105" t="e">
        <f>#REF!</f>
        <v>#REF!</v>
      </c>
      <c r="O75" s="105" t="e">
        <f>#REF!</f>
        <v>#REF!</v>
      </c>
      <c r="P75" s="109">
        <v>60</v>
      </c>
    </row>
    <row r="76" spans="2:16" ht="21" customHeight="1">
      <c r="B76" s="10">
        <v>61</v>
      </c>
      <c r="C76" s="6" t="s">
        <v>71</v>
      </c>
      <c r="D76" s="11" t="e">
        <f>#REF!</f>
        <v>#REF!</v>
      </c>
      <c r="E76" s="11" t="e">
        <f>#REF!</f>
        <v>#REF!</v>
      </c>
      <c r="F76" s="11" t="e">
        <f>#REF!</f>
        <v>#REF!</v>
      </c>
      <c r="G76" s="11" t="e">
        <f>#REF!</f>
        <v>#REF!</v>
      </c>
      <c r="H76" s="11" t="e">
        <f>#REF!</f>
        <v>#REF!</v>
      </c>
      <c r="I76" s="11" t="e">
        <f>#REF!</f>
        <v>#REF!</v>
      </c>
      <c r="J76" s="11" t="e">
        <f>#REF!</f>
        <v>#REF!</v>
      </c>
      <c r="K76" s="11" t="e">
        <f>#REF!</f>
        <v>#REF!</v>
      </c>
      <c r="L76" s="11" t="e">
        <f>#REF!</f>
        <v>#REF!</v>
      </c>
      <c r="M76" s="11" t="e">
        <f>#REF!</f>
        <v>#REF!</v>
      </c>
      <c r="N76" s="11" t="e">
        <f>#REF!</f>
        <v>#REF!</v>
      </c>
      <c r="O76" s="11" t="e">
        <f>#REF!</f>
        <v>#REF!</v>
      </c>
      <c r="P76" s="108">
        <v>61</v>
      </c>
    </row>
    <row r="77" spans="2:16" ht="21" customHeight="1">
      <c r="B77" s="10">
        <v>62</v>
      </c>
      <c r="C77" s="6" t="s">
        <v>72</v>
      </c>
      <c r="D77" s="11" t="e">
        <f>#REF!</f>
        <v>#REF!</v>
      </c>
      <c r="E77" s="11" t="e">
        <f>#REF!</f>
        <v>#REF!</v>
      </c>
      <c r="F77" s="11" t="e">
        <f>#REF!</f>
        <v>#REF!</v>
      </c>
      <c r="G77" s="11" t="e">
        <f>#REF!</f>
        <v>#REF!</v>
      </c>
      <c r="H77" s="11" t="e">
        <f>#REF!</f>
        <v>#REF!</v>
      </c>
      <c r="I77" s="11" t="e">
        <f>#REF!</f>
        <v>#REF!</v>
      </c>
      <c r="J77" s="11" t="e">
        <f>#REF!</f>
        <v>#REF!</v>
      </c>
      <c r="K77" s="11" t="e">
        <f>#REF!</f>
        <v>#REF!</v>
      </c>
      <c r="L77" s="11" t="e">
        <f>#REF!</f>
        <v>#REF!</v>
      </c>
      <c r="M77" s="11" t="e">
        <f>#REF!</f>
        <v>#REF!</v>
      </c>
      <c r="N77" s="11" t="e">
        <f>#REF!</f>
        <v>#REF!</v>
      </c>
      <c r="O77" s="11" t="e">
        <f>#REF!</f>
        <v>#REF!</v>
      </c>
      <c r="P77" s="108">
        <v>62</v>
      </c>
    </row>
    <row r="78" spans="2:16" ht="21" customHeight="1">
      <c r="B78" s="10">
        <v>63</v>
      </c>
      <c r="C78" s="6" t="s">
        <v>73</v>
      </c>
      <c r="D78" s="11" t="e">
        <f>#REF!</f>
        <v>#REF!</v>
      </c>
      <c r="E78" s="11" t="e">
        <f>#REF!</f>
        <v>#REF!</v>
      </c>
      <c r="F78" s="11" t="e">
        <f>#REF!</f>
        <v>#REF!</v>
      </c>
      <c r="G78" s="11" t="e">
        <f>#REF!</f>
        <v>#REF!</v>
      </c>
      <c r="H78" s="11" t="e">
        <f>#REF!</f>
        <v>#REF!</v>
      </c>
      <c r="I78" s="11" t="e">
        <f>#REF!</f>
        <v>#REF!</v>
      </c>
      <c r="J78" s="11" t="e">
        <f>#REF!</f>
        <v>#REF!</v>
      </c>
      <c r="K78" s="11" t="e">
        <f>#REF!</f>
        <v>#REF!</v>
      </c>
      <c r="L78" s="11" t="e">
        <f>#REF!</f>
        <v>#REF!</v>
      </c>
      <c r="M78" s="11" t="e">
        <f>#REF!</f>
        <v>#REF!</v>
      </c>
      <c r="N78" s="11" t="e">
        <f>#REF!</f>
        <v>#REF!</v>
      </c>
      <c r="O78" s="11" t="e">
        <f>#REF!</f>
        <v>#REF!</v>
      </c>
      <c r="P78" s="108">
        <v>63</v>
      </c>
    </row>
    <row r="79" spans="2:16" ht="21" customHeight="1">
      <c r="B79" s="10">
        <v>64</v>
      </c>
      <c r="C79" s="6" t="s">
        <v>74</v>
      </c>
      <c r="D79" s="11" t="e">
        <f>#REF!</f>
        <v>#REF!</v>
      </c>
      <c r="E79" s="11" t="e">
        <f>#REF!</f>
        <v>#REF!</v>
      </c>
      <c r="F79" s="11" t="e">
        <f>#REF!</f>
        <v>#REF!</v>
      </c>
      <c r="G79" s="11" t="e">
        <f>#REF!</f>
        <v>#REF!</v>
      </c>
      <c r="H79" s="11" t="e">
        <f>#REF!</f>
        <v>#REF!</v>
      </c>
      <c r="I79" s="11" t="e">
        <f>#REF!</f>
        <v>#REF!</v>
      </c>
      <c r="J79" s="11" t="e">
        <f>#REF!</f>
        <v>#REF!</v>
      </c>
      <c r="K79" s="11" t="e">
        <f>#REF!</f>
        <v>#REF!</v>
      </c>
      <c r="L79" s="11" t="e">
        <f>#REF!</f>
        <v>#REF!</v>
      </c>
      <c r="M79" s="11" t="e">
        <f>#REF!</f>
        <v>#REF!</v>
      </c>
      <c r="N79" s="11" t="e">
        <f>#REF!</f>
        <v>#REF!</v>
      </c>
      <c r="O79" s="11" t="e">
        <f>#REF!</f>
        <v>#REF!</v>
      </c>
      <c r="P79" s="108">
        <v>64</v>
      </c>
    </row>
    <row r="80" spans="2:16" ht="21" customHeight="1">
      <c r="B80" s="10">
        <v>65</v>
      </c>
      <c r="C80" s="6" t="s">
        <v>75</v>
      </c>
      <c r="D80" s="11" t="e">
        <f>#REF!</f>
        <v>#REF!</v>
      </c>
      <c r="E80" s="11" t="e">
        <f>#REF!</f>
        <v>#REF!</v>
      </c>
      <c r="F80" s="11" t="e">
        <f>#REF!</f>
        <v>#REF!</v>
      </c>
      <c r="G80" s="11" t="e">
        <f>#REF!</f>
        <v>#REF!</v>
      </c>
      <c r="H80" s="11" t="e">
        <f>#REF!</f>
        <v>#REF!</v>
      </c>
      <c r="I80" s="11" t="e">
        <f>#REF!</f>
        <v>#REF!</v>
      </c>
      <c r="J80" s="11" t="e">
        <f>#REF!</f>
        <v>#REF!</v>
      </c>
      <c r="K80" s="11" t="e">
        <f>#REF!</f>
        <v>#REF!</v>
      </c>
      <c r="L80" s="11" t="e">
        <f>#REF!</f>
        <v>#REF!</v>
      </c>
      <c r="M80" s="11" t="e">
        <f>#REF!</f>
        <v>#REF!</v>
      </c>
      <c r="N80" s="11" t="e">
        <f>#REF!</f>
        <v>#REF!</v>
      </c>
      <c r="O80" s="11" t="e">
        <f>#REF!</f>
        <v>#REF!</v>
      </c>
      <c r="P80" s="108">
        <v>65</v>
      </c>
    </row>
    <row r="81" spans="2:16" ht="21" customHeight="1">
      <c r="B81" s="103">
        <v>66</v>
      </c>
      <c r="C81" s="104" t="s">
        <v>76</v>
      </c>
      <c r="D81" s="105" t="e">
        <f>#REF!</f>
        <v>#REF!</v>
      </c>
      <c r="E81" s="105" t="e">
        <f>#REF!</f>
        <v>#REF!</v>
      </c>
      <c r="F81" s="105" t="e">
        <f>#REF!</f>
        <v>#REF!</v>
      </c>
      <c r="G81" s="105" t="e">
        <f>#REF!</f>
        <v>#REF!</v>
      </c>
      <c r="H81" s="105" t="e">
        <f>#REF!</f>
        <v>#REF!</v>
      </c>
      <c r="I81" s="105" t="e">
        <f>#REF!</f>
        <v>#REF!</v>
      </c>
      <c r="J81" s="105" t="e">
        <f>#REF!</f>
        <v>#REF!</v>
      </c>
      <c r="K81" s="105" t="e">
        <f>#REF!</f>
        <v>#REF!</v>
      </c>
      <c r="L81" s="105" t="e">
        <f>#REF!</f>
        <v>#REF!</v>
      </c>
      <c r="M81" s="105" t="e">
        <f>#REF!</f>
        <v>#REF!</v>
      </c>
      <c r="N81" s="105" t="e">
        <f>#REF!</f>
        <v>#REF!</v>
      </c>
      <c r="O81" s="105" t="e">
        <f>#REF!</f>
        <v>#REF!</v>
      </c>
      <c r="P81" s="109">
        <v>66</v>
      </c>
    </row>
    <row r="82" spans="2:16" ht="21" customHeight="1">
      <c r="B82" s="10">
        <v>67</v>
      </c>
      <c r="C82" s="6" t="s">
        <v>77</v>
      </c>
      <c r="D82" s="11" t="e">
        <f>#REF!</f>
        <v>#REF!</v>
      </c>
      <c r="E82" s="11" t="e">
        <f>#REF!</f>
        <v>#REF!</v>
      </c>
      <c r="F82" s="11" t="e">
        <f>#REF!</f>
        <v>#REF!</v>
      </c>
      <c r="G82" s="11" t="e">
        <f>#REF!</f>
        <v>#REF!</v>
      </c>
      <c r="H82" s="11" t="e">
        <f>#REF!</f>
        <v>#REF!</v>
      </c>
      <c r="I82" s="11" t="e">
        <f>#REF!</f>
        <v>#REF!</v>
      </c>
      <c r="J82" s="11" t="e">
        <f>#REF!</f>
        <v>#REF!</v>
      </c>
      <c r="K82" s="11" t="e">
        <f>#REF!</f>
        <v>#REF!</v>
      </c>
      <c r="L82" s="11" t="e">
        <f>#REF!</f>
        <v>#REF!</v>
      </c>
      <c r="M82" s="11" t="e">
        <f>#REF!</f>
        <v>#REF!</v>
      </c>
      <c r="N82" s="11" t="e">
        <f>#REF!</f>
        <v>#REF!</v>
      </c>
      <c r="O82" s="11" t="e">
        <f>#REF!</f>
        <v>#REF!</v>
      </c>
      <c r="P82" s="108">
        <v>67</v>
      </c>
    </row>
    <row r="83" spans="2:16" ht="21" customHeight="1">
      <c r="B83" s="10">
        <v>68</v>
      </c>
      <c r="C83" s="6" t="s">
        <v>78</v>
      </c>
      <c r="D83" s="11" t="e">
        <f>#REF!</f>
        <v>#REF!</v>
      </c>
      <c r="E83" s="11" t="e">
        <f>#REF!</f>
        <v>#REF!</v>
      </c>
      <c r="F83" s="11" t="e">
        <f>#REF!</f>
        <v>#REF!</v>
      </c>
      <c r="G83" s="11" t="e">
        <f>#REF!</f>
        <v>#REF!</v>
      </c>
      <c r="H83" s="11" t="e">
        <f>#REF!</f>
        <v>#REF!</v>
      </c>
      <c r="I83" s="11" t="e">
        <f>#REF!</f>
        <v>#REF!</v>
      </c>
      <c r="J83" s="11" t="e">
        <f>#REF!</f>
        <v>#REF!</v>
      </c>
      <c r="K83" s="11" t="e">
        <f>#REF!</f>
        <v>#REF!</v>
      </c>
      <c r="L83" s="11" t="e">
        <f>#REF!</f>
        <v>#REF!</v>
      </c>
      <c r="M83" s="11" t="e">
        <f>#REF!</f>
        <v>#REF!</v>
      </c>
      <c r="N83" s="11" t="e">
        <f>#REF!</f>
        <v>#REF!</v>
      </c>
      <c r="O83" s="11" t="e">
        <f>#REF!</f>
        <v>#REF!</v>
      </c>
      <c r="P83" s="108">
        <v>68</v>
      </c>
    </row>
    <row r="84" spans="2:16" ht="21" customHeight="1">
      <c r="B84" s="10">
        <v>69</v>
      </c>
      <c r="C84" s="6" t="s">
        <v>79</v>
      </c>
      <c r="D84" s="11" t="e">
        <f>#REF!</f>
        <v>#REF!</v>
      </c>
      <c r="E84" s="11" t="e">
        <f>#REF!</f>
        <v>#REF!</v>
      </c>
      <c r="F84" s="11" t="e">
        <f>#REF!</f>
        <v>#REF!</v>
      </c>
      <c r="G84" s="11" t="e">
        <f>#REF!</f>
        <v>#REF!</v>
      </c>
      <c r="H84" s="11" t="e">
        <f>#REF!</f>
        <v>#REF!</v>
      </c>
      <c r="I84" s="11" t="e">
        <f>#REF!</f>
        <v>#REF!</v>
      </c>
      <c r="J84" s="11" t="e">
        <f>#REF!</f>
        <v>#REF!</v>
      </c>
      <c r="K84" s="11" t="e">
        <f>#REF!</f>
        <v>#REF!</v>
      </c>
      <c r="L84" s="11" t="e">
        <f>#REF!</f>
        <v>#REF!</v>
      </c>
      <c r="M84" s="11" t="e">
        <f>#REF!</f>
        <v>#REF!</v>
      </c>
      <c r="N84" s="11" t="e">
        <f>#REF!</f>
        <v>#REF!</v>
      </c>
      <c r="O84" s="11" t="e">
        <f>#REF!</f>
        <v>#REF!</v>
      </c>
      <c r="P84" s="108">
        <v>69</v>
      </c>
    </row>
    <row r="85" spans="2:16" ht="21" customHeight="1">
      <c r="B85" s="10">
        <v>72</v>
      </c>
      <c r="C85" s="6" t="s">
        <v>80</v>
      </c>
      <c r="D85" s="11" t="e">
        <f>#REF!</f>
        <v>#REF!</v>
      </c>
      <c r="E85" s="11" t="e">
        <f>#REF!</f>
        <v>#REF!</v>
      </c>
      <c r="F85" s="11" t="e">
        <f>#REF!</f>
        <v>#REF!</v>
      </c>
      <c r="G85" s="11" t="e">
        <f>#REF!</f>
        <v>#REF!</v>
      </c>
      <c r="H85" s="11" t="e">
        <f>#REF!</f>
        <v>#REF!</v>
      </c>
      <c r="I85" s="11" t="e">
        <f>#REF!</f>
        <v>#REF!</v>
      </c>
      <c r="J85" s="11" t="e">
        <f>#REF!</f>
        <v>#REF!</v>
      </c>
      <c r="K85" s="11" t="e">
        <f>#REF!</f>
        <v>#REF!</v>
      </c>
      <c r="L85" s="11" t="e">
        <f>#REF!</f>
        <v>#REF!</v>
      </c>
      <c r="M85" s="11" t="e">
        <f>#REF!</f>
        <v>#REF!</v>
      </c>
      <c r="N85" s="11" t="e">
        <f>#REF!</f>
        <v>#REF!</v>
      </c>
      <c r="O85" s="11" t="e">
        <f>#REF!</f>
        <v>#REF!</v>
      </c>
      <c r="P85" s="108">
        <v>72</v>
      </c>
    </row>
    <row r="86" spans="2:16" ht="21" customHeight="1">
      <c r="B86" s="103">
        <v>73</v>
      </c>
      <c r="C86" s="104" t="s">
        <v>81</v>
      </c>
      <c r="D86" s="105" t="e">
        <f>#REF!</f>
        <v>#REF!</v>
      </c>
      <c r="E86" s="105" t="e">
        <f>#REF!</f>
        <v>#REF!</v>
      </c>
      <c r="F86" s="105" t="e">
        <f>#REF!</f>
        <v>#REF!</v>
      </c>
      <c r="G86" s="105" t="e">
        <f>#REF!</f>
        <v>#REF!</v>
      </c>
      <c r="H86" s="105" t="e">
        <f>#REF!</f>
        <v>#REF!</v>
      </c>
      <c r="I86" s="105" t="e">
        <f>#REF!</f>
        <v>#REF!</v>
      </c>
      <c r="J86" s="105" t="e">
        <f>#REF!</f>
        <v>#REF!</v>
      </c>
      <c r="K86" s="105" t="e">
        <f>#REF!</f>
        <v>#REF!</v>
      </c>
      <c r="L86" s="105" t="e">
        <f>#REF!</f>
        <v>#REF!</v>
      </c>
      <c r="M86" s="105" t="e">
        <f>#REF!</f>
        <v>#REF!</v>
      </c>
      <c r="N86" s="105" t="e">
        <f>#REF!</f>
        <v>#REF!</v>
      </c>
      <c r="O86" s="105" t="e">
        <f>#REF!</f>
        <v>#REF!</v>
      </c>
      <c r="P86" s="109">
        <v>73</v>
      </c>
    </row>
    <row r="87" spans="2:16" ht="21" customHeight="1">
      <c r="B87" s="10">
        <v>77</v>
      </c>
      <c r="C87" s="6" t="s">
        <v>82</v>
      </c>
      <c r="D87" s="11" t="e">
        <f>#REF!</f>
        <v>#REF!</v>
      </c>
      <c r="E87" s="11" t="e">
        <f>#REF!</f>
        <v>#REF!</v>
      </c>
      <c r="F87" s="11" t="e">
        <f>#REF!</f>
        <v>#REF!</v>
      </c>
      <c r="G87" s="11" t="e">
        <f>#REF!</f>
        <v>#REF!</v>
      </c>
      <c r="H87" s="11" t="e">
        <f>#REF!</f>
        <v>#REF!</v>
      </c>
      <c r="I87" s="11" t="e">
        <f>#REF!</f>
        <v>#REF!</v>
      </c>
      <c r="J87" s="11" t="e">
        <f>#REF!</f>
        <v>#REF!</v>
      </c>
      <c r="K87" s="11" t="e">
        <f>#REF!</f>
        <v>#REF!</v>
      </c>
      <c r="L87" s="11" t="e">
        <f>#REF!</f>
        <v>#REF!</v>
      </c>
      <c r="M87" s="11" t="e">
        <f>#REF!</f>
        <v>#REF!</v>
      </c>
      <c r="N87" s="11" t="e">
        <f>#REF!</f>
        <v>#REF!</v>
      </c>
      <c r="O87" s="11" t="e">
        <f>#REF!</f>
        <v>#REF!</v>
      </c>
      <c r="P87" s="108">
        <v>77</v>
      </c>
    </row>
    <row r="88" spans="2:16" ht="21" customHeight="1">
      <c r="B88" s="10">
        <v>78</v>
      </c>
      <c r="C88" s="6" t="s">
        <v>83</v>
      </c>
      <c r="D88" s="11" t="e">
        <f>#REF!</f>
        <v>#REF!</v>
      </c>
      <c r="E88" s="11" t="e">
        <f>#REF!</f>
        <v>#REF!</v>
      </c>
      <c r="F88" s="11" t="e">
        <f>#REF!</f>
        <v>#REF!</v>
      </c>
      <c r="G88" s="11" t="e">
        <f>#REF!</f>
        <v>#REF!</v>
      </c>
      <c r="H88" s="11" t="e">
        <f>#REF!</f>
        <v>#REF!</v>
      </c>
      <c r="I88" s="11" t="e">
        <f>#REF!</f>
        <v>#REF!</v>
      </c>
      <c r="J88" s="11" t="e">
        <f>#REF!</f>
        <v>#REF!</v>
      </c>
      <c r="K88" s="11" t="e">
        <f>#REF!</f>
        <v>#REF!</v>
      </c>
      <c r="L88" s="11" t="e">
        <f>#REF!</f>
        <v>#REF!</v>
      </c>
      <c r="M88" s="11" t="e">
        <f>#REF!</f>
        <v>#REF!</v>
      </c>
      <c r="N88" s="11" t="e">
        <f>#REF!</f>
        <v>#REF!</v>
      </c>
      <c r="O88" s="11" t="e">
        <f>#REF!</f>
        <v>#REF!</v>
      </c>
      <c r="P88" s="108">
        <v>78</v>
      </c>
    </row>
    <row r="89" spans="2:16" ht="21" customHeight="1">
      <c r="B89" s="10">
        <v>79</v>
      </c>
      <c r="C89" s="6" t="s">
        <v>84</v>
      </c>
      <c r="D89" s="11" t="e">
        <f>#REF!</f>
        <v>#REF!</v>
      </c>
      <c r="E89" s="11" t="e">
        <f>#REF!</f>
        <v>#REF!</v>
      </c>
      <c r="F89" s="11" t="e">
        <f>#REF!</f>
        <v>#REF!</v>
      </c>
      <c r="G89" s="11" t="e">
        <f>#REF!</f>
        <v>#REF!</v>
      </c>
      <c r="H89" s="11" t="e">
        <f>#REF!</f>
        <v>#REF!</v>
      </c>
      <c r="I89" s="11" t="e">
        <f>#REF!</f>
        <v>#REF!</v>
      </c>
      <c r="J89" s="11" t="e">
        <f>#REF!</f>
        <v>#REF!</v>
      </c>
      <c r="K89" s="11" t="e">
        <f>#REF!</f>
        <v>#REF!</v>
      </c>
      <c r="L89" s="11" t="e">
        <f>#REF!</f>
        <v>#REF!</v>
      </c>
      <c r="M89" s="11" t="e">
        <f>#REF!</f>
        <v>#REF!</v>
      </c>
      <c r="N89" s="11" t="e">
        <f>#REF!</f>
        <v>#REF!</v>
      </c>
      <c r="O89" s="11" t="e">
        <f>#REF!</f>
        <v>#REF!</v>
      </c>
      <c r="P89" s="108">
        <v>79</v>
      </c>
    </row>
    <row r="90" spans="2:16" ht="21" customHeight="1">
      <c r="B90" s="10">
        <v>80</v>
      </c>
      <c r="C90" s="6" t="s">
        <v>85</v>
      </c>
      <c r="D90" s="11" t="e">
        <f>#REF!</f>
        <v>#REF!</v>
      </c>
      <c r="E90" s="11" t="e">
        <f>#REF!</f>
        <v>#REF!</v>
      </c>
      <c r="F90" s="11" t="e">
        <f>#REF!</f>
        <v>#REF!</v>
      </c>
      <c r="G90" s="11" t="e">
        <f>#REF!</f>
        <v>#REF!</v>
      </c>
      <c r="H90" s="11" t="e">
        <f>#REF!</f>
        <v>#REF!</v>
      </c>
      <c r="I90" s="11" t="e">
        <f>#REF!</f>
        <v>#REF!</v>
      </c>
      <c r="J90" s="11" t="e">
        <f>#REF!</f>
        <v>#REF!</v>
      </c>
      <c r="K90" s="11" t="e">
        <f>#REF!</f>
        <v>#REF!</v>
      </c>
      <c r="L90" s="11" t="e">
        <f>#REF!</f>
        <v>#REF!</v>
      </c>
      <c r="M90" s="11" t="e">
        <f>#REF!</f>
        <v>#REF!</v>
      </c>
      <c r="N90" s="11" t="e">
        <f>#REF!</f>
        <v>#REF!</v>
      </c>
      <c r="O90" s="11" t="e">
        <f>#REF!</f>
        <v>#REF!</v>
      </c>
      <c r="P90" s="108">
        <v>80</v>
      </c>
    </row>
    <row r="91" spans="2:16" ht="21" customHeight="1">
      <c r="B91" s="103">
        <v>81</v>
      </c>
      <c r="C91" s="104" t="s">
        <v>86</v>
      </c>
      <c r="D91" s="105" t="e">
        <f>#REF!</f>
        <v>#REF!</v>
      </c>
      <c r="E91" s="105" t="e">
        <f>#REF!</f>
        <v>#REF!</v>
      </c>
      <c r="F91" s="105" t="e">
        <f>#REF!</f>
        <v>#REF!</v>
      </c>
      <c r="G91" s="105" t="e">
        <f>#REF!</f>
        <v>#REF!</v>
      </c>
      <c r="H91" s="105" t="e">
        <f>#REF!</f>
        <v>#REF!</v>
      </c>
      <c r="I91" s="105" t="e">
        <f>#REF!</f>
        <v>#REF!</v>
      </c>
      <c r="J91" s="105" t="e">
        <f>#REF!</f>
        <v>#REF!</v>
      </c>
      <c r="K91" s="105" t="e">
        <f>#REF!</f>
        <v>#REF!</v>
      </c>
      <c r="L91" s="105" t="e">
        <f>#REF!</f>
        <v>#REF!</v>
      </c>
      <c r="M91" s="105" t="e">
        <f>#REF!</f>
        <v>#REF!</v>
      </c>
      <c r="N91" s="105" t="e">
        <f>#REF!</f>
        <v>#REF!</v>
      </c>
      <c r="O91" s="105" t="e">
        <f>#REF!</f>
        <v>#REF!</v>
      </c>
      <c r="P91" s="109">
        <v>81</v>
      </c>
    </row>
    <row r="92" spans="2:16" ht="21" customHeight="1">
      <c r="B92" s="10">
        <v>82</v>
      </c>
      <c r="C92" s="6" t="s">
        <v>87</v>
      </c>
      <c r="D92" s="11" t="e">
        <f>#REF!</f>
        <v>#REF!</v>
      </c>
      <c r="E92" s="11" t="e">
        <f>#REF!</f>
        <v>#REF!</v>
      </c>
      <c r="F92" s="11" t="e">
        <f>#REF!</f>
        <v>#REF!</v>
      </c>
      <c r="G92" s="11" t="e">
        <f>#REF!</f>
        <v>#REF!</v>
      </c>
      <c r="H92" s="11" t="e">
        <f>#REF!</f>
        <v>#REF!</v>
      </c>
      <c r="I92" s="11" t="e">
        <f>#REF!</f>
        <v>#REF!</v>
      </c>
      <c r="J92" s="11" t="e">
        <f>#REF!</f>
        <v>#REF!</v>
      </c>
      <c r="K92" s="11" t="e">
        <f>#REF!</f>
        <v>#REF!</v>
      </c>
      <c r="L92" s="11" t="e">
        <f>#REF!</f>
        <v>#REF!</v>
      </c>
      <c r="M92" s="11" t="e">
        <f>#REF!</f>
        <v>#REF!</v>
      </c>
      <c r="N92" s="11" t="e">
        <f>#REF!</f>
        <v>#REF!</v>
      </c>
      <c r="O92" s="11" t="e">
        <f>#REF!</f>
        <v>#REF!</v>
      </c>
      <c r="P92" s="108">
        <v>82</v>
      </c>
    </row>
    <row r="93" spans="2:16" ht="21" customHeight="1">
      <c r="B93" s="10">
        <v>83</v>
      </c>
      <c r="C93" s="6" t="s">
        <v>88</v>
      </c>
      <c r="D93" s="11" t="e">
        <f>#REF!</f>
        <v>#REF!</v>
      </c>
      <c r="E93" s="11" t="e">
        <f>#REF!</f>
        <v>#REF!</v>
      </c>
      <c r="F93" s="11" t="e">
        <f>#REF!</f>
        <v>#REF!</v>
      </c>
      <c r="G93" s="11" t="e">
        <f>#REF!</f>
        <v>#REF!</v>
      </c>
      <c r="H93" s="11" t="e">
        <f>#REF!</f>
        <v>#REF!</v>
      </c>
      <c r="I93" s="11" t="e">
        <f>#REF!</f>
        <v>#REF!</v>
      </c>
      <c r="J93" s="11" t="e">
        <f>#REF!</f>
        <v>#REF!</v>
      </c>
      <c r="K93" s="11" t="e">
        <f>#REF!</f>
        <v>#REF!</v>
      </c>
      <c r="L93" s="11" t="e">
        <f>#REF!</f>
        <v>#REF!</v>
      </c>
      <c r="M93" s="11" t="e">
        <f>#REF!</f>
        <v>#REF!</v>
      </c>
      <c r="N93" s="11" t="e">
        <f>#REF!</f>
        <v>#REF!</v>
      </c>
      <c r="O93" s="11" t="e">
        <f>#REF!</f>
        <v>#REF!</v>
      </c>
      <c r="P93" s="108">
        <v>83</v>
      </c>
    </row>
    <row r="94" spans="2:16" ht="21" customHeight="1">
      <c r="B94" s="10">
        <v>84</v>
      </c>
      <c r="C94" s="6" t="s">
        <v>89</v>
      </c>
      <c r="D94" s="11" t="e">
        <f>#REF!</f>
        <v>#REF!</v>
      </c>
      <c r="E94" s="11" t="e">
        <f>#REF!</f>
        <v>#REF!</v>
      </c>
      <c r="F94" s="11" t="e">
        <f>#REF!</f>
        <v>#REF!</v>
      </c>
      <c r="G94" s="11" t="e">
        <f>#REF!</f>
        <v>#REF!</v>
      </c>
      <c r="H94" s="11" t="e">
        <f>#REF!</f>
        <v>#REF!</v>
      </c>
      <c r="I94" s="11" t="e">
        <f>#REF!</f>
        <v>#REF!</v>
      </c>
      <c r="J94" s="11" t="e">
        <f>#REF!</f>
        <v>#REF!</v>
      </c>
      <c r="K94" s="11" t="e">
        <f>#REF!</f>
        <v>#REF!</v>
      </c>
      <c r="L94" s="11" t="e">
        <f>#REF!</f>
        <v>#REF!</v>
      </c>
      <c r="M94" s="11" t="e">
        <f>#REF!</f>
        <v>#REF!</v>
      </c>
      <c r="N94" s="11" t="e">
        <f>#REF!</f>
        <v>#REF!</v>
      </c>
      <c r="O94" s="11" t="e">
        <f>#REF!</f>
        <v>#REF!</v>
      </c>
      <c r="P94" s="108">
        <v>84</v>
      </c>
    </row>
    <row r="95" spans="2:16" ht="21" customHeight="1">
      <c r="B95" s="10">
        <v>85</v>
      </c>
      <c r="C95" s="6" t="s">
        <v>90</v>
      </c>
      <c r="D95" s="11" t="e">
        <f>#REF!</f>
        <v>#REF!</v>
      </c>
      <c r="E95" s="11" t="e">
        <f>#REF!</f>
        <v>#REF!</v>
      </c>
      <c r="F95" s="11" t="e">
        <f>#REF!</f>
        <v>#REF!</v>
      </c>
      <c r="G95" s="11" t="e">
        <f>#REF!</f>
        <v>#REF!</v>
      </c>
      <c r="H95" s="11" t="e">
        <f>#REF!</f>
        <v>#REF!</v>
      </c>
      <c r="I95" s="11" t="e">
        <f>#REF!</f>
        <v>#REF!</v>
      </c>
      <c r="J95" s="11" t="e">
        <f>#REF!</f>
        <v>#REF!</v>
      </c>
      <c r="K95" s="11" t="e">
        <f>#REF!</f>
        <v>#REF!</v>
      </c>
      <c r="L95" s="11" t="e">
        <f>#REF!</f>
        <v>#REF!</v>
      </c>
      <c r="M95" s="11" t="e">
        <f>#REF!</f>
        <v>#REF!</v>
      </c>
      <c r="N95" s="11" t="e">
        <f>#REF!</f>
        <v>#REF!</v>
      </c>
      <c r="O95" s="11" t="e">
        <f>#REF!</f>
        <v>#REF!</v>
      </c>
      <c r="P95" s="108">
        <v>85</v>
      </c>
    </row>
    <row r="96" spans="2:16" ht="21" customHeight="1">
      <c r="B96" s="103">
        <v>86</v>
      </c>
      <c r="C96" s="104" t="s">
        <v>91</v>
      </c>
      <c r="D96" s="105" t="e">
        <f>#REF!</f>
        <v>#REF!</v>
      </c>
      <c r="E96" s="105" t="e">
        <f>#REF!</f>
        <v>#REF!</v>
      </c>
      <c r="F96" s="105" t="e">
        <f>#REF!</f>
        <v>#REF!</v>
      </c>
      <c r="G96" s="105" t="e">
        <f>#REF!</f>
        <v>#REF!</v>
      </c>
      <c r="H96" s="105" t="e">
        <f>#REF!</f>
        <v>#REF!</v>
      </c>
      <c r="I96" s="105" t="e">
        <f>#REF!</f>
        <v>#REF!</v>
      </c>
      <c r="J96" s="105" t="e">
        <f>#REF!</f>
        <v>#REF!</v>
      </c>
      <c r="K96" s="105" t="e">
        <f>#REF!</f>
        <v>#REF!</v>
      </c>
      <c r="L96" s="105" t="e">
        <f>#REF!</f>
        <v>#REF!</v>
      </c>
      <c r="M96" s="105" t="e">
        <f>#REF!</f>
        <v>#REF!</v>
      </c>
      <c r="N96" s="105" t="e">
        <f>#REF!</f>
        <v>#REF!</v>
      </c>
      <c r="O96" s="105" t="e">
        <f>#REF!</f>
        <v>#REF!</v>
      </c>
      <c r="P96" s="109">
        <v>86</v>
      </c>
    </row>
    <row r="97" spans="2:16" ht="21" customHeight="1">
      <c r="B97" s="10">
        <v>87</v>
      </c>
      <c r="C97" s="6" t="s">
        <v>92</v>
      </c>
      <c r="D97" s="11" t="e">
        <f>#REF!</f>
        <v>#REF!</v>
      </c>
      <c r="E97" s="11" t="e">
        <f>#REF!</f>
        <v>#REF!</v>
      </c>
      <c r="F97" s="11" t="e">
        <f>#REF!</f>
        <v>#REF!</v>
      </c>
      <c r="G97" s="11" t="e">
        <f>#REF!</f>
        <v>#REF!</v>
      </c>
      <c r="H97" s="11" t="e">
        <f>#REF!</f>
        <v>#REF!</v>
      </c>
      <c r="I97" s="11" t="e">
        <f>#REF!</f>
        <v>#REF!</v>
      </c>
      <c r="J97" s="11" t="e">
        <f>#REF!</f>
        <v>#REF!</v>
      </c>
      <c r="K97" s="11" t="e">
        <f>#REF!</f>
        <v>#REF!</v>
      </c>
      <c r="L97" s="11" t="e">
        <f>#REF!</f>
        <v>#REF!</v>
      </c>
      <c r="M97" s="11" t="e">
        <f>#REF!</f>
        <v>#REF!</v>
      </c>
      <c r="N97" s="11" t="e">
        <f>#REF!</f>
        <v>#REF!</v>
      </c>
      <c r="O97" s="11" t="e">
        <f>#REF!</f>
        <v>#REF!</v>
      </c>
      <c r="P97" s="108">
        <v>87</v>
      </c>
    </row>
    <row r="98" spans="2:16" ht="21" customHeight="1">
      <c r="B98" s="10">
        <v>88</v>
      </c>
      <c r="C98" s="6" t="s">
        <v>93</v>
      </c>
      <c r="D98" s="11" t="e">
        <f>#REF!</f>
        <v>#REF!</v>
      </c>
      <c r="E98" s="11" t="e">
        <f>#REF!</f>
        <v>#REF!</v>
      </c>
      <c r="F98" s="11" t="e">
        <f>#REF!</f>
        <v>#REF!</v>
      </c>
      <c r="G98" s="11" t="e">
        <f>#REF!</f>
        <v>#REF!</v>
      </c>
      <c r="H98" s="11" t="e">
        <f>#REF!</f>
        <v>#REF!</v>
      </c>
      <c r="I98" s="11" t="e">
        <f>#REF!</f>
        <v>#REF!</v>
      </c>
      <c r="J98" s="11" t="e">
        <f>#REF!</f>
        <v>#REF!</v>
      </c>
      <c r="K98" s="11" t="e">
        <f>#REF!</f>
        <v>#REF!</v>
      </c>
      <c r="L98" s="11" t="e">
        <f>#REF!</f>
        <v>#REF!</v>
      </c>
      <c r="M98" s="11" t="e">
        <f>#REF!</f>
        <v>#REF!</v>
      </c>
      <c r="N98" s="11" t="e">
        <f>#REF!</f>
        <v>#REF!</v>
      </c>
      <c r="O98" s="11" t="e">
        <f>#REF!</f>
        <v>#REF!</v>
      </c>
      <c r="P98" s="108">
        <v>88</v>
      </c>
    </row>
    <row r="99" spans="2:16" ht="21" customHeight="1">
      <c r="B99" s="10">
        <v>89</v>
      </c>
      <c r="C99" s="6" t="s">
        <v>94</v>
      </c>
      <c r="D99" s="11" t="e">
        <f>#REF!</f>
        <v>#REF!</v>
      </c>
      <c r="E99" s="11" t="e">
        <f>#REF!</f>
        <v>#REF!</v>
      </c>
      <c r="F99" s="11" t="e">
        <f>#REF!</f>
        <v>#REF!</v>
      </c>
      <c r="G99" s="11" t="e">
        <f>#REF!</f>
        <v>#REF!</v>
      </c>
      <c r="H99" s="11" t="e">
        <f>#REF!</f>
        <v>#REF!</v>
      </c>
      <c r="I99" s="11" t="e">
        <f>#REF!</f>
        <v>#REF!</v>
      </c>
      <c r="J99" s="11" t="e">
        <f>#REF!</f>
        <v>#REF!</v>
      </c>
      <c r="K99" s="11" t="e">
        <f>#REF!</f>
        <v>#REF!</v>
      </c>
      <c r="L99" s="11" t="e">
        <f>#REF!</f>
        <v>#REF!</v>
      </c>
      <c r="M99" s="11" t="e">
        <f>#REF!</f>
        <v>#REF!</v>
      </c>
      <c r="N99" s="11" t="e">
        <f>#REF!</f>
        <v>#REF!</v>
      </c>
      <c r="O99" s="11" t="e">
        <f>#REF!</f>
        <v>#REF!</v>
      </c>
      <c r="P99" s="108">
        <v>89</v>
      </c>
    </row>
    <row r="100" spans="2:16" ht="21" customHeight="1">
      <c r="B100" s="10">
        <v>90</v>
      </c>
      <c r="C100" s="6" t="s">
        <v>111</v>
      </c>
      <c r="D100" s="11" t="e">
        <f>#REF!</f>
        <v>#REF!</v>
      </c>
      <c r="E100" s="11" t="e">
        <f>#REF!</f>
        <v>#REF!</v>
      </c>
      <c r="F100" s="11" t="e">
        <f>#REF!</f>
        <v>#REF!</v>
      </c>
      <c r="G100" s="11" t="e">
        <f>#REF!</f>
        <v>#REF!</v>
      </c>
      <c r="H100" s="11" t="e">
        <f>#REF!</f>
        <v>#REF!</v>
      </c>
      <c r="I100" s="11" t="e">
        <f>#REF!</f>
        <v>#REF!</v>
      </c>
      <c r="J100" s="11" t="e">
        <f>#REF!</f>
        <v>#REF!</v>
      </c>
      <c r="K100" s="11" t="e">
        <f>#REF!</f>
        <v>#REF!</v>
      </c>
      <c r="L100" s="11" t="e">
        <f>#REF!</f>
        <v>#REF!</v>
      </c>
      <c r="M100" s="11" t="e">
        <f>#REF!</f>
        <v>#REF!</v>
      </c>
      <c r="N100" s="11" t="e">
        <f>#REF!</f>
        <v>#REF!</v>
      </c>
      <c r="O100" s="11" t="e">
        <f>#REF!</f>
        <v>#REF!</v>
      </c>
      <c r="P100" s="108">
        <v>90</v>
      </c>
    </row>
    <row r="101" spans="2:16" ht="21" customHeight="1">
      <c r="B101" s="103">
        <v>91</v>
      </c>
      <c r="C101" s="104" t="s">
        <v>95</v>
      </c>
      <c r="D101" s="105" t="e">
        <f>#REF!</f>
        <v>#REF!</v>
      </c>
      <c r="E101" s="105" t="e">
        <f>#REF!</f>
        <v>#REF!</v>
      </c>
      <c r="F101" s="105" t="e">
        <f>#REF!</f>
        <v>#REF!</v>
      </c>
      <c r="G101" s="105" t="e">
        <f>#REF!</f>
        <v>#REF!</v>
      </c>
      <c r="H101" s="105" t="e">
        <f>#REF!</f>
        <v>#REF!</v>
      </c>
      <c r="I101" s="105" t="e">
        <f>#REF!</f>
        <v>#REF!</v>
      </c>
      <c r="J101" s="105" t="e">
        <f>#REF!</f>
        <v>#REF!</v>
      </c>
      <c r="K101" s="105" t="e">
        <f>#REF!</f>
        <v>#REF!</v>
      </c>
      <c r="L101" s="105" t="e">
        <f>#REF!</f>
        <v>#REF!</v>
      </c>
      <c r="M101" s="105" t="e">
        <f>#REF!</f>
        <v>#REF!</v>
      </c>
      <c r="N101" s="105" t="e">
        <f>#REF!</f>
        <v>#REF!</v>
      </c>
      <c r="O101" s="105" t="e">
        <f>#REF!</f>
        <v>#REF!</v>
      </c>
      <c r="P101" s="109">
        <v>91</v>
      </c>
    </row>
    <row r="102" spans="2:16" ht="21" customHeight="1">
      <c r="B102" s="10">
        <v>92</v>
      </c>
      <c r="C102" s="6" t="s">
        <v>96</v>
      </c>
      <c r="D102" s="11" t="e">
        <f>#REF!</f>
        <v>#REF!</v>
      </c>
      <c r="E102" s="11" t="e">
        <f>#REF!</f>
        <v>#REF!</v>
      </c>
      <c r="F102" s="11" t="e">
        <f>#REF!</f>
        <v>#REF!</v>
      </c>
      <c r="G102" s="11" t="e">
        <f>#REF!</f>
        <v>#REF!</v>
      </c>
      <c r="H102" s="11" t="e">
        <f>#REF!</f>
        <v>#REF!</v>
      </c>
      <c r="I102" s="11" t="e">
        <f>#REF!</f>
        <v>#REF!</v>
      </c>
      <c r="J102" s="11" t="e">
        <f>#REF!</f>
        <v>#REF!</v>
      </c>
      <c r="K102" s="11" t="e">
        <f>#REF!</f>
        <v>#REF!</v>
      </c>
      <c r="L102" s="11" t="e">
        <f>#REF!</f>
        <v>#REF!</v>
      </c>
      <c r="M102" s="11" t="e">
        <f>#REF!</f>
        <v>#REF!</v>
      </c>
      <c r="N102" s="11" t="e">
        <f>#REF!</f>
        <v>#REF!</v>
      </c>
      <c r="O102" s="11" t="e">
        <f>#REF!</f>
        <v>#REF!</v>
      </c>
      <c r="P102" s="108">
        <v>92</v>
      </c>
    </row>
    <row r="103" spans="2:16" ht="21" customHeight="1">
      <c r="B103" s="10">
        <v>93</v>
      </c>
      <c r="C103" s="6" t="s">
        <v>135</v>
      </c>
      <c r="D103" s="11" t="e">
        <f>#REF!</f>
        <v>#REF!</v>
      </c>
      <c r="E103" s="11" t="e">
        <f>#REF!</f>
        <v>#REF!</v>
      </c>
      <c r="F103" s="11" t="e">
        <f>#REF!</f>
        <v>#REF!</v>
      </c>
      <c r="G103" s="11" t="e">
        <f>#REF!</f>
        <v>#REF!</v>
      </c>
      <c r="H103" s="11" t="e">
        <f>#REF!</f>
        <v>#REF!</v>
      </c>
      <c r="I103" s="11" t="e">
        <f>#REF!</f>
        <v>#REF!</v>
      </c>
      <c r="J103" s="11" t="e">
        <f>#REF!</f>
        <v>#REF!</v>
      </c>
      <c r="K103" s="11" t="e">
        <f>#REF!</f>
        <v>#REF!</v>
      </c>
      <c r="L103" s="11" t="e">
        <f>#REF!</f>
        <v>#REF!</v>
      </c>
      <c r="M103" s="11" t="e">
        <f>#REF!</f>
        <v>#REF!</v>
      </c>
      <c r="N103" s="11" t="e">
        <f>#REF!</f>
        <v>#REF!</v>
      </c>
      <c r="O103" s="11" t="e">
        <f>#REF!</f>
        <v>#REF!</v>
      </c>
      <c r="P103" s="108">
        <v>93</v>
      </c>
    </row>
    <row r="104" spans="2:16" ht="21" customHeight="1" thickBot="1">
      <c r="B104" s="14">
        <v>94</v>
      </c>
      <c r="C104" s="15" t="s">
        <v>97</v>
      </c>
      <c r="D104" s="16" t="e">
        <f>#REF!</f>
        <v>#REF!</v>
      </c>
      <c r="E104" s="16" t="e">
        <f>#REF!</f>
        <v>#REF!</v>
      </c>
      <c r="F104" s="16" t="e">
        <f>#REF!</f>
        <v>#REF!</v>
      </c>
      <c r="G104" s="16" t="e">
        <f>#REF!</f>
        <v>#REF!</v>
      </c>
      <c r="H104" s="16" t="e">
        <f>#REF!</f>
        <v>#REF!</v>
      </c>
      <c r="I104" s="16" t="e">
        <f>#REF!</f>
        <v>#REF!</v>
      </c>
      <c r="J104" s="16" t="e">
        <f>#REF!</f>
        <v>#REF!</v>
      </c>
      <c r="K104" s="16" t="e">
        <f>#REF!</f>
        <v>#REF!</v>
      </c>
      <c r="L104" s="16" t="e">
        <f>#REF!</f>
        <v>#REF!</v>
      </c>
      <c r="M104" s="16" t="e">
        <f>#REF!</f>
        <v>#REF!</v>
      </c>
      <c r="N104" s="16" t="e">
        <f>#REF!</f>
        <v>#REF!</v>
      </c>
      <c r="O104" s="16" t="e">
        <f>#REF!</f>
        <v>#REF!</v>
      </c>
      <c r="P104" s="106">
        <v>94</v>
      </c>
    </row>
    <row r="105" spans="4:15" ht="21" customHeight="1">
      <c r="D105" s="65"/>
      <c r="E105" s="65"/>
      <c r="F105" s="65"/>
      <c r="G105" s="65"/>
      <c r="H105" s="65"/>
      <c r="I105" s="65"/>
      <c r="J105" s="65"/>
      <c r="K105" s="65"/>
      <c r="L105" s="43"/>
      <c r="M105" s="43"/>
      <c r="N105" s="43"/>
      <c r="O105" s="43"/>
    </row>
    <row r="106" spans="12:15" ht="21" customHeight="1">
      <c r="L106" s="66"/>
      <c r="M106" s="66"/>
      <c r="N106" s="66"/>
      <c r="O106" s="66"/>
    </row>
    <row r="107" spans="12:15" ht="21" customHeight="1">
      <c r="L107" s="66"/>
      <c r="M107" s="66"/>
      <c r="N107" s="66"/>
      <c r="O107" s="66"/>
    </row>
    <row r="108" spans="12:15" ht="21" customHeight="1">
      <c r="L108" s="66"/>
      <c r="M108" s="66"/>
      <c r="N108" s="66"/>
      <c r="O108" s="66"/>
    </row>
    <row r="109" spans="12:15" ht="21" customHeight="1">
      <c r="L109" s="66"/>
      <c r="M109" s="66"/>
      <c r="N109" s="66"/>
      <c r="O109" s="66"/>
    </row>
    <row r="110" spans="12:15" ht="13.5">
      <c r="L110" s="66"/>
      <c r="M110" s="66"/>
      <c r="N110" s="66"/>
      <c r="O110" s="66"/>
    </row>
    <row r="111" spans="12:15" ht="13.5">
      <c r="L111" s="66"/>
      <c r="M111" s="66"/>
      <c r="N111" s="66"/>
      <c r="O111" s="66"/>
    </row>
    <row r="112" spans="12:15" ht="13.5">
      <c r="L112" s="66"/>
      <c r="M112" s="66"/>
      <c r="N112" s="66"/>
      <c r="O112" s="66"/>
    </row>
    <row r="113" spans="12:15" ht="13.5">
      <c r="L113" s="66"/>
      <c r="M113" s="66"/>
      <c r="N113" s="66"/>
      <c r="O113" s="66"/>
    </row>
    <row r="114" spans="12:15" ht="13.5">
      <c r="L114" s="66"/>
      <c r="M114" s="66"/>
      <c r="N114" s="66"/>
      <c r="O114" s="66"/>
    </row>
    <row r="115" spans="12:15" ht="13.5">
      <c r="L115" s="66"/>
      <c r="M115" s="66"/>
      <c r="N115" s="66"/>
      <c r="O115" s="66"/>
    </row>
    <row r="116" spans="12:15" ht="13.5">
      <c r="L116" s="66"/>
      <c r="M116" s="66"/>
      <c r="N116" s="66"/>
      <c r="O116" s="66"/>
    </row>
    <row r="117" spans="12:15" ht="13.5">
      <c r="L117" s="66"/>
      <c r="M117" s="66"/>
      <c r="N117" s="66"/>
      <c r="O117" s="66"/>
    </row>
    <row r="118" spans="12:15" ht="13.5">
      <c r="L118" s="66"/>
      <c r="M118" s="66"/>
      <c r="N118" s="66"/>
      <c r="O118" s="66"/>
    </row>
    <row r="119" spans="12:15" ht="13.5">
      <c r="L119" s="66"/>
      <c r="M119" s="66"/>
      <c r="N119" s="66"/>
      <c r="O119" s="66"/>
    </row>
    <row r="120" spans="12:15" ht="13.5">
      <c r="L120" s="66"/>
      <c r="M120" s="66"/>
      <c r="N120" s="66"/>
      <c r="O120" s="66"/>
    </row>
    <row r="121" spans="12:15" ht="13.5">
      <c r="L121" s="66"/>
      <c r="M121" s="66"/>
      <c r="N121" s="66"/>
      <c r="O121" s="66"/>
    </row>
    <row r="122" spans="12:15" ht="13.5">
      <c r="L122" s="66"/>
      <c r="M122" s="66"/>
      <c r="N122" s="66"/>
      <c r="O122" s="66"/>
    </row>
    <row r="123" spans="12:15" ht="13.5">
      <c r="L123" s="66"/>
      <c r="M123" s="66"/>
      <c r="N123" s="66"/>
      <c r="O123" s="66"/>
    </row>
    <row r="124" spans="12:15" ht="13.5">
      <c r="L124" s="66"/>
      <c r="M124" s="66"/>
      <c r="N124" s="66"/>
      <c r="O124" s="66"/>
    </row>
    <row r="125" spans="12:15" ht="13.5">
      <c r="L125" s="66"/>
      <c r="M125" s="66"/>
      <c r="N125" s="66"/>
      <c r="O125" s="66"/>
    </row>
    <row r="126" spans="12:15" ht="13.5">
      <c r="L126" s="66"/>
      <c r="M126" s="66"/>
      <c r="N126" s="66"/>
      <c r="O126" s="66"/>
    </row>
    <row r="127" spans="12:15" ht="13.5">
      <c r="L127" s="66"/>
      <c r="M127" s="66"/>
      <c r="N127" s="66"/>
      <c r="O127" s="66"/>
    </row>
    <row r="128" spans="12:15" ht="13.5">
      <c r="L128" s="66"/>
      <c r="M128" s="66"/>
      <c r="N128" s="66"/>
      <c r="O128" s="66"/>
    </row>
    <row r="129" spans="12:15" ht="13.5">
      <c r="L129" s="66"/>
      <c r="M129" s="66"/>
      <c r="N129" s="66"/>
      <c r="O129" s="66"/>
    </row>
    <row r="130" spans="12:15" ht="13.5">
      <c r="L130" s="66"/>
      <c r="M130" s="66"/>
      <c r="N130" s="66"/>
      <c r="O130" s="66"/>
    </row>
    <row r="131" spans="12:15" ht="13.5">
      <c r="L131" s="66"/>
      <c r="M131" s="66"/>
      <c r="N131" s="66"/>
      <c r="O131" s="66"/>
    </row>
    <row r="132" spans="12:15" ht="13.5">
      <c r="L132" s="66"/>
      <c r="M132" s="66"/>
      <c r="N132" s="66"/>
      <c r="O132" s="66"/>
    </row>
    <row r="133" spans="12:15" ht="13.5">
      <c r="L133" s="66"/>
      <c r="M133" s="66"/>
      <c r="N133" s="66"/>
      <c r="O133" s="66"/>
    </row>
    <row r="134" spans="12:15" ht="13.5">
      <c r="L134" s="66"/>
      <c r="M134" s="66"/>
      <c r="N134" s="66"/>
      <c r="O134" s="66"/>
    </row>
    <row r="135" spans="12:15" ht="13.5">
      <c r="L135" s="66"/>
      <c r="M135" s="66"/>
      <c r="N135" s="66"/>
      <c r="O135" s="66"/>
    </row>
    <row r="136" spans="12:15" ht="13.5">
      <c r="L136" s="66"/>
      <c r="M136" s="66"/>
      <c r="N136" s="66"/>
      <c r="O136" s="66"/>
    </row>
    <row r="137" spans="12:15" ht="13.5">
      <c r="L137" s="66"/>
      <c r="M137" s="66"/>
      <c r="N137" s="66"/>
      <c r="O137" s="66"/>
    </row>
    <row r="138" spans="12:15" ht="13.5">
      <c r="L138" s="66"/>
      <c r="M138" s="66"/>
      <c r="N138" s="66"/>
      <c r="O138" s="66"/>
    </row>
    <row r="139" spans="12:15" ht="13.5">
      <c r="L139" s="66"/>
      <c r="M139" s="66"/>
      <c r="N139" s="66"/>
      <c r="O139" s="66"/>
    </row>
    <row r="140" spans="12:15" ht="13.5">
      <c r="L140" s="66"/>
      <c r="M140" s="66"/>
      <c r="N140" s="66"/>
      <c r="O140" s="66"/>
    </row>
    <row r="141" spans="12:15" ht="13.5">
      <c r="L141" s="66"/>
      <c r="M141" s="66"/>
      <c r="N141" s="66"/>
      <c r="O141" s="66"/>
    </row>
    <row r="142" spans="12:15" ht="13.5">
      <c r="L142" s="66"/>
      <c r="M142" s="66"/>
      <c r="N142" s="66"/>
      <c r="O142" s="66"/>
    </row>
    <row r="143" spans="12:15" ht="13.5">
      <c r="L143" s="66"/>
      <c r="M143" s="66"/>
      <c r="N143" s="66"/>
      <c r="O143" s="66"/>
    </row>
    <row r="144" spans="12:15" ht="13.5">
      <c r="L144" s="66"/>
      <c r="M144" s="66"/>
      <c r="N144" s="66"/>
      <c r="O144" s="66"/>
    </row>
    <row r="145" spans="12:15" ht="13.5">
      <c r="L145" s="66"/>
      <c r="M145" s="66"/>
      <c r="N145" s="66"/>
      <c r="O145" s="66"/>
    </row>
    <row r="146" spans="12:15" ht="13.5">
      <c r="L146" s="66"/>
      <c r="M146" s="66"/>
      <c r="N146" s="66"/>
      <c r="O146" s="66"/>
    </row>
    <row r="147" spans="12:15" ht="13.5">
      <c r="L147" s="66"/>
      <c r="M147" s="66"/>
      <c r="N147" s="66"/>
      <c r="O147" s="66"/>
    </row>
    <row r="148" spans="12:15" ht="13.5">
      <c r="L148" s="66"/>
      <c r="M148" s="66"/>
      <c r="N148" s="66"/>
      <c r="O148" s="66"/>
    </row>
    <row r="149" spans="12:15" ht="13.5">
      <c r="L149" s="66"/>
      <c r="M149" s="66"/>
      <c r="N149" s="66"/>
      <c r="O149" s="66"/>
    </row>
    <row r="150" spans="12:15" ht="13.5">
      <c r="L150" s="66"/>
      <c r="M150" s="66"/>
      <c r="N150" s="66"/>
      <c r="O150" s="66"/>
    </row>
    <row r="151" spans="12:15" ht="13.5">
      <c r="L151" s="66"/>
      <c r="M151" s="66"/>
      <c r="N151" s="66"/>
      <c r="O151" s="66"/>
    </row>
    <row r="152" spans="12:15" ht="13.5">
      <c r="L152" s="66"/>
      <c r="M152" s="66"/>
      <c r="N152" s="66"/>
      <c r="O152" s="66"/>
    </row>
    <row r="153" spans="12:15" ht="13.5">
      <c r="L153" s="66"/>
      <c r="M153" s="66"/>
      <c r="N153" s="66"/>
      <c r="O153" s="66"/>
    </row>
    <row r="154" spans="12:15" ht="13.5">
      <c r="L154" s="66"/>
      <c r="M154" s="66"/>
      <c r="N154" s="66"/>
      <c r="O154" s="66"/>
    </row>
    <row r="155" spans="12:15" ht="13.5">
      <c r="L155" s="66"/>
      <c r="M155" s="66"/>
      <c r="N155" s="66"/>
      <c r="O155" s="66"/>
    </row>
    <row r="156" spans="12:15" ht="13.5">
      <c r="L156" s="66"/>
      <c r="M156" s="66"/>
      <c r="N156" s="66"/>
      <c r="O156" s="66"/>
    </row>
    <row r="157" spans="12:15" ht="13.5">
      <c r="L157" s="66"/>
      <c r="M157" s="66"/>
      <c r="N157" s="66"/>
      <c r="O157" s="66"/>
    </row>
    <row r="158" spans="12:15" ht="13.5">
      <c r="L158" s="66"/>
      <c r="M158" s="66"/>
      <c r="N158" s="66"/>
      <c r="O158" s="66"/>
    </row>
    <row r="159" spans="12:15" ht="13.5">
      <c r="L159" s="66"/>
      <c r="M159" s="66"/>
      <c r="N159" s="66"/>
      <c r="O159" s="66"/>
    </row>
    <row r="160" spans="12:15" ht="13.5">
      <c r="L160" s="66"/>
      <c r="M160" s="66"/>
      <c r="N160" s="66"/>
      <c r="O160" s="66"/>
    </row>
    <row r="161" spans="12:15" ht="13.5">
      <c r="L161" s="66"/>
      <c r="M161" s="66"/>
      <c r="N161" s="66"/>
      <c r="O161" s="66"/>
    </row>
    <row r="162" spans="12:15" ht="13.5">
      <c r="L162" s="66"/>
      <c r="M162" s="66"/>
      <c r="N162" s="66"/>
      <c r="O162" s="66"/>
    </row>
    <row r="163" spans="12:15" ht="13.5">
      <c r="L163" s="66"/>
      <c r="M163" s="66"/>
      <c r="N163" s="66"/>
      <c r="O163" s="66"/>
    </row>
    <row r="164" spans="12:15" ht="13.5">
      <c r="L164" s="66"/>
      <c r="M164" s="66"/>
      <c r="N164" s="66"/>
      <c r="O164" s="66"/>
    </row>
    <row r="165" spans="12:15" ht="13.5">
      <c r="L165" s="66"/>
      <c r="M165" s="66"/>
      <c r="N165" s="66"/>
      <c r="O165" s="66"/>
    </row>
    <row r="166" spans="12:15" ht="13.5">
      <c r="L166" s="66"/>
      <c r="M166" s="66"/>
      <c r="N166" s="66"/>
      <c r="O166" s="66"/>
    </row>
    <row r="167" spans="12:15" ht="13.5">
      <c r="L167" s="66"/>
      <c r="M167" s="66"/>
      <c r="N167" s="66"/>
      <c r="O167" s="66"/>
    </row>
    <row r="168" spans="12:15" ht="13.5">
      <c r="L168" s="66"/>
      <c r="M168" s="66"/>
      <c r="N168" s="66"/>
      <c r="O168" s="66"/>
    </row>
    <row r="169" spans="12:15" ht="13.5">
      <c r="L169" s="66"/>
      <c r="M169" s="66"/>
      <c r="N169" s="66"/>
      <c r="O169" s="66"/>
    </row>
    <row r="170" spans="12:15" ht="13.5">
      <c r="L170" s="66"/>
      <c r="M170" s="66"/>
      <c r="N170" s="66"/>
      <c r="O170" s="66"/>
    </row>
    <row r="171" spans="12:15" ht="13.5">
      <c r="L171" s="66"/>
      <c r="M171" s="66"/>
      <c r="N171" s="66"/>
      <c r="O171" s="66"/>
    </row>
    <row r="172" spans="12:15" ht="13.5">
      <c r="L172" s="66"/>
      <c r="M172" s="66"/>
      <c r="N172" s="66"/>
      <c r="O172" s="66"/>
    </row>
    <row r="173" spans="12:15" ht="13.5">
      <c r="L173" s="66"/>
      <c r="M173" s="66"/>
      <c r="N173" s="66"/>
      <c r="O173" s="66"/>
    </row>
    <row r="174" spans="12:15" ht="13.5">
      <c r="L174" s="66"/>
      <c r="M174" s="66"/>
      <c r="N174" s="66"/>
      <c r="O174" s="66"/>
    </row>
    <row r="175" spans="12:15" ht="13.5">
      <c r="L175" s="66"/>
      <c r="M175" s="66"/>
      <c r="N175" s="66"/>
      <c r="O175" s="66"/>
    </row>
    <row r="176" spans="12:15" ht="13.5">
      <c r="L176" s="66"/>
      <c r="M176" s="66"/>
      <c r="N176" s="66"/>
      <c r="O176" s="66"/>
    </row>
    <row r="177" spans="12:15" ht="13.5">
      <c r="L177" s="66"/>
      <c r="M177" s="66"/>
      <c r="N177" s="66"/>
      <c r="O177" s="66"/>
    </row>
    <row r="178" spans="12:15" ht="13.5">
      <c r="L178" s="66"/>
      <c r="M178" s="66"/>
      <c r="N178" s="66"/>
      <c r="O178" s="66"/>
    </row>
    <row r="179" spans="12:15" ht="13.5">
      <c r="L179" s="66"/>
      <c r="M179" s="66"/>
      <c r="N179" s="66"/>
      <c r="O179" s="66"/>
    </row>
    <row r="180" spans="12:15" ht="13.5">
      <c r="L180" s="66"/>
      <c r="M180" s="66"/>
      <c r="N180" s="66"/>
      <c r="O180" s="66"/>
    </row>
    <row r="181" spans="12:15" ht="13.5">
      <c r="L181" s="66"/>
      <c r="M181" s="66"/>
      <c r="N181" s="66"/>
      <c r="O181" s="66"/>
    </row>
    <row r="182" spans="12:15" ht="13.5">
      <c r="L182" s="66"/>
      <c r="M182" s="66"/>
      <c r="N182" s="66"/>
      <c r="O182" s="66"/>
    </row>
    <row r="183" spans="12:15" ht="13.5">
      <c r="L183" s="66"/>
      <c r="M183" s="66"/>
      <c r="N183" s="66"/>
      <c r="O183" s="66"/>
    </row>
    <row r="184" spans="12:15" ht="13.5">
      <c r="L184" s="66"/>
      <c r="M184" s="66"/>
      <c r="N184" s="66"/>
      <c r="O184" s="66"/>
    </row>
    <row r="185" spans="12:15" ht="13.5">
      <c r="L185" s="66"/>
      <c r="M185" s="66"/>
      <c r="N185" s="66"/>
      <c r="O185" s="66"/>
    </row>
    <row r="186" spans="12:15" ht="13.5">
      <c r="L186" s="66"/>
      <c r="M186" s="66"/>
      <c r="N186" s="66"/>
      <c r="O186" s="66"/>
    </row>
    <row r="187" spans="12:15" ht="13.5">
      <c r="L187" s="66"/>
      <c r="M187" s="66"/>
      <c r="N187" s="66"/>
      <c r="O187" s="66"/>
    </row>
    <row r="188" spans="12:15" ht="13.5">
      <c r="L188" s="66"/>
      <c r="M188" s="66"/>
      <c r="N188" s="66"/>
      <c r="O188" s="66"/>
    </row>
    <row r="189" spans="12:15" ht="13.5">
      <c r="L189" s="66"/>
      <c r="M189" s="66"/>
      <c r="N189" s="66"/>
      <c r="O189" s="66"/>
    </row>
    <row r="190" spans="12:15" ht="13.5">
      <c r="L190" s="66"/>
      <c r="M190" s="66"/>
      <c r="N190" s="66"/>
      <c r="O190" s="66"/>
    </row>
    <row r="191" spans="12:15" ht="13.5">
      <c r="L191" s="66"/>
      <c r="M191" s="66"/>
      <c r="N191" s="66"/>
      <c r="O191" s="66"/>
    </row>
    <row r="192" spans="12:15" ht="13.5">
      <c r="L192" s="66"/>
      <c r="M192" s="66"/>
      <c r="N192" s="66"/>
      <c r="O192" s="66"/>
    </row>
  </sheetData>
  <sheetProtection/>
  <mergeCells count="2">
    <mergeCell ref="B3:B6"/>
    <mergeCell ref="P3:P6"/>
  </mergeCells>
  <printOptions verticalCentered="1"/>
  <pageMargins left="0.5" right="0.5" top="0.5" bottom="0.37" header="0.512" footer="0.23"/>
  <pageSetup fitToHeight="2" horizontalDpi="600" verticalDpi="600" orientation="landscape" paperSize="9" scale="46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B1:X66"/>
  <sheetViews>
    <sheetView tabSelected="1" showOutlineSymbols="0" zoomScale="80" zoomScaleNormal="80" zoomScaleSheetLayoutView="75" zoomScalePageLayoutView="0" workbookViewId="0" topLeftCell="A1">
      <selection activeCell="A1" sqref="A1"/>
    </sheetView>
  </sheetViews>
  <sheetFormatPr defaultColWidth="15.75390625" defaultRowHeight="21.75" customHeight="1"/>
  <cols>
    <col min="1" max="1" width="1.75390625" style="197" customWidth="1"/>
    <col min="2" max="2" width="4.625" style="197" customWidth="1"/>
    <col min="3" max="3" width="14.00390625" style="197" customWidth="1"/>
    <col min="4" max="23" width="12.00390625" style="197" customWidth="1"/>
    <col min="24" max="24" width="4.75390625" style="197" customWidth="1"/>
    <col min="25" max="27" width="12.625" style="197" customWidth="1"/>
    <col min="28" max="16384" width="15.75390625" style="197" customWidth="1"/>
  </cols>
  <sheetData>
    <row r="1" spans="2:24" ht="24">
      <c r="B1" s="196" t="s">
        <v>196</v>
      </c>
      <c r="W1" s="362" t="s">
        <v>194</v>
      </c>
      <c r="X1" s="363"/>
    </row>
    <row r="2" ht="10.5" customHeight="1" thickBot="1">
      <c r="B2" s="196"/>
    </row>
    <row r="3" spans="2:24" ht="20.25" customHeight="1">
      <c r="B3" s="356" t="s">
        <v>138</v>
      </c>
      <c r="C3" s="198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59" t="s">
        <v>138</v>
      </c>
    </row>
    <row r="4" spans="2:24" ht="20.25" customHeight="1">
      <c r="B4" s="357"/>
      <c r="C4" s="181"/>
      <c r="D4" s="180"/>
      <c r="E4" s="180"/>
      <c r="F4" s="180"/>
      <c r="G4" s="180"/>
      <c r="H4" s="180"/>
      <c r="I4" s="180"/>
      <c r="J4" s="180"/>
      <c r="K4" s="180"/>
      <c r="L4" s="285"/>
      <c r="M4" s="300"/>
      <c r="N4" s="29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>
      <c r="B5" s="357"/>
      <c r="C5" s="18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01" t="s">
        <v>4</v>
      </c>
      <c r="N5" s="29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>
      <c r="B6" s="358"/>
      <c r="C6" s="18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02"/>
      <c r="N6" s="29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99" t="s">
        <v>144</v>
      </c>
      <c r="I7" s="199" t="s">
        <v>144</v>
      </c>
      <c r="J7" s="199" t="s">
        <v>144</v>
      </c>
      <c r="K7" s="199" t="s">
        <v>144</v>
      </c>
      <c r="L7" s="288" t="s">
        <v>145</v>
      </c>
      <c r="M7" s="303" t="s">
        <v>145</v>
      </c>
      <c r="N7" s="293" t="s">
        <v>145</v>
      </c>
      <c r="O7" s="199" t="s">
        <v>145</v>
      </c>
      <c r="P7" s="199" t="s">
        <v>145</v>
      </c>
      <c r="Q7" s="199" t="s">
        <v>145</v>
      </c>
      <c r="R7" s="199" t="s">
        <v>145</v>
      </c>
      <c r="S7" s="199" t="s">
        <v>145</v>
      </c>
      <c r="T7" s="199" t="s">
        <v>145</v>
      </c>
      <c r="U7" s="199" t="s">
        <v>145</v>
      </c>
      <c r="V7" s="199" t="s">
        <v>145</v>
      </c>
      <c r="W7" s="199" t="s">
        <v>145</v>
      </c>
      <c r="X7" s="200"/>
    </row>
    <row r="8" spans="2:24" ht="20.25" customHeight="1">
      <c r="B8" s="135"/>
      <c r="C8" s="179" t="s">
        <v>202</v>
      </c>
      <c r="D8" s="124">
        <v>18.633</v>
      </c>
      <c r="E8" s="124">
        <v>720.371</v>
      </c>
      <c r="F8" s="124">
        <v>153.479</v>
      </c>
      <c r="G8" s="124">
        <v>892.483</v>
      </c>
      <c r="H8" s="220">
        <v>15.79</v>
      </c>
      <c r="I8" s="220">
        <v>1.56</v>
      </c>
      <c r="J8" s="220">
        <v>2.08</v>
      </c>
      <c r="K8" s="220">
        <v>1.95</v>
      </c>
      <c r="L8" s="228">
        <v>488178</v>
      </c>
      <c r="M8" s="228">
        <v>13267</v>
      </c>
      <c r="N8" s="228">
        <v>13174</v>
      </c>
      <c r="O8" s="228">
        <v>23167</v>
      </c>
      <c r="P8" s="228">
        <v>30924</v>
      </c>
      <c r="Q8" s="228">
        <v>8481</v>
      </c>
      <c r="R8" s="228">
        <v>6347</v>
      </c>
      <c r="S8" s="228">
        <v>11885</v>
      </c>
      <c r="T8" s="228">
        <v>90964</v>
      </c>
      <c r="U8" s="228">
        <v>95575</v>
      </c>
      <c r="V8" s="228">
        <v>20219</v>
      </c>
      <c r="W8" s="229">
        <v>206758</v>
      </c>
      <c r="X8" s="201"/>
    </row>
    <row r="9" spans="2:24" ht="20.25" customHeight="1">
      <c r="B9" s="135"/>
      <c r="C9" s="179" t="s">
        <v>199</v>
      </c>
      <c r="D9" s="204">
        <v>18.858</v>
      </c>
      <c r="E9" s="204">
        <v>738.003</v>
      </c>
      <c r="F9" s="204">
        <v>157.533</v>
      </c>
      <c r="G9" s="204">
        <v>914.395</v>
      </c>
      <c r="H9" s="221">
        <v>15.57</v>
      </c>
      <c r="I9" s="221">
        <v>1.52</v>
      </c>
      <c r="J9" s="221">
        <v>2.04</v>
      </c>
      <c r="K9" s="221">
        <v>1.9</v>
      </c>
      <c r="L9" s="210">
        <v>495143</v>
      </c>
      <c r="M9" s="304">
        <v>13432</v>
      </c>
      <c r="N9" s="229">
        <v>12918</v>
      </c>
      <c r="O9" s="211">
        <v>23278</v>
      </c>
      <c r="P9" s="211">
        <v>31792</v>
      </c>
      <c r="Q9" s="211">
        <v>8812</v>
      </c>
      <c r="R9" s="211">
        <v>6334</v>
      </c>
      <c r="S9" s="211">
        <v>12233</v>
      </c>
      <c r="T9" s="211">
        <v>93375</v>
      </c>
      <c r="U9" s="211">
        <v>99130</v>
      </c>
      <c r="V9" s="211">
        <v>20350</v>
      </c>
      <c r="W9" s="211">
        <v>212855</v>
      </c>
      <c r="X9" s="201"/>
    </row>
    <row r="10" spans="2:24" ht="20.25" customHeight="1">
      <c r="B10" s="135"/>
      <c r="C10" s="179" t="s">
        <v>200</v>
      </c>
      <c r="D10" s="204">
        <v>19.136</v>
      </c>
      <c r="E10" s="204">
        <v>742.961</v>
      </c>
      <c r="F10" s="204">
        <v>163.647</v>
      </c>
      <c r="G10" s="204">
        <v>925.744</v>
      </c>
      <c r="H10" s="221">
        <v>15.4</v>
      </c>
      <c r="I10" s="221">
        <v>1.53</v>
      </c>
      <c r="J10" s="221">
        <v>1.99</v>
      </c>
      <c r="K10" s="221">
        <v>1.9</v>
      </c>
      <c r="L10" s="210">
        <v>506088</v>
      </c>
      <c r="M10" s="304">
        <v>13544</v>
      </c>
      <c r="N10" s="229">
        <v>12807</v>
      </c>
      <c r="O10" s="211">
        <v>23595</v>
      </c>
      <c r="P10" s="211">
        <v>32854</v>
      </c>
      <c r="Q10" s="211">
        <v>8868</v>
      </c>
      <c r="R10" s="211">
        <v>6422</v>
      </c>
      <c r="S10" s="211">
        <v>12440</v>
      </c>
      <c r="T10" s="211">
        <v>96844</v>
      </c>
      <c r="U10" s="211">
        <v>100628</v>
      </c>
      <c r="V10" s="211">
        <v>20958</v>
      </c>
      <c r="W10" s="211">
        <v>218431</v>
      </c>
      <c r="X10" s="201"/>
    </row>
    <row r="11" spans="2:24" ht="20.25" customHeight="1">
      <c r="B11" s="135"/>
      <c r="C11" s="179" t="s">
        <v>201</v>
      </c>
      <c r="D11" s="204">
        <v>19.309</v>
      </c>
      <c r="E11" s="204">
        <v>760.552</v>
      </c>
      <c r="F11" s="204">
        <v>168.917</v>
      </c>
      <c r="G11" s="204">
        <v>948.779</v>
      </c>
      <c r="H11" s="221">
        <v>15.32</v>
      </c>
      <c r="I11" s="221">
        <v>1.51</v>
      </c>
      <c r="J11" s="221">
        <v>1.95</v>
      </c>
      <c r="K11" s="221">
        <v>1.87</v>
      </c>
      <c r="L11" s="210">
        <v>511967</v>
      </c>
      <c r="M11" s="304">
        <v>13724</v>
      </c>
      <c r="N11" s="229">
        <v>12676</v>
      </c>
      <c r="O11" s="211">
        <v>23678</v>
      </c>
      <c r="P11" s="211">
        <v>33415</v>
      </c>
      <c r="Q11" s="211">
        <v>9098</v>
      </c>
      <c r="R11" s="211">
        <v>6507</v>
      </c>
      <c r="S11" s="211">
        <v>12676</v>
      </c>
      <c r="T11" s="211">
        <v>98858</v>
      </c>
      <c r="U11" s="211">
        <v>104377</v>
      </c>
      <c r="V11" s="211">
        <v>21413</v>
      </c>
      <c r="W11" s="211">
        <v>224648</v>
      </c>
      <c r="X11" s="201"/>
    </row>
    <row r="12" spans="2:24" ht="14.25" thickBot="1">
      <c r="B12" s="137"/>
      <c r="C12" s="170"/>
      <c r="D12" s="202"/>
      <c r="E12" s="178"/>
      <c r="F12" s="178"/>
      <c r="G12" s="178"/>
      <c r="H12" s="222"/>
      <c r="I12" s="222"/>
      <c r="J12" s="222"/>
      <c r="K12" s="222"/>
      <c r="L12" s="289"/>
      <c r="M12" s="305"/>
      <c r="N12" s="294"/>
      <c r="O12" s="231"/>
      <c r="P12" s="231"/>
      <c r="Q12" s="231"/>
      <c r="R12" s="231"/>
      <c r="S12" s="231"/>
      <c r="T12" s="231"/>
      <c r="U12" s="231"/>
      <c r="V12" s="231"/>
      <c r="W12" s="232"/>
      <c r="X12" s="203"/>
    </row>
    <row r="13" spans="2:24" ht="13.5">
      <c r="B13" s="140"/>
      <c r="C13" s="141"/>
      <c r="D13" s="147"/>
      <c r="E13" s="147"/>
      <c r="F13" s="147"/>
      <c r="G13" s="147"/>
      <c r="H13" s="223"/>
      <c r="I13" s="223"/>
      <c r="J13" s="223"/>
      <c r="K13" s="223"/>
      <c r="L13" s="210"/>
      <c r="M13" s="228"/>
      <c r="N13" s="295"/>
      <c r="O13" s="209"/>
      <c r="P13" s="209"/>
      <c r="Q13" s="209"/>
      <c r="R13" s="209"/>
      <c r="S13" s="209"/>
      <c r="T13" s="209"/>
      <c r="U13" s="209"/>
      <c r="V13" s="209"/>
      <c r="W13" s="211"/>
      <c r="X13" s="142"/>
    </row>
    <row r="14" spans="2:24" ht="20.25" customHeight="1">
      <c r="B14" s="143" t="s">
        <v>9</v>
      </c>
      <c r="C14" s="141" t="s">
        <v>10</v>
      </c>
      <c r="D14" s="204">
        <v>19.961</v>
      </c>
      <c r="E14" s="204">
        <v>770.604</v>
      </c>
      <c r="F14" s="204">
        <v>173.105</v>
      </c>
      <c r="G14" s="204">
        <v>963.669</v>
      </c>
      <c r="H14" s="221">
        <v>15.15</v>
      </c>
      <c r="I14" s="221">
        <v>1.49</v>
      </c>
      <c r="J14" s="221">
        <v>1.9</v>
      </c>
      <c r="K14" s="221">
        <v>1.85</v>
      </c>
      <c r="L14" s="210">
        <v>523735</v>
      </c>
      <c r="M14" s="304">
        <v>13785</v>
      </c>
      <c r="N14" s="229">
        <v>12486</v>
      </c>
      <c r="O14" s="211">
        <v>24114</v>
      </c>
      <c r="P14" s="211">
        <v>34574</v>
      </c>
      <c r="Q14" s="211">
        <v>9265</v>
      </c>
      <c r="R14" s="211">
        <v>6557</v>
      </c>
      <c r="S14" s="211">
        <v>13066</v>
      </c>
      <c r="T14" s="211">
        <v>104542</v>
      </c>
      <c r="U14" s="211">
        <v>106229</v>
      </c>
      <c r="V14" s="211">
        <v>21613</v>
      </c>
      <c r="W14" s="211">
        <v>232384</v>
      </c>
      <c r="X14" s="142"/>
    </row>
    <row r="15" spans="2:24" ht="20.25" customHeight="1">
      <c r="B15" s="143" t="s">
        <v>11</v>
      </c>
      <c r="C15" s="141" t="s">
        <v>12</v>
      </c>
      <c r="D15" s="204">
        <v>20.129</v>
      </c>
      <c r="E15" s="204">
        <v>773.799</v>
      </c>
      <c r="F15" s="204">
        <v>173.629</v>
      </c>
      <c r="G15" s="204">
        <v>967.556</v>
      </c>
      <c r="H15" s="221">
        <v>15.18</v>
      </c>
      <c r="I15" s="221">
        <v>1.49</v>
      </c>
      <c r="J15" s="221">
        <v>1.91</v>
      </c>
      <c r="K15" s="221">
        <v>1.85</v>
      </c>
      <c r="L15" s="210">
        <v>524201</v>
      </c>
      <c r="M15" s="304">
        <v>13811</v>
      </c>
      <c r="N15" s="229">
        <v>12508</v>
      </c>
      <c r="O15" s="211">
        <v>24195</v>
      </c>
      <c r="P15" s="211">
        <v>34524</v>
      </c>
      <c r="Q15" s="211">
        <v>9273</v>
      </c>
      <c r="R15" s="211">
        <v>6557</v>
      </c>
      <c r="S15" s="211">
        <v>13084</v>
      </c>
      <c r="T15" s="211">
        <v>105514</v>
      </c>
      <c r="U15" s="211">
        <v>106867</v>
      </c>
      <c r="V15" s="211">
        <v>21717</v>
      </c>
      <c r="W15" s="211">
        <v>234098</v>
      </c>
      <c r="X15" s="142"/>
    </row>
    <row r="16" spans="2:24" ht="20.25" customHeight="1">
      <c r="B16" s="123" t="s">
        <v>203</v>
      </c>
      <c r="C16" s="141" t="s">
        <v>13</v>
      </c>
      <c r="D16" s="204">
        <v>20.06</v>
      </c>
      <c r="E16" s="204">
        <v>773.365</v>
      </c>
      <c r="F16" s="204">
        <v>174.55</v>
      </c>
      <c r="G16" s="204">
        <v>967.974</v>
      </c>
      <c r="H16" s="221">
        <v>15.12</v>
      </c>
      <c r="I16" s="221">
        <v>1.49</v>
      </c>
      <c r="J16" s="221">
        <v>1.9</v>
      </c>
      <c r="K16" s="221">
        <v>1.85</v>
      </c>
      <c r="L16" s="210">
        <v>523188</v>
      </c>
      <c r="M16" s="304">
        <v>13803</v>
      </c>
      <c r="N16" s="229">
        <v>12500</v>
      </c>
      <c r="O16" s="211">
        <v>24124</v>
      </c>
      <c r="P16" s="211">
        <v>34609</v>
      </c>
      <c r="Q16" s="211">
        <v>9272</v>
      </c>
      <c r="R16" s="211">
        <v>6562</v>
      </c>
      <c r="S16" s="211">
        <v>13067</v>
      </c>
      <c r="T16" s="211">
        <v>104949</v>
      </c>
      <c r="U16" s="211">
        <v>106749</v>
      </c>
      <c r="V16" s="211">
        <v>21818</v>
      </c>
      <c r="W16" s="211">
        <v>233516</v>
      </c>
      <c r="X16" s="144"/>
    </row>
    <row r="17" spans="2:24" ht="20.25" customHeight="1">
      <c r="B17" s="143" t="s">
        <v>14</v>
      </c>
      <c r="C17" s="141" t="s">
        <v>15</v>
      </c>
      <c r="D17" s="204">
        <v>20.737</v>
      </c>
      <c r="E17" s="204">
        <v>777.628</v>
      </c>
      <c r="F17" s="204">
        <v>165.51</v>
      </c>
      <c r="G17" s="204">
        <v>963.874</v>
      </c>
      <c r="H17" s="221">
        <v>15.75</v>
      </c>
      <c r="I17" s="221">
        <v>1.49</v>
      </c>
      <c r="J17" s="221">
        <v>1.93</v>
      </c>
      <c r="K17" s="221">
        <v>1.88</v>
      </c>
      <c r="L17" s="210">
        <v>532833</v>
      </c>
      <c r="M17" s="304">
        <v>13876</v>
      </c>
      <c r="N17" s="229">
        <v>12583</v>
      </c>
      <c r="O17" s="211">
        <v>24819</v>
      </c>
      <c r="P17" s="211">
        <v>33831</v>
      </c>
      <c r="Q17" s="211">
        <v>9287</v>
      </c>
      <c r="R17" s="211">
        <v>6517</v>
      </c>
      <c r="S17" s="211">
        <v>13231</v>
      </c>
      <c r="T17" s="211">
        <v>110491</v>
      </c>
      <c r="U17" s="211">
        <v>107907</v>
      </c>
      <c r="V17" s="211">
        <v>20826</v>
      </c>
      <c r="W17" s="211">
        <v>239225</v>
      </c>
      <c r="X17" s="142"/>
    </row>
    <row r="18" spans="2:24" ht="20.25" customHeight="1">
      <c r="B18" s="143" t="s">
        <v>16</v>
      </c>
      <c r="C18" s="141" t="s">
        <v>17</v>
      </c>
      <c r="D18" s="204">
        <v>7.902</v>
      </c>
      <c r="E18" s="204">
        <v>540.871</v>
      </c>
      <c r="F18" s="204">
        <v>135.469</v>
      </c>
      <c r="G18" s="204">
        <v>684.241</v>
      </c>
      <c r="H18" s="221">
        <v>8.67</v>
      </c>
      <c r="I18" s="221">
        <v>1.34</v>
      </c>
      <c r="J18" s="221">
        <v>1.6</v>
      </c>
      <c r="K18" s="221">
        <v>1.48</v>
      </c>
      <c r="L18" s="210">
        <v>438496</v>
      </c>
      <c r="M18" s="304">
        <v>11157</v>
      </c>
      <c r="N18" s="229">
        <v>10446</v>
      </c>
      <c r="O18" s="211">
        <v>15952</v>
      </c>
      <c r="P18" s="211">
        <v>50598</v>
      </c>
      <c r="Q18" s="211">
        <v>8326</v>
      </c>
      <c r="R18" s="211">
        <v>6537</v>
      </c>
      <c r="S18" s="211">
        <v>10809</v>
      </c>
      <c r="T18" s="211">
        <v>34651</v>
      </c>
      <c r="U18" s="211">
        <v>60346</v>
      </c>
      <c r="V18" s="211">
        <v>14151</v>
      </c>
      <c r="W18" s="211">
        <v>109147</v>
      </c>
      <c r="X18" s="142"/>
    </row>
    <row r="19" spans="2:24" ht="14.25" thickBot="1">
      <c r="B19" s="205"/>
      <c r="C19" s="206"/>
      <c r="D19" s="204"/>
      <c r="E19" s="204"/>
      <c r="F19" s="204"/>
      <c r="G19" s="204"/>
      <c r="H19" s="224"/>
      <c r="I19" s="224"/>
      <c r="J19" s="224"/>
      <c r="K19" s="224"/>
      <c r="L19" s="210"/>
      <c r="M19" s="228"/>
      <c r="N19" s="229"/>
      <c r="O19" s="211"/>
      <c r="P19" s="230"/>
      <c r="Q19" s="230"/>
      <c r="R19" s="230"/>
      <c r="S19" s="230"/>
      <c r="T19" s="230"/>
      <c r="U19" s="230"/>
      <c r="V19" s="230"/>
      <c r="W19" s="230"/>
      <c r="X19" s="142"/>
    </row>
    <row r="20" spans="2:24" ht="20.25" customHeight="1">
      <c r="B20" s="157">
        <v>1</v>
      </c>
      <c r="C20" s="158" t="s">
        <v>153</v>
      </c>
      <c r="D20" s="216">
        <v>18.669</v>
      </c>
      <c r="E20" s="216">
        <v>787.493</v>
      </c>
      <c r="F20" s="216">
        <v>180.577</v>
      </c>
      <c r="G20" s="216">
        <v>986.738</v>
      </c>
      <c r="H20" s="225">
        <v>13.88</v>
      </c>
      <c r="I20" s="225">
        <v>1.52</v>
      </c>
      <c r="J20" s="225">
        <v>1.86</v>
      </c>
      <c r="K20" s="225">
        <v>1.82</v>
      </c>
      <c r="L20" s="299">
        <v>527989</v>
      </c>
      <c r="M20" s="306">
        <v>13169</v>
      </c>
      <c r="N20" s="296">
        <v>12171</v>
      </c>
      <c r="O20" s="207">
        <v>22726</v>
      </c>
      <c r="P20" s="207">
        <v>38043</v>
      </c>
      <c r="Q20" s="207">
        <v>8635</v>
      </c>
      <c r="R20" s="207">
        <v>6548</v>
      </c>
      <c r="S20" s="207">
        <v>12489</v>
      </c>
      <c r="T20" s="207">
        <v>98568.618</v>
      </c>
      <c r="U20" s="207">
        <v>103702.88</v>
      </c>
      <c r="V20" s="207">
        <v>21977.57</v>
      </c>
      <c r="W20" s="208">
        <v>224249.068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22.199</v>
      </c>
      <c r="E21" s="217">
        <v>812.204</v>
      </c>
      <c r="F21" s="217">
        <v>177.963</v>
      </c>
      <c r="G21" s="217">
        <v>1012.366</v>
      </c>
      <c r="H21" s="223">
        <v>16.71</v>
      </c>
      <c r="I21" s="223">
        <v>1.42</v>
      </c>
      <c r="J21" s="223">
        <v>1.87</v>
      </c>
      <c r="K21" s="223">
        <v>1.84</v>
      </c>
      <c r="L21" s="210">
        <v>528137</v>
      </c>
      <c r="M21" s="304">
        <v>13937</v>
      </c>
      <c r="N21" s="295">
        <v>11960</v>
      </c>
      <c r="O21" s="209">
        <v>24865</v>
      </c>
      <c r="P21" s="209">
        <v>31602</v>
      </c>
      <c r="Q21" s="209">
        <v>9791</v>
      </c>
      <c r="R21" s="209">
        <v>6383</v>
      </c>
      <c r="S21" s="209">
        <v>13529</v>
      </c>
      <c r="T21" s="209">
        <v>117239.096</v>
      </c>
      <c r="U21" s="209">
        <v>113199.135</v>
      </c>
      <c r="V21" s="209">
        <v>21285.201</v>
      </c>
      <c r="W21" s="210">
        <v>251723.432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19.851</v>
      </c>
      <c r="E22" s="217">
        <v>788.373</v>
      </c>
      <c r="F22" s="217">
        <v>186.343</v>
      </c>
      <c r="G22" s="217">
        <v>994.566</v>
      </c>
      <c r="H22" s="223">
        <v>15.08</v>
      </c>
      <c r="I22" s="223">
        <v>1.51</v>
      </c>
      <c r="J22" s="223">
        <v>1.83</v>
      </c>
      <c r="K22" s="223">
        <v>1.85</v>
      </c>
      <c r="L22" s="210">
        <v>528050</v>
      </c>
      <c r="M22" s="304">
        <v>13864</v>
      </c>
      <c r="N22" s="295">
        <v>12480</v>
      </c>
      <c r="O22" s="209">
        <v>23867</v>
      </c>
      <c r="P22" s="209">
        <v>35015</v>
      </c>
      <c r="Q22" s="209">
        <v>9153</v>
      </c>
      <c r="R22" s="209">
        <v>6808</v>
      </c>
      <c r="S22" s="209">
        <v>12935</v>
      </c>
      <c r="T22" s="209">
        <v>104821.194</v>
      </c>
      <c r="U22" s="209">
        <v>109298.028</v>
      </c>
      <c r="V22" s="209">
        <v>23255.683</v>
      </c>
      <c r="W22" s="210">
        <v>237374.905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20.307</v>
      </c>
      <c r="E23" s="217">
        <v>762.799</v>
      </c>
      <c r="F23" s="217">
        <v>171.332</v>
      </c>
      <c r="G23" s="217">
        <v>954.438</v>
      </c>
      <c r="H23" s="223">
        <v>15.8</v>
      </c>
      <c r="I23" s="223">
        <v>1.57</v>
      </c>
      <c r="J23" s="223">
        <v>2</v>
      </c>
      <c r="K23" s="223">
        <v>1.95</v>
      </c>
      <c r="L23" s="210">
        <v>522634</v>
      </c>
      <c r="M23" s="304">
        <v>14538</v>
      </c>
      <c r="N23" s="295">
        <v>12441</v>
      </c>
      <c r="O23" s="209">
        <v>24972</v>
      </c>
      <c r="P23" s="209">
        <v>33077</v>
      </c>
      <c r="Q23" s="209">
        <v>9249</v>
      </c>
      <c r="R23" s="209">
        <v>6219</v>
      </c>
      <c r="S23" s="209">
        <v>12796</v>
      </c>
      <c r="T23" s="209">
        <v>106129.854</v>
      </c>
      <c r="U23" s="209">
        <v>110897.925</v>
      </c>
      <c r="V23" s="209">
        <v>21315.137</v>
      </c>
      <c r="W23" s="210">
        <v>238342.915</v>
      </c>
      <c r="X23" s="173">
        <v>4</v>
      </c>
    </row>
    <row r="24" spans="2:24" ht="20.25" customHeight="1">
      <c r="B24" s="161">
        <v>5</v>
      </c>
      <c r="C24" s="162" t="s">
        <v>157</v>
      </c>
      <c r="D24" s="217">
        <v>20.294</v>
      </c>
      <c r="E24" s="217">
        <v>765.605</v>
      </c>
      <c r="F24" s="217">
        <v>190.049</v>
      </c>
      <c r="G24" s="217">
        <v>975.949</v>
      </c>
      <c r="H24" s="223">
        <v>14.58</v>
      </c>
      <c r="I24" s="223">
        <v>1.47</v>
      </c>
      <c r="J24" s="223">
        <v>1.8</v>
      </c>
      <c r="K24" s="223">
        <v>1.8</v>
      </c>
      <c r="L24" s="210">
        <v>492188</v>
      </c>
      <c r="M24" s="304">
        <v>13609</v>
      </c>
      <c r="N24" s="295">
        <v>11978</v>
      </c>
      <c r="O24" s="209">
        <v>23243</v>
      </c>
      <c r="P24" s="209">
        <v>33763</v>
      </c>
      <c r="Q24" s="209">
        <v>9284</v>
      </c>
      <c r="R24" s="209">
        <v>6665</v>
      </c>
      <c r="S24" s="209">
        <v>12892</v>
      </c>
      <c r="T24" s="209">
        <v>99886.093</v>
      </c>
      <c r="U24" s="209">
        <v>104193.477</v>
      </c>
      <c r="V24" s="209">
        <v>22763.165</v>
      </c>
      <c r="W24" s="211">
        <v>226842.735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18.177</v>
      </c>
      <c r="E25" s="218">
        <v>782.635</v>
      </c>
      <c r="F25" s="218">
        <v>162.405</v>
      </c>
      <c r="G25" s="218">
        <v>963.217</v>
      </c>
      <c r="H25" s="226">
        <v>15.23</v>
      </c>
      <c r="I25" s="226">
        <v>1.52</v>
      </c>
      <c r="J25" s="226">
        <v>1.91</v>
      </c>
      <c r="K25" s="226">
        <v>1.85</v>
      </c>
      <c r="L25" s="213">
        <v>489719</v>
      </c>
      <c r="M25" s="307">
        <v>13429</v>
      </c>
      <c r="N25" s="297">
        <v>12489</v>
      </c>
      <c r="O25" s="212">
        <v>22258</v>
      </c>
      <c r="P25" s="212">
        <v>32164</v>
      </c>
      <c r="Q25" s="212">
        <v>8812</v>
      </c>
      <c r="R25" s="212">
        <v>6555</v>
      </c>
      <c r="S25" s="212">
        <v>12052</v>
      </c>
      <c r="T25" s="212">
        <v>89016.967</v>
      </c>
      <c r="U25" s="212">
        <v>105096.928</v>
      </c>
      <c r="V25" s="212">
        <v>20282.939</v>
      </c>
      <c r="W25" s="213">
        <v>214396.834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18.759</v>
      </c>
      <c r="E26" s="217">
        <v>765.711</v>
      </c>
      <c r="F26" s="217">
        <v>194.652</v>
      </c>
      <c r="G26" s="217">
        <v>979.121</v>
      </c>
      <c r="H26" s="223">
        <v>14.73</v>
      </c>
      <c r="I26" s="223">
        <v>1.47</v>
      </c>
      <c r="J26" s="223">
        <v>1.78</v>
      </c>
      <c r="K26" s="223">
        <v>1.79</v>
      </c>
      <c r="L26" s="210">
        <v>508053</v>
      </c>
      <c r="M26" s="304">
        <v>13256</v>
      </c>
      <c r="N26" s="295">
        <v>11587</v>
      </c>
      <c r="O26" s="209">
        <v>22404</v>
      </c>
      <c r="P26" s="209">
        <v>34501</v>
      </c>
      <c r="Q26" s="209">
        <v>9004</v>
      </c>
      <c r="R26" s="209">
        <v>6499</v>
      </c>
      <c r="S26" s="209">
        <v>12531</v>
      </c>
      <c r="T26" s="209">
        <v>95305.521</v>
      </c>
      <c r="U26" s="209">
        <v>101503.218</v>
      </c>
      <c r="V26" s="209">
        <v>22554.152</v>
      </c>
      <c r="W26" s="210">
        <v>219362.891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18.783</v>
      </c>
      <c r="E27" s="217">
        <v>734.562</v>
      </c>
      <c r="F27" s="217">
        <v>161.382</v>
      </c>
      <c r="G27" s="217">
        <v>914.727</v>
      </c>
      <c r="H27" s="223">
        <v>16.14</v>
      </c>
      <c r="I27" s="223">
        <v>1.5</v>
      </c>
      <c r="J27" s="223">
        <v>1.92</v>
      </c>
      <c r="K27" s="223">
        <v>1.88</v>
      </c>
      <c r="L27" s="210">
        <v>574544</v>
      </c>
      <c r="M27" s="304">
        <v>13910</v>
      </c>
      <c r="N27" s="295">
        <v>13159</v>
      </c>
      <c r="O27" s="209">
        <v>25290</v>
      </c>
      <c r="P27" s="209">
        <v>35605</v>
      </c>
      <c r="Q27" s="209">
        <v>9273</v>
      </c>
      <c r="R27" s="209">
        <v>6840</v>
      </c>
      <c r="S27" s="209">
        <v>13485</v>
      </c>
      <c r="T27" s="209">
        <v>107917.281</v>
      </c>
      <c r="U27" s="209">
        <v>102180.3</v>
      </c>
      <c r="V27" s="209">
        <v>21235.839</v>
      </c>
      <c r="W27" s="210">
        <v>231333.42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20.073</v>
      </c>
      <c r="E28" s="217">
        <v>745.816</v>
      </c>
      <c r="F28" s="217">
        <v>155.837</v>
      </c>
      <c r="G28" s="217">
        <v>921.725</v>
      </c>
      <c r="H28" s="223">
        <v>15.08</v>
      </c>
      <c r="I28" s="223">
        <v>1.5</v>
      </c>
      <c r="J28" s="223">
        <v>1.96</v>
      </c>
      <c r="K28" s="223">
        <v>1.87</v>
      </c>
      <c r="L28" s="210">
        <v>510852</v>
      </c>
      <c r="M28" s="304">
        <v>14373</v>
      </c>
      <c r="N28" s="295">
        <v>13638</v>
      </c>
      <c r="O28" s="209">
        <v>25061</v>
      </c>
      <c r="P28" s="209">
        <v>33870</v>
      </c>
      <c r="Q28" s="209">
        <v>9582</v>
      </c>
      <c r="R28" s="209">
        <v>6974</v>
      </c>
      <c r="S28" s="209">
        <v>13381</v>
      </c>
      <c r="T28" s="209">
        <v>102542.496</v>
      </c>
      <c r="U28" s="209">
        <v>107198.637</v>
      </c>
      <c r="V28" s="209">
        <v>21253.529</v>
      </c>
      <c r="W28" s="210">
        <v>230994.662</v>
      </c>
      <c r="X28" s="173">
        <v>11</v>
      </c>
    </row>
    <row r="29" spans="2:24" ht="20.25" customHeight="1">
      <c r="B29" s="161">
        <v>12</v>
      </c>
      <c r="C29" s="162" t="s">
        <v>27</v>
      </c>
      <c r="D29" s="217">
        <v>24.867</v>
      </c>
      <c r="E29" s="217">
        <v>848.583</v>
      </c>
      <c r="F29" s="217">
        <v>178.907</v>
      </c>
      <c r="G29" s="217">
        <v>1052.357</v>
      </c>
      <c r="H29" s="223">
        <v>16.21</v>
      </c>
      <c r="I29" s="223">
        <v>1.49</v>
      </c>
      <c r="J29" s="223">
        <v>2.01</v>
      </c>
      <c r="K29" s="223">
        <v>1.93</v>
      </c>
      <c r="L29" s="210">
        <v>474997</v>
      </c>
      <c r="M29" s="304">
        <v>13377</v>
      </c>
      <c r="N29" s="295">
        <v>12450</v>
      </c>
      <c r="O29" s="209">
        <v>24127</v>
      </c>
      <c r="P29" s="209">
        <v>29303</v>
      </c>
      <c r="Q29" s="209">
        <v>8979</v>
      </c>
      <c r="R29" s="209">
        <v>6193</v>
      </c>
      <c r="S29" s="209">
        <v>12526</v>
      </c>
      <c r="T29" s="209">
        <v>118115.405</v>
      </c>
      <c r="U29" s="209">
        <v>113517.409</v>
      </c>
      <c r="V29" s="209">
        <v>22273.504</v>
      </c>
      <c r="W29" s="211">
        <v>253906.318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23.721</v>
      </c>
      <c r="E30" s="218">
        <v>805.516</v>
      </c>
      <c r="F30" s="218">
        <v>184.181</v>
      </c>
      <c r="G30" s="218">
        <v>1013.419</v>
      </c>
      <c r="H30" s="226">
        <v>16.94</v>
      </c>
      <c r="I30" s="226">
        <v>1.4</v>
      </c>
      <c r="J30" s="226">
        <v>1.8</v>
      </c>
      <c r="K30" s="226">
        <v>1.83</v>
      </c>
      <c r="L30" s="213">
        <v>530598</v>
      </c>
      <c r="M30" s="307">
        <v>12696</v>
      </c>
      <c r="N30" s="297">
        <v>12283</v>
      </c>
      <c r="O30" s="212">
        <v>24743</v>
      </c>
      <c r="P30" s="212">
        <v>31314</v>
      </c>
      <c r="Q30" s="212">
        <v>9086</v>
      </c>
      <c r="R30" s="212">
        <v>6827</v>
      </c>
      <c r="S30" s="212">
        <v>13490</v>
      </c>
      <c r="T30" s="212">
        <v>125862.524</v>
      </c>
      <c r="U30" s="212">
        <v>102267.495</v>
      </c>
      <c r="V30" s="212">
        <v>22622.889</v>
      </c>
      <c r="W30" s="213">
        <v>250752.909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30.021</v>
      </c>
      <c r="E31" s="217">
        <v>839.976</v>
      </c>
      <c r="F31" s="217">
        <v>163.919</v>
      </c>
      <c r="G31" s="217">
        <v>1033.917</v>
      </c>
      <c r="H31" s="223">
        <v>17.01</v>
      </c>
      <c r="I31" s="223">
        <v>1.36</v>
      </c>
      <c r="J31" s="223">
        <v>1.97</v>
      </c>
      <c r="K31" s="223">
        <v>1.91</v>
      </c>
      <c r="L31" s="210">
        <v>479397</v>
      </c>
      <c r="M31" s="304">
        <v>13238</v>
      </c>
      <c r="N31" s="295">
        <v>12156</v>
      </c>
      <c r="O31" s="209">
        <v>26602</v>
      </c>
      <c r="P31" s="209">
        <v>28179</v>
      </c>
      <c r="Q31" s="209">
        <v>9718</v>
      </c>
      <c r="R31" s="209">
        <v>6162</v>
      </c>
      <c r="S31" s="209">
        <v>13903</v>
      </c>
      <c r="T31" s="209">
        <v>143920.629</v>
      </c>
      <c r="U31" s="209">
        <v>111191.984</v>
      </c>
      <c r="V31" s="209">
        <v>19926.728</v>
      </c>
      <c r="W31" s="210">
        <v>275039.341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19.995</v>
      </c>
      <c r="E32" s="217">
        <v>796.803</v>
      </c>
      <c r="F32" s="217">
        <v>194.63</v>
      </c>
      <c r="G32" s="217">
        <v>1011.429</v>
      </c>
      <c r="H32" s="223">
        <v>14.79</v>
      </c>
      <c r="I32" s="223">
        <v>1.5</v>
      </c>
      <c r="J32" s="223">
        <v>1.87</v>
      </c>
      <c r="K32" s="223">
        <v>1.83</v>
      </c>
      <c r="L32" s="210">
        <v>529288</v>
      </c>
      <c r="M32" s="304">
        <v>13702</v>
      </c>
      <c r="N32" s="295">
        <v>11951</v>
      </c>
      <c r="O32" s="209">
        <v>23558</v>
      </c>
      <c r="P32" s="209">
        <v>35794</v>
      </c>
      <c r="Q32" s="209">
        <v>9156</v>
      </c>
      <c r="R32" s="209">
        <v>6392</v>
      </c>
      <c r="S32" s="209">
        <v>12866</v>
      </c>
      <c r="T32" s="209">
        <v>105832.705</v>
      </c>
      <c r="U32" s="209">
        <v>109180.504</v>
      </c>
      <c r="V32" s="209">
        <v>23260.113</v>
      </c>
      <c r="W32" s="210">
        <v>238273.322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20.122</v>
      </c>
      <c r="E33" s="217">
        <v>764.922</v>
      </c>
      <c r="F33" s="217">
        <v>156.387</v>
      </c>
      <c r="G33" s="217">
        <v>941.431</v>
      </c>
      <c r="H33" s="223">
        <v>15.06</v>
      </c>
      <c r="I33" s="223">
        <v>1.53</v>
      </c>
      <c r="J33" s="223">
        <v>2.04</v>
      </c>
      <c r="K33" s="223">
        <v>1.9</v>
      </c>
      <c r="L33" s="210">
        <v>577686</v>
      </c>
      <c r="M33" s="304">
        <v>13119</v>
      </c>
      <c r="N33" s="295">
        <v>13611</v>
      </c>
      <c r="O33" s="209">
        <v>25268</v>
      </c>
      <c r="P33" s="209">
        <v>38353</v>
      </c>
      <c r="Q33" s="209">
        <v>8578</v>
      </c>
      <c r="R33" s="209">
        <v>6683</v>
      </c>
      <c r="S33" s="209">
        <v>13278</v>
      </c>
      <c r="T33" s="209">
        <v>116244.678</v>
      </c>
      <c r="U33" s="209">
        <v>100348.406</v>
      </c>
      <c r="V33" s="209">
        <v>21286.2</v>
      </c>
      <c r="W33" s="210">
        <v>237879.285</v>
      </c>
      <c r="X33" s="173">
        <v>20</v>
      </c>
    </row>
    <row r="34" spans="2:24" ht="20.25" customHeight="1">
      <c r="B34" s="161">
        <v>27</v>
      </c>
      <c r="C34" s="162" t="s">
        <v>166</v>
      </c>
      <c r="D34" s="217">
        <v>19.863</v>
      </c>
      <c r="E34" s="217">
        <v>827.018</v>
      </c>
      <c r="F34" s="217">
        <v>142.845</v>
      </c>
      <c r="G34" s="217">
        <v>989.725</v>
      </c>
      <c r="H34" s="223">
        <v>14.53</v>
      </c>
      <c r="I34" s="223">
        <v>1.47</v>
      </c>
      <c r="J34" s="223">
        <v>1.87</v>
      </c>
      <c r="K34" s="223">
        <v>1.79</v>
      </c>
      <c r="L34" s="210">
        <v>522907</v>
      </c>
      <c r="M34" s="304">
        <v>13002</v>
      </c>
      <c r="N34" s="295">
        <v>13559</v>
      </c>
      <c r="O34" s="209">
        <v>23315</v>
      </c>
      <c r="P34" s="209">
        <v>35993</v>
      </c>
      <c r="Q34" s="209">
        <v>8860</v>
      </c>
      <c r="R34" s="209">
        <v>7255</v>
      </c>
      <c r="S34" s="209">
        <v>13043</v>
      </c>
      <c r="T34" s="209">
        <v>103862.573</v>
      </c>
      <c r="U34" s="209">
        <v>107527.603</v>
      </c>
      <c r="V34" s="209">
        <v>19368.465</v>
      </c>
      <c r="W34" s="211">
        <v>230758.641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22.103</v>
      </c>
      <c r="E35" s="218">
        <v>817.69</v>
      </c>
      <c r="F35" s="218">
        <v>194.516</v>
      </c>
      <c r="G35" s="218">
        <v>1034.31</v>
      </c>
      <c r="H35" s="226">
        <v>17.24</v>
      </c>
      <c r="I35" s="226">
        <v>1.51</v>
      </c>
      <c r="J35" s="226">
        <v>1.79</v>
      </c>
      <c r="K35" s="226">
        <v>1.9</v>
      </c>
      <c r="L35" s="213">
        <v>577456</v>
      </c>
      <c r="M35" s="307">
        <v>12106</v>
      </c>
      <c r="N35" s="297">
        <v>11792</v>
      </c>
      <c r="O35" s="212">
        <v>24128</v>
      </c>
      <c r="P35" s="212">
        <v>33498</v>
      </c>
      <c r="Q35" s="212">
        <v>8008</v>
      </c>
      <c r="R35" s="212">
        <v>6598</v>
      </c>
      <c r="S35" s="212">
        <v>12701</v>
      </c>
      <c r="T35" s="212">
        <v>127636.382</v>
      </c>
      <c r="U35" s="212">
        <v>98989.305</v>
      </c>
      <c r="V35" s="212">
        <v>22937.15</v>
      </c>
      <c r="W35" s="213">
        <v>249562.837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19.923</v>
      </c>
      <c r="E36" s="217">
        <v>859.382</v>
      </c>
      <c r="F36" s="217">
        <v>191.311</v>
      </c>
      <c r="G36" s="217">
        <v>1070.616</v>
      </c>
      <c r="H36" s="223">
        <v>14.59</v>
      </c>
      <c r="I36" s="223">
        <v>1.51</v>
      </c>
      <c r="J36" s="223">
        <v>1.97</v>
      </c>
      <c r="K36" s="223">
        <v>1.84</v>
      </c>
      <c r="L36" s="210">
        <v>510444</v>
      </c>
      <c r="M36" s="304">
        <v>13349</v>
      </c>
      <c r="N36" s="295">
        <v>12303</v>
      </c>
      <c r="O36" s="209">
        <v>22412</v>
      </c>
      <c r="P36" s="209">
        <v>34991</v>
      </c>
      <c r="Q36" s="209">
        <v>8847</v>
      </c>
      <c r="R36" s="209">
        <v>6239</v>
      </c>
      <c r="S36" s="209">
        <v>12214</v>
      </c>
      <c r="T36" s="209">
        <v>101694.48</v>
      </c>
      <c r="U36" s="209">
        <v>114716.716</v>
      </c>
      <c r="V36" s="209">
        <v>23536.344</v>
      </c>
      <c r="W36" s="210">
        <v>239947.541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23.089</v>
      </c>
      <c r="E37" s="217">
        <v>805.58</v>
      </c>
      <c r="F37" s="217">
        <v>178.876</v>
      </c>
      <c r="G37" s="217">
        <v>1007.544</v>
      </c>
      <c r="H37" s="223">
        <v>15.49</v>
      </c>
      <c r="I37" s="223">
        <v>1.43</v>
      </c>
      <c r="J37" s="223">
        <v>1.92</v>
      </c>
      <c r="K37" s="223">
        <v>1.84</v>
      </c>
      <c r="L37" s="210">
        <v>514650</v>
      </c>
      <c r="M37" s="304">
        <v>13529</v>
      </c>
      <c r="N37" s="295">
        <v>12183</v>
      </c>
      <c r="O37" s="209">
        <v>24774</v>
      </c>
      <c r="P37" s="209">
        <v>33225</v>
      </c>
      <c r="Q37" s="209">
        <v>9463</v>
      </c>
      <c r="R37" s="209">
        <v>6357</v>
      </c>
      <c r="S37" s="209">
        <v>13477</v>
      </c>
      <c r="T37" s="209">
        <v>118827.754</v>
      </c>
      <c r="U37" s="209">
        <v>108990.527</v>
      </c>
      <c r="V37" s="209">
        <v>21791.582</v>
      </c>
      <c r="W37" s="210">
        <v>249609.862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27.624</v>
      </c>
      <c r="E38" s="217">
        <v>819.428</v>
      </c>
      <c r="F38" s="217">
        <v>168.907</v>
      </c>
      <c r="G38" s="217">
        <v>1015.96</v>
      </c>
      <c r="H38" s="223">
        <v>17.61</v>
      </c>
      <c r="I38" s="223">
        <v>1.44</v>
      </c>
      <c r="J38" s="223">
        <v>1.86</v>
      </c>
      <c r="K38" s="223">
        <v>1.95</v>
      </c>
      <c r="L38" s="210">
        <v>445499</v>
      </c>
      <c r="M38" s="304">
        <v>14572</v>
      </c>
      <c r="N38" s="295">
        <v>12826</v>
      </c>
      <c r="O38" s="209">
        <v>25999</v>
      </c>
      <c r="P38" s="209">
        <v>25302</v>
      </c>
      <c r="Q38" s="209">
        <v>10090</v>
      </c>
      <c r="R38" s="209">
        <v>6901</v>
      </c>
      <c r="S38" s="209">
        <v>13315</v>
      </c>
      <c r="T38" s="209">
        <v>123064.7</v>
      </c>
      <c r="U38" s="209">
        <v>119407.367</v>
      </c>
      <c r="V38" s="209">
        <v>21664.344</v>
      </c>
      <c r="W38" s="210">
        <v>264136.411</v>
      </c>
      <c r="X38" s="173">
        <v>42</v>
      </c>
    </row>
    <row r="39" spans="2:24" ht="20.25" customHeight="1">
      <c r="B39" s="161">
        <v>48</v>
      </c>
      <c r="C39" s="162" t="s">
        <v>171</v>
      </c>
      <c r="D39" s="217">
        <v>21.569</v>
      </c>
      <c r="E39" s="217">
        <v>736.192</v>
      </c>
      <c r="F39" s="217">
        <v>143.65</v>
      </c>
      <c r="G39" s="217">
        <v>901.412</v>
      </c>
      <c r="H39" s="223">
        <v>14.68</v>
      </c>
      <c r="I39" s="223">
        <v>1.41</v>
      </c>
      <c r="J39" s="223">
        <v>1.96</v>
      </c>
      <c r="K39" s="223">
        <v>1.82</v>
      </c>
      <c r="L39" s="210">
        <v>574981</v>
      </c>
      <c r="M39" s="304">
        <v>14572</v>
      </c>
      <c r="N39" s="295">
        <v>13146</v>
      </c>
      <c r="O39" s="209">
        <v>27754</v>
      </c>
      <c r="P39" s="209">
        <v>39171</v>
      </c>
      <c r="Q39" s="209">
        <v>10301</v>
      </c>
      <c r="R39" s="209">
        <v>6697</v>
      </c>
      <c r="S39" s="209">
        <v>15255</v>
      </c>
      <c r="T39" s="209">
        <v>124019.896</v>
      </c>
      <c r="U39" s="209">
        <v>107276.049</v>
      </c>
      <c r="V39" s="209">
        <v>18883.816</v>
      </c>
      <c r="W39" s="211">
        <v>250179.761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18.671</v>
      </c>
      <c r="E40" s="218">
        <v>665.236</v>
      </c>
      <c r="F40" s="218">
        <v>150.548</v>
      </c>
      <c r="G40" s="218">
        <v>834.456</v>
      </c>
      <c r="H40" s="226">
        <v>13.56</v>
      </c>
      <c r="I40" s="226">
        <v>1.44</v>
      </c>
      <c r="J40" s="226">
        <v>2.05</v>
      </c>
      <c r="K40" s="226">
        <v>1.82</v>
      </c>
      <c r="L40" s="213">
        <v>524805</v>
      </c>
      <c r="M40" s="307">
        <v>14278</v>
      </c>
      <c r="N40" s="297">
        <v>13563</v>
      </c>
      <c r="O40" s="212">
        <v>25573</v>
      </c>
      <c r="P40" s="212">
        <v>38711</v>
      </c>
      <c r="Q40" s="212">
        <v>9916</v>
      </c>
      <c r="R40" s="212">
        <v>6627</v>
      </c>
      <c r="S40" s="212">
        <v>14047</v>
      </c>
      <c r="T40" s="212">
        <v>97988.7</v>
      </c>
      <c r="U40" s="212">
        <v>94984.258</v>
      </c>
      <c r="V40" s="212">
        <v>20418.395</v>
      </c>
      <c r="W40" s="213">
        <v>213391.353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21.901</v>
      </c>
      <c r="E41" s="217">
        <v>774.047</v>
      </c>
      <c r="F41" s="217">
        <v>159.771</v>
      </c>
      <c r="G41" s="217">
        <v>955.718</v>
      </c>
      <c r="H41" s="223">
        <v>16.32</v>
      </c>
      <c r="I41" s="223">
        <v>1.44</v>
      </c>
      <c r="J41" s="223">
        <v>2.04</v>
      </c>
      <c r="K41" s="223">
        <v>1.88</v>
      </c>
      <c r="L41" s="210">
        <v>507131</v>
      </c>
      <c r="M41" s="304">
        <v>14013</v>
      </c>
      <c r="N41" s="295">
        <v>13116</v>
      </c>
      <c r="O41" s="209">
        <v>25163</v>
      </c>
      <c r="P41" s="209">
        <v>31067</v>
      </c>
      <c r="Q41" s="209">
        <v>9755</v>
      </c>
      <c r="R41" s="209">
        <v>6416</v>
      </c>
      <c r="S41" s="209">
        <v>13389</v>
      </c>
      <c r="T41" s="209">
        <v>111064.658</v>
      </c>
      <c r="U41" s="209">
        <v>108466.831</v>
      </c>
      <c r="V41" s="209">
        <v>20955.91</v>
      </c>
      <c r="W41" s="210">
        <v>240487.399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21.297</v>
      </c>
      <c r="E42" s="217">
        <v>727.759</v>
      </c>
      <c r="F42" s="217">
        <v>154.031</v>
      </c>
      <c r="G42" s="217">
        <v>903.087</v>
      </c>
      <c r="H42" s="223">
        <v>15.87</v>
      </c>
      <c r="I42" s="223">
        <v>1.46</v>
      </c>
      <c r="J42" s="223">
        <v>2</v>
      </c>
      <c r="K42" s="223">
        <v>1.89</v>
      </c>
      <c r="L42" s="210">
        <v>499243</v>
      </c>
      <c r="M42" s="304">
        <v>14538</v>
      </c>
      <c r="N42" s="295">
        <v>13213</v>
      </c>
      <c r="O42" s="209">
        <v>25742</v>
      </c>
      <c r="P42" s="209">
        <v>31459</v>
      </c>
      <c r="Q42" s="209">
        <v>9932</v>
      </c>
      <c r="R42" s="209">
        <v>6620</v>
      </c>
      <c r="S42" s="209">
        <v>13590</v>
      </c>
      <c r="T42" s="209">
        <v>106323.247</v>
      </c>
      <c r="U42" s="209">
        <v>105800.858</v>
      </c>
      <c r="V42" s="209">
        <v>20351.694</v>
      </c>
      <c r="W42" s="210">
        <v>232475.799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20.246</v>
      </c>
      <c r="E43" s="217">
        <v>791.558</v>
      </c>
      <c r="F43" s="217">
        <v>190.611</v>
      </c>
      <c r="G43" s="217">
        <v>1002.415</v>
      </c>
      <c r="H43" s="223">
        <v>15.11</v>
      </c>
      <c r="I43" s="223">
        <v>1.43</v>
      </c>
      <c r="J43" s="223">
        <v>1.88</v>
      </c>
      <c r="K43" s="223">
        <v>1.79</v>
      </c>
      <c r="L43" s="210">
        <v>545347</v>
      </c>
      <c r="M43" s="304">
        <v>13421</v>
      </c>
      <c r="N43" s="295">
        <v>12048</v>
      </c>
      <c r="O43" s="209">
        <v>23903</v>
      </c>
      <c r="P43" s="209">
        <v>36099</v>
      </c>
      <c r="Q43" s="209">
        <v>9403</v>
      </c>
      <c r="R43" s="209">
        <v>6419</v>
      </c>
      <c r="S43" s="209">
        <v>13360</v>
      </c>
      <c r="T43" s="209">
        <v>110408.436</v>
      </c>
      <c r="U43" s="209">
        <v>106236.617</v>
      </c>
      <c r="V43" s="209">
        <v>22965.189</v>
      </c>
      <c r="W43" s="210">
        <v>239610.242</v>
      </c>
      <c r="X43" s="173">
        <v>58</v>
      </c>
    </row>
    <row r="44" spans="2:24" ht="20.25" customHeight="1">
      <c r="B44" s="161">
        <v>59</v>
      </c>
      <c r="C44" s="162" t="s">
        <v>176</v>
      </c>
      <c r="D44" s="217">
        <v>20.023</v>
      </c>
      <c r="E44" s="217">
        <v>813.129</v>
      </c>
      <c r="F44" s="217">
        <v>195.937</v>
      </c>
      <c r="G44" s="217">
        <v>1029.089</v>
      </c>
      <c r="H44" s="223">
        <v>14.26</v>
      </c>
      <c r="I44" s="223">
        <v>1.47</v>
      </c>
      <c r="J44" s="223">
        <v>1.86</v>
      </c>
      <c r="K44" s="223">
        <v>1.79</v>
      </c>
      <c r="L44" s="210">
        <v>536691</v>
      </c>
      <c r="M44" s="304">
        <v>14760</v>
      </c>
      <c r="N44" s="295">
        <v>11794</v>
      </c>
      <c r="O44" s="209">
        <v>24351</v>
      </c>
      <c r="P44" s="209">
        <v>37637</v>
      </c>
      <c r="Q44" s="209">
        <v>10069</v>
      </c>
      <c r="R44" s="209">
        <v>6330</v>
      </c>
      <c r="S44" s="209">
        <v>13600</v>
      </c>
      <c r="T44" s="209">
        <v>107462.973</v>
      </c>
      <c r="U44" s="209">
        <v>120017.446</v>
      </c>
      <c r="V44" s="209">
        <v>23109.755</v>
      </c>
      <c r="W44" s="211">
        <v>250590.174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24.008</v>
      </c>
      <c r="E45" s="218">
        <v>813.373</v>
      </c>
      <c r="F45" s="218">
        <v>162.232</v>
      </c>
      <c r="G45" s="218">
        <v>999.614</v>
      </c>
      <c r="H45" s="226">
        <v>16.66</v>
      </c>
      <c r="I45" s="226">
        <v>1.49</v>
      </c>
      <c r="J45" s="226">
        <v>1.86</v>
      </c>
      <c r="K45" s="226">
        <v>1.92</v>
      </c>
      <c r="L45" s="213">
        <v>537064</v>
      </c>
      <c r="M45" s="307">
        <v>15425</v>
      </c>
      <c r="N45" s="297">
        <v>11964</v>
      </c>
      <c r="O45" s="212">
        <v>27392</v>
      </c>
      <c r="P45" s="212">
        <v>32244</v>
      </c>
      <c r="Q45" s="212">
        <v>10341</v>
      </c>
      <c r="R45" s="212">
        <v>6427</v>
      </c>
      <c r="S45" s="212">
        <v>14297</v>
      </c>
      <c r="T45" s="212">
        <v>128940.484</v>
      </c>
      <c r="U45" s="212">
        <v>125466.308</v>
      </c>
      <c r="V45" s="212">
        <v>19409.207</v>
      </c>
      <c r="W45" s="213">
        <v>273815.999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15.432</v>
      </c>
      <c r="E46" s="217">
        <v>685.189</v>
      </c>
      <c r="F46" s="217">
        <v>135.404</v>
      </c>
      <c r="G46" s="217">
        <v>836.025</v>
      </c>
      <c r="H46" s="223">
        <v>15.2</v>
      </c>
      <c r="I46" s="223">
        <v>1.48</v>
      </c>
      <c r="J46" s="223">
        <v>2.05</v>
      </c>
      <c r="K46" s="223">
        <v>1.83</v>
      </c>
      <c r="L46" s="210">
        <v>556356</v>
      </c>
      <c r="M46" s="304">
        <v>14479</v>
      </c>
      <c r="N46" s="295">
        <v>13543</v>
      </c>
      <c r="O46" s="209">
        <v>24330</v>
      </c>
      <c r="P46" s="209">
        <v>36594</v>
      </c>
      <c r="Q46" s="209">
        <v>9770</v>
      </c>
      <c r="R46" s="209">
        <v>6591</v>
      </c>
      <c r="S46" s="209">
        <v>13309</v>
      </c>
      <c r="T46" s="209">
        <v>85859.115</v>
      </c>
      <c r="U46" s="209">
        <v>99206.593</v>
      </c>
      <c r="V46" s="209">
        <v>18337.512</v>
      </c>
      <c r="W46" s="210">
        <v>203403.22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24.046</v>
      </c>
      <c r="E47" s="217">
        <v>788.774</v>
      </c>
      <c r="F47" s="217">
        <v>180.511</v>
      </c>
      <c r="G47" s="217">
        <v>993.331</v>
      </c>
      <c r="H47" s="223">
        <v>16.84</v>
      </c>
      <c r="I47" s="223">
        <v>1.59</v>
      </c>
      <c r="J47" s="223">
        <v>2.04</v>
      </c>
      <c r="K47" s="223">
        <v>2.04</v>
      </c>
      <c r="L47" s="210">
        <v>555343</v>
      </c>
      <c r="M47" s="304">
        <v>14942</v>
      </c>
      <c r="N47" s="295">
        <v>13338</v>
      </c>
      <c r="O47" s="209">
        <v>27732</v>
      </c>
      <c r="P47" s="209">
        <v>32987</v>
      </c>
      <c r="Q47" s="209">
        <v>9424</v>
      </c>
      <c r="R47" s="209">
        <v>6530</v>
      </c>
      <c r="S47" s="209">
        <v>13610</v>
      </c>
      <c r="T47" s="209">
        <v>133537.548</v>
      </c>
      <c r="U47" s="209">
        <v>117857.24</v>
      </c>
      <c r="V47" s="209">
        <v>24075.854</v>
      </c>
      <c r="W47" s="210">
        <v>275470.642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19.014</v>
      </c>
      <c r="E48" s="217">
        <v>716.366</v>
      </c>
      <c r="F48" s="217">
        <v>155.905</v>
      </c>
      <c r="G48" s="217">
        <v>891.285</v>
      </c>
      <c r="H48" s="223">
        <v>16.07</v>
      </c>
      <c r="I48" s="223">
        <v>1.62</v>
      </c>
      <c r="J48" s="223">
        <v>2.01</v>
      </c>
      <c r="K48" s="223">
        <v>1.99</v>
      </c>
      <c r="L48" s="210">
        <v>505436</v>
      </c>
      <c r="M48" s="304">
        <v>15330</v>
      </c>
      <c r="N48" s="295">
        <v>12163</v>
      </c>
      <c r="O48" s="209">
        <v>25231</v>
      </c>
      <c r="P48" s="209">
        <v>31446</v>
      </c>
      <c r="Q48" s="209">
        <v>9479</v>
      </c>
      <c r="R48" s="209">
        <v>6049</v>
      </c>
      <c r="S48" s="209">
        <v>12651</v>
      </c>
      <c r="T48" s="209">
        <v>96101.877</v>
      </c>
      <c r="U48" s="209">
        <v>109819.632</v>
      </c>
      <c r="V48" s="209">
        <v>18962.148</v>
      </c>
      <c r="W48" s="210">
        <v>224883.656</v>
      </c>
      <c r="X48" s="173">
        <v>89</v>
      </c>
    </row>
    <row r="49" spans="2:24" ht="20.25" customHeight="1">
      <c r="B49" s="161">
        <v>90</v>
      </c>
      <c r="C49" s="162" t="s">
        <v>181</v>
      </c>
      <c r="D49" s="217">
        <v>18.668</v>
      </c>
      <c r="E49" s="217">
        <v>744.663</v>
      </c>
      <c r="F49" s="217">
        <v>191.761</v>
      </c>
      <c r="G49" s="217">
        <v>955.093</v>
      </c>
      <c r="H49" s="223">
        <v>13.42</v>
      </c>
      <c r="I49" s="223">
        <v>1.47</v>
      </c>
      <c r="J49" s="223">
        <v>1.86</v>
      </c>
      <c r="K49" s="223">
        <v>1.79</v>
      </c>
      <c r="L49" s="210">
        <v>530545</v>
      </c>
      <c r="M49" s="304">
        <v>12673</v>
      </c>
      <c r="N49" s="295">
        <v>12849</v>
      </c>
      <c r="O49" s="209">
        <v>22831</v>
      </c>
      <c r="P49" s="209">
        <v>39524</v>
      </c>
      <c r="Q49" s="209">
        <v>8593</v>
      </c>
      <c r="R49" s="209">
        <v>6902</v>
      </c>
      <c r="S49" s="209">
        <v>12783</v>
      </c>
      <c r="T49" s="209">
        <v>99043.625</v>
      </c>
      <c r="U49" s="209">
        <v>94371.218</v>
      </c>
      <c r="V49" s="209">
        <v>24640.043</v>
      </c>
      <c r="W49" s="211">
        <v>218054.886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21.938</v>
      </c>
      <c r="E50" s="218">
        <v>862.481</v>
      </c>
      <c r="F50" s="218">
        <v>175.056</v>
      </c>
      <c r="G50" s="218">
        <v>1059.475</v>
      </c>
      <c r="H50" s="226">
        <v>14.7</v>
      </c>
      <c r="I50" s="226">
        <v>1.53</v>
      </c>
      <c r="J50" s="226">
        <v>1.94</v>
      </c>
      <c r="K50" s="226">
        <v>1.87</v>
      </c>
      <c r="L50" s="213">
        <v>509048</v>
      </c>
      <c r="M50" s="307">
        <v>14721</v>
      </c>
      <c r="N50" s="297">
        <v>12048</v>
      </c>
      <c r="O50" s="212">
        <v>24515</v>
      </c>
      <c r="P50" s="212">
        <v>34627</v>
      </c>
      <c r="Q50" s="212">
        <v>9651</v>
      </c>
      <c r="R50" s="212">
        <v>6222</v>
      </c>
      <c r="S50" s="212">
        <v>13137</v>
      </c>
      <c r="T50" s="212">
        <v>111675.854</v>
      </c>
      <c r="U50" s="212">
        <v>126964.982</v>
      </c>
      <c r="V50" s="212">
        <v>21090.736</v>
      </c>
      <c r="W50" s="213">
        <v>259731.572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18.117</v>
      </c>
      <c r="E51" s="217">
        <v>743.849</v>
      </c>
      <c r="F51" s="217">
        <v>178.365</v>
      </c>
      <c r="G51" s="217">
        <v>940.332</v>
      </c>
      <c r="H51" s="223">
        <v>14.85</v>
      </c>
      <c r="I51" s="223">
        <v>1.5</v>
      </c>
      <c r="J51" s="223">
        <v>1.84</v>
      </c>
      <c r="K51" s="223">
        <v>1.82</v>
      </c>
      <c r="L51" s="210">
        <v>552684</v>
      </c>
      <c r="M51" s="304">
        <v>13798</v>
      </c>
      <c r="N51" s="295">
        <v>12612</v>
      </c>
      <c r="O51" s="209">
        <v>23955</v>
      </c>
      <c r="P51" s="209">
        <v>37224</v>
      </c>
      <c r="Q51" s="209">
        <v>9207</v>
      </c>
      <c r="R51" s="209">
        <v>6844</v>
      </c>
      <c r="S51" s="209">
        <v>13155</v>
      </c>
      <c r="T51" s="209">
        <v>100130.549</v>
      </c>
      <c r="U51" s="209">
        <v>102634.075</v>
      </c>
      <c r="V51" s="209">
        <v>22494.798</v>
      </c>
      <c r="W51" s="210">
        <v>225259.422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19.15</v>
      </c>
      <c r="E52" s="217">
        <v>829.956</v>
      </c>
      <c r="F52" s="217">
        <v>183.996</v>
      </c>
      <c r="G52" s="217">
        <v>1033.102</v>
      </c>
      <c r="H52" s="223">
        <v>14.76</v>
      </c>
      <c r="I52" s="223">
        <v>1.46</v>
      </c>
      <c r="J52" s="223">
        <v>1.88</v>
      </c>
      <c r="K52" s="223">
        <v>1.78</v>
      </c>
      <c r="L52" s="210">
        <v>534634</v>
      </c>
      <c r="M52" s="304">
        <v>12891</v>
      </c>
      <c r="N52" s="295">
        <v>12429</v>
      </c>
      <c r="O52" s="209">
        <v>22480</v>
      </c>
      <c r="P52" s="209">
        <v>36217</v>
      </c>
      <c r="Q52" s="209">
        <v>8829</v>
      </c>
      <c r="R52" s="209">
        <v>6597</v>
      </c>
      <c r="S52" s="209">
        <v>12613</v>
      </c>
      <c r="T52" s="209">
        <v>102380.998</v>
      </c>
      <c r="U52" s="209">
        <v>106992.996</v>
      </c>
      <c r="V52" s="209">
        <v>22869.416</v>
      </c>
      <c r="W52" s="210">
        <v>232243.41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20.653</v>
      </c>
      <c r="E53" s="217">
        <v>780.691</v>
      </c>
      <c r="F53" s="217">
        <v>159.425</v>
      </c>
      <c r="G53" s="217">
        <v>960.769</v>
      </c>
      <c r="H53" s="223">
        <v>15.03</v>
      </c>
      <c r="I53" s="223">
        <v>1.43</v>
      </c>
      <c r="J53" s="223">
        <v>1.9</v>
      </c>
      <c r="K53" s="223">
        <v>1.8</v>
      </c>
      <c r="L53" s="210">
        <v>533409</v>
      </c>
      <c r="M53" s="304">
        <v>13526</v>
      </c>
      <c r="N53" s="295">
        <v>11772</v>
      </c>
      <c r="O53" s="209">
        <v>24410</v>
      </c>
      <c r="P53" s="209">
        <v>35483</v>
      </c>
      <c r="Q53" s="209">
        <v>9444</v>
      </c>
      <c r="R53" s="209">
        <v>6188</v>
      </c>
      <c r="S53" s="209">
        <v>13542</v>
      </c>
      <c r="T53" s="209">
        <v>110166.466</v>
      </c>
      <c r="U53" s="209">
        <v>105594.593</v>
      </c>
      <c r="V53" s="209">
        <v>18767.021</v>
      </c>
      <c r="W53" s="210">
        <v>234528.081</v>
      </c>
      <c r="X53" s="173">
        <v>95</v>
      </c>
    </row>
    <row r="54" spans="2:24" ht="20.25" customHeight="1">
      <c r="B54" s="161">
        <v>96</v>
      </c>
      <c r="C54" s="162" t="s">
        <v>185</v>
      </c>
      <c r="D54" s="217">
        <v>25.899</v>
      </c>
      <c r="E54" s="217">
        <v>793.984</v>
      </c>
      <c r="F54" s="217">
        <v>148.125</v>
      </c>
      <c r="G54" s="217">
        <v>968.009</v>
      </c>
      <c r="H54" s="223">
        <v>17.85</v>
      </c>
      <c r="I54" s="223">
        <v>1.44</v>
      </c>
      <c r="J54" s="223">
        <v>2</v>
      </c>
      <c r="K54" s="223">
        <v>1.97</v>
      </c>
      <c r="L54" s="210">
        <v>483169</v>
      </c>
      <c r="M54" s="304">
        <v>14374</v>
      </c>
      <c r="N54" s="295">
        <v>13084</v>
      </c>
      <c r="O54" s="209">
        <v>26719</v>
      </c>
      <c r="P54" s="209">
        <v>27073</v>
      </c>
      <c r="Q54" s="209">
        <v>9972</v>
      </c>
      <c r="R54" s="209">
        <v>6547</v>
      </c>
      <c r="S54" s="209">
        <v>13594</v>
      </c>
      <c r="T54" s="209">
        <v>125137.42</v>
      </c>
      <c r="U54" s="209">
        <v>114126.682</v>
      </c>
      <c r="V54" s="209">
        <v>19380.011</v>
      </c>
      <c r="W54" s="211">
        <v>258644.113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19.02</v>
      </c>
      <c r="E55" s="218">
        <v>716.925</v>
      </c>
      <c r="F55" s="218">
        <v>154.107</v>
      </c>
      <c r="G55" s="218">
        <v>890.053</v>
      </c>
      <c r="H55" s="226">
        <v>15.1</v>
      </c>
      <c r="I55" s="226">
        <v>1.53</v>
      </c>
      <c r="J55" s="226">
        <v>1.94</v>
      </c>
      <c r="K55" s="226">
        <v>1.89</v>
      </c>
      <c r="L55" s="213">
        <v>514511</v>
      </c>
      <c r="M55" s="307">
        <v>14999</v>
      </c>
      <c r="N55" s="297">
        <v>12668</v>
      </c>
      <c r="O55" s="212">
        <v>25270</v>
      </c>
      <c r="P55" s="212">
        <v>34066</v>
      </c>
      <c r="Q55" s="212">
        <v>9794</v>
      </c>
      <c r="R55" s="212">
        <v>6535</v>
      </c>
      <c r="S55" s="212">
        <v>13357</v>
      </c>
      <c r="T55" s="212">
        <v>97861.125</v>
      </c>
      <c r="U55" s="212">
        <v>107529.468</v>
      </c>
      <c r="V55" s="212">
        <v>19521.915</v>
      </c>
      <c r="W55" s="213">
        <v>224912.508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20.376</v>
      </c>
      <c r="E56" s="217">
        <v>833.953</v>
      </c>
      <c r="F56" s="217">
        <v>182.776</v>
      </c>
      <c r="G56" s="217">
        <v>1037.105</v>
      </c>
      <c r="H56" s="223">
        <v>15.99</v>
      </c>
      <c r="I56" s="223">
        <v>1.59</v>
      </c>
      <c r="J56" s="223">
        <v>1.97</v>
      </c>
      <c r="K56" s="223">
        <v>1.94</v>
      </c>
      <c r="L56" s="210">
        <v>500816</v>
      </c>
      <c r="M56" s="304">
        <v>14233</v>
      </c>
      <c r="N56" s="295">
        <v>13154</v>
      </c>
      <c r="O56" s="209">
        <v>23603</v>
      </c>
      <c r="P56" s="209">
        <v>31321</v>
      </c>
      <c r="Q56" s="209">
        <v>8934</v>
      </c>
      <c r="R56" s="209">
        <v>6673</v>
      </c>
      <c r="S56" s="209">
        <v>12149</v>
      </c>
      <c r="T56" s="209">
        <v>102046.839</v>
      </c>
      <c r="U56" s="209">
        <v>118699.881</v>
      </c>
      <c r="V56" s="209">
        <v>24041.924</v>
      </c>
      <c r="W56" s="210">
        <v>244788.644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20.447</v>
      </c>
      <c r="E57" s="217">
        <v>768.118</v>
      </c>
      <c r="F57" s="217">
        <v>185.156</v>
      </c>
      <c r="G57" s="217">
        <v>973.72</v>
      </c>
      <c r="H57" s="223">
        <v>14.16</v>
      </c>
      <c r="I57" s="223">
        <v>1.52</v>
      </c>
      <c r="J57" s="223">
        <v>1.83</v>
      </c>
      <c r="K57" s="223">
        <v>1.84</v>
      </c>
      <c r="L57" s="210">
        <v>570855</v>
      </c>
      <c r="M57" s="304">
        <v>15077</v>
      </c>
      <c r="N57" s="295">
        <v>12205</v>
      </c>
      <c r="O57" s="209">
        <v>26202</v>
      </c>
      <c r="P57" s="209">
        <v>40304</v>
      </c>
      <c r="Q57" s="209">
        <v>9949</v>
      </c>
      <c r="R57" s="209">
        <v>6675</v>
      </c>
      <c r="S57" s="209">
        <v>14236</v>
      </c>
      <c r="T57" s="209">
        <v>116723.975</v>
      </c>
      <c r="U57" s="209">
        <v>115807.981</v>
      </c>
      <c r="V57" s="209">
        <v>22598.544</v>
      </c>
      <c r="W57" s="210">
        <v>255130.5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20.859</v>
      </c>
      <c r="E58" s="217">
        <v>701.913</v>
      </c>
      <c r="F58" s="217">
        <v>141.085</v>
      </c>
      <c r="G58" s="217">
        <v>863.856</v>
      </c>
      <c r="H58" s="223">
        <v>15.98</v>
      </c>
      <c r="I58" s="223">
        <v>1.41</v>
      </c>
      <c r="J58" s="223">
        <v>1.98</v>
      </c>
      <c r="K58" s="223">
        <v>1.85</v>
      </c>
      <c r="L58" s="210">
        <v>492540</v>
      </c>
      <c r="M58" s="304">
        <v>13361</v>
      </c>
      <c r="N58" s="295">
        <v>13844</v>
      </c>
      <c r="O58" s="209">
        <v>25010</v>
      </c>
      <c r="P58" s="209">
        <v>30829</v>
      </c>
      <c r="Q58" s="209">
        <v>9503</v>
      </c>
      <c r="R58" s="209">
        <v>6998</v>
      </c>
      <c r="S58" s="209">
        <v>13510</v>
      </c>
      <c r="T58" s="209">
        <v>102737.479</v>
      </c>
      <c r="U58" s="209">
        <v>93782.485</v>
      </c>
      <c r="V58" s="209">
        <v>19531.663</v>
      </c>
      <c r="W58" s="210">
        <v>216051.627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17">
        <v>20.47</v>
      </c>
      <c r="E59" s="217">
        <v>745.213</v>
      </c>
      <c r="F59" s="217">
        <v>176.779</v>
      </c>
      <c r="G59" s="217">
        <v>942.461</v>
      </c>
      <c r="H59" s="223">
        <v>14.67</v>
      </c>
      <c r="I59" s="223">
        <v>1.54</v>
      </c>
      <c r="J59" s="223">
        <v>1.97</v>
      </c>
      <c r="K59" s="223">
        <v>1.91</v>
      </c>
      <c r="L59" s="210">
        <v>507952</v>
      </c>
      <c r="M59" s="304">
        <v>14320</v>
      </c>
      <c r="N59" s="295">
        <v>12361</v>
      </c>
      <c r="O59" s="209">
        <v>24674</v>
      </c>
      <c r="P59" s="209">
        <v>34630</v>
      </c>
      <c r="Q59" s="209">
        <v>9297</v>
      </c>
      <c r="R59" s="209">
        <v>6272</v>
      </c>
      <c r="S59" s="209">
        <v>12944</v>
      </c>
      <c r="T59" s="209">
        <v>103976.721</v>
      </c>
      <c r="U59" s="209">
        <v>106712.196</v>
      </c>
      <c r="V59" s="209">
        <v>21852.292</v>
      </c>
      <c r="W59" s="211">
        <v>232541.209</v>
      </c>
      <c r="X59" s="174">
        <v>101</v>
      </c>
    </row>
    <row r="60" spans="2:24" ht="20.25" customHeight="1">
      <c r="B60" s="163">
        <v>102</v>
      </c>
      <c r="C60" s="164" t="s">
        <v>190</v>
      </c>
      <c r="D60" s="218">
        <v>16.991</v>
      </c>
      <c r="E60" s="218">
        <v>682.294</v>
      </c>
      <c r="F60" s="218">
        <v>133.609</v>
      </c>
      <c r="G60" s="218">
        <v>832.894</v>
      </c>
      <c r="H60" s="226">
        <v>13.9</v>
      </c>
      <c r="I60" s="226">
        <v>1.42</v>
      </c>
      <c r="J60" s="226">
        <v>1.91</v>
      </c>
      <c r="K60" s="226">
        <v>1.75</v>
      </c>
      <c r="L60" s="213">
        <v>495286</v>
      </c>
      <c r="M60" s="307">
        <v>13632</v>
      </c>
      <c r="N60" s="297">
        <v>12588</v>
      </c>
      <c r="O60" s="212">
        <v>23290</v>
      </c>
      <c r="P60" s="212">
        <v>35625</v>
      </c>
      <c r="Q60" s="212">
        <v>9624</v>
      </c>
      <c r="R60" s="212">
        <v>6578</v>
      </c>
      <c r="S60" s="212">
        <v>13302</v>
      </c>
      <c r="T60" s="212">
        <v>84152.234</v>
      </c>
      <c r="U60" s="212">
        <v>93008.722</v>
      </c>
      <c r="V60" s="212">
        <v>16818.819</v>
      </c>
      <c r="W60" s="213">
        <v>193979.775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19.503</v>
      </c>
      <c r="E61" s="217">
        <v>752.508</v>
      </c>
      <c r="F61" s="217">
        <v>183.746</v>
      </c>
      <c r="G61" s="217">
        <v>955.757</v>
      </c>
      <c r="H61" s="223">
        <v>15.07</v>
      </c>
      <c r="I61" s="223">
        <v>1.52</v>
      </c>
      <c r="J61" s="223">
        <v>1.87</v>
      </c>
      <c r="K61" s="223">
        <v>1.86</v>
      </c>
      <c r="L61" s="210">
        <v>584425</v>
      </c>
      <c r="M61" s="304">
        <v>13652</v>
      </c>
      <c r="N61" s="295">
        <v>13063</v>
      </c>
      <c r="O61" s="209">
        <v>25186</v>
      </c>
      <c r="P61" s="209">
        <v>38782</v>
      </c>
      <c r="Q61" s="209">
        <v>9008</v>
      </c>
      <c r="R61" s="209">
        <v>6976</v>
      </c>
      <c r="S61" s="209">
        <v>13536</v>
      </c>
      <c r="T61" s="209">
        <v>113981.976</v>
      </c>
      <c r="U61" s="209">
        <v>102729.015</v>
      </c>
      <c r="V61" s="209">
        <v>24003.312</v>
      </c>
      <c r="W61" s="210">
        <v>240714.302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18.809</v>
      </c>
      <c r="E62" s="217">
        <v>792.878</v>
      </c>
      <c r="F62" s="217">
        <v>174.171</v>
      </c>
      <c r="G62" s="217">
        <v>985.858</v>
      </c>
      <c r="H62" s="223">
        <v>14.64</v>
      </c>
      <c r="I62" s="223">
        <v>1.52</v>
      </c>
      <c r="J62" s="223">
        <v>2.03</v>
      </c>
      <c r="K62" s="223">
        <v>1.86</v>
      </c>
      <c r="L62" s="210">
        <v>545856</v>
      </c>
      <c r="M62" s="304">
        <v>13435</v>
      </c>
      <c r="N62" s="295">
        <v>12556</v>
      </c>
      <c r="O62" s="209">
        <v>23438</v>
      </c>
      <c r="P62" s="209">
        <v>37278</v>
      </c>
      <c r="Q62" s="209">
        <v>8833</v>
      </c>
      <c r="R62" s="209">
        <v>6183</v>
      </c>
      <c r="S62" s="209">
        <v>12592</v>
      </c>
      <c r="T62" s="209">
        <v>102668.318</v>
      </c>
      <c r="U62" s="209">
        <v>106525.016</v>
      </c>
      <c r="V62" s="209">
        <v>21868.917</v>
      </c>
      <c r="W62" s="210">
        <v>231062.251</v>
      </c>
      <c r="X62" s="173">
        <v>104</v>
      </c>
    </row>
    <row r="63" spans="2:24" ht="20.25" customHeight="1">
      <c r="B63" s="161">
        <v>105</v>
      </c>
      <c r="C63" s="162" t="s">
        <v>192</v>
      </c>
      <c r="D63" s="217">
        <v>19.805</v>
      </c>
      <c r="E63" s="217">
        <v>722.725</v>
      </c>
      <c r="F63" s="217">
        <v>172.27</v>
      </c>
      <c r="G63" s="217">
        <v>914.8</v>
      </c>
      <c r="H63" s="223">
        <v>15.33</v>
      </c>
      <c r="I63" s="223">
        <v>1.42</v>
      </c>
      <c r="J63" s="223">
        <v>1.87</v>
      </c>
      <c r="K63" s="223">
        <v>1.81</v>
      </c>
      <c r="L63" s="210">
        <v>502154</v>
      </c>
      <c r="M63" s="304">
        <v>14018</v>
      </c>
      <c r="N63" s="295">
        <v>12618</v>
      </c>
      <c r="O63" s="209">
        <v>24323</v>
      </c>
      <c r="P63" s="209">
        <v>32767</v>
      </c>
      <c r="Q63" s="209">
        <v>9839</v>
      </c>
      <c r="R63" s="209">
        <v>6749</v>
      </c>
      <c r="S63" s="209">
        <v>13442</v>
      </c>
      <c r="T63" s="209">
        <v>99451.1</v>
      </c>
      <c r="U63" s="209">
        <v>101313.789</v>
      </c>
      <c r="V63" s="209">
        <v>21737.705</v>
      </c>
      <c r="W63" s="211">
        <v>222502.594</v>
      </c>
      <c r="X63" s="174">
        <v>105</v>
      </c>
    </row>
    <row r="64" spans="2:24" ht="20.25" customHeight="1">
      <c r="B64" s="183">
        <v>301</v>
      </c>
      <c r="C64" s="184" t="s">
        <v>108</v>
      </c>
      <c r="D64" s="218">
        <v>7.403</v>
      </c>
      <c r="E64" s="218">
        <v>510.364</v>
      </c>
      <c r="F64" s="218">
        <v>187.075</v>
      </c>
      <c r="G64" s="218">
        <v>704.842</v>
      </c>
      <c r="H64" s="226">
        <v>9.54</v>
      </c>
      <c r="I64" s="226">
        <v>1.34</v>
      </c>
      <c r="J64" s="226">
        <v>1.65</v>
      </c>
      <c r="K64" s="226">
        <v>1.51</v>
      </c>
      <c r="L64" s="213">
        <v>471061</v>
      </c>
      <c r="M64" s="307">
        <v>11603</v>
      </c>
      <c r="N64" s="297">
        <v>10512</v>
      </c>
      <c r="O64" s="212">
        <v>16139</v>
      </c>
      <c r="P64" s="212">
        <v>49389</v>
      </c>
      <c r="Q64" s="212">
        <v>8668</v>
      </c>
      <c r="R64" s="212">
        <v>6376</v>
      </c>
      <c r="S64" s="212">
        <v>10709</v>
      </c>
      <c r="T64" s="212">
        <v>34872.449</v>
      </c>
      <c r="U64" s="212">
        <v>59216.655</v>
      </c>
      <c r="V64" s="212">
        <v>19665.086</v>
      </c>
      <c r="W64" s="213">
        <v>113754.19</v>
      </c>
      <c r="X64" s="185">
        <v>301</v>
      </c>
    </row>
    <row r="65" spans="2:24" ht="20.25" customHeight="1" thickBot="1">
      <c r="B65" s="186">
        <v>302</v>
      </c>
      <c r="C65" s="187" t="s">
        <v>98</v>
      </c>
      <c r="D65" s="219">
        <v>8.321</v>
      </c>
      <c r="E65" s="219">
        <v>566.449</v>
      </c>
      <c r="F65" s="219">
        <v>92.199</v>
      </c>
      <c r="G65" s="219">
        <v>666.969</v>
      </c>
      <c r="H65" s="227">
        <v>8.02</v>
      </c>
      <c r="I65" s="227">
        <v>1.34</v>
      </c>
      <c r="J65" s="227">
        <v>1.51</v>
      </c>
      <c r="K65" s="227">
        <v>1.45</v>
      </c>
      <c r="L65" s="215">
        <v>414203</v>
      </c>
      <c r="M65" s="308">
        <v>10821</v>
      </c>
      <c r="N65" s="298">
        <v>10333</v>
      </c>
      <c r="O65" s="214">
        <v>15786</v>
      </c>
      <c r="P65" s="214">
        <v>51671</v>
      </c>
      <c r="Q65" s="214">
        <v>8069</v>
      </c>
      <c r="R65" s="214">
        <v>6835</v>
      </c>
      <c r="S65" s="214">
        <v>10902</v>
      </c>
      <c r="T65" s="214">
        <v>34464.813</v>
      </c>
      <c r="U65" s="214">
        <v>61292.646</v>
      </c>
      <c r="V65" s="214">
        <v>9527.391</v>
      </c>
      <c r="W65" s="215">
        <v>105284.85</v>
      </c>
      <c r="X65" s="188">
        <v>302</v>
      </c>
    </row>
    <row r="66" spans="2:23" ht="13.5"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</row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6" r:id="rId2"/>
  <colBreaks count="1" manualBreakCount="1">
    <brk id="12" max="65535" man="1"/>
  </colBreaks>
  <ignoredErrors>
    <ignoredError sqref="C9:C11 B16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5"/>
  <sheetViews>
    <sheetView showOutlineSymbols="0" zoomScale="80" zoomScaleNormal="80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75" defaultRowHeight="21.75" customHeight="1"/>
  <cols>
    <col min="1" max="1" width="1.75390625" style="126" customWidth="1"/>
    <col min="2" max="2" width="4.625" style="126" customWidth="1"/>
    <col min="3" max="3" width="14.00390625" style="126" customWidth="1"/>
    <col min="4" max="23" width="12.00390625" style="126" customWidth="1"/>
    <col min="24" max="24" width="4.625" style="126" customWidth="1"/>
    <col min="25" max="37" width="12.625" style="126" customWidth="1"/>
    <col min="38" max="16384" width="10.875" style="126" customWidth="1"/>
  </cols>
  <sheetData>
    <row r="1" spans="2:24" ht="24">
      <c r="B1" s="125" t="s">
        <v>197</v>
      </c>
      <c r="W1" s="362" t="s">
        <v>150</v>
      </c>
      <c r="X1" s="363"/>
    </row>
    <row r="2" ht="10.5" customHeight="1" thickBot="1">
      <c r="B2" s="125"/>
    </row>
    <row r="3" spans="2:24" ht="20.25" customHeight="1">
      <c r="B3" s="368" t="s">
        <v>146</v>
      </c>
      <c r="C3" s="127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69" t="s">
        <v>146</v>
      </c>
    </row>
    <row r="4" spans="2:24" ht="20.25" customHeight="1">
      <c r="B4" s="357"/>
      <c r="C4" s="128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 t="s">
        <v>1</v>
      </c>
    </row>
    <row r="5" spans="2:24" ht="20.25" customHeight="1">
      <c r="B5" s="357"/>
      <c r="C5" s="128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 t="s">
        <v>2</v>
      </c>
    </row>
    <row r="6" spans="2:24" ht="20.25" customHeight="1" thickBot="1">
      <c r="B6" s="358"/>
      <c r="C6" s="129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70" t="s">
        <v>7</v>
      </c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33" t="s">
        <v>147</v>
      </c>
      <c r="I7" s="133" t="s">
        <v>147</v>
      </c>
      <c r="J7" s="133" t="s">
        <v>147</v>
      </c>
      <c r="K7" s="133" t="s">
        <v>147</v>
      </c>
      <c r="L7" s="309" t="s">
        <v>148</v>
      </c>
      <c r="M7" s="320" t="s">
        <v>148</v>
      </c>
      <c r="N7" s="132" t="s">
        <v>148</v>
      </c>
      <c r="O7" s="132" t="s">
        <v>148</v>
      </c>
      <c r="P7" s="132" t="s">
        <v>148</v>
      </c>
      <c r="Q7" s="132" t="s">
        <v>148</v>
      </c>
      <c r="R7" s="132" t="s">
        <v>148</v>
      </c>
      <c r="S7" s="132" t="s">
        <v>148</v>
      </c>
      <c r="T7" s="132" t="s">
        <v>148</v>
      </c>
      <c r="U7" s="132" t="s">
        <v>148</v>
      </c>
      <c r="V7" s="132" t="s">
        <v>148</v>
      </c>
      <c r="W7" s="132" t="s">
        <v>148</v>
      </c>
      <c r="X7" s="134"/>
    </row>
    <row r="8" spans="2:24" ht="20.25" customHeight="1">
      <c r="B8" s="135"/>
      <c r="C8" s="179" t="s">
        <v>202</v>
      </c>
      <c r="D8" s="233">
        <v>21.159</v>
      </c>
      <c r="E8" s="233">
        <v>897.364</v>
      </c>
      <c r="F8" s="233">
        <v>201.537</v>
      </c>
      <c r="G8" s="233">
        <v>1120.06</v>
      </c>
      <c r="H8" s="243">
        <v>13.53</v>
      </c>
      <c r="I8" s="243">
        <v>1.56</v>
      </c>
      <c r="J8" s="243">
        <v>2.12</v>
      </c>
      <c r="K8" s="243">
        <v>1.89</v>
      </c>
      <c r="L8" s="310">
        <v>524797</v>
      </c>
      <c r="M8" s="321">
        <v>15875</v>
      </c>
      <c r="N8" s="252">
        <v>13215</v>
      </c>
      <c r="O8" s="252">
        <v>25010</v>
      </c>
      <c r="P8" s="252">
        <v>38797</v>
      </c>
      <c r="Q8" s="252">
        <v>10178</v>
      </c>
      <c r="R8" s="252">
        <v>6227</v>
      </c>
      <c r="S8" s="252">
        <v>13254</v>
      </c>
      <c r="T8" s="252">
        <v>111040</v>
      </c>
      <c r="U8" s="252">
        <v>142458</v>
      </c>
      <c r="V8" s="252">
        <v>26633</v>
      </c>
      <c r="W8" s="253">
        <v>280130</v>
      </c>
      <c r="X8" s="136"/>
    </row>
    <row r="9" spans="2:24" ht="20.25" customHeight="1">
      <c r="B9" s="135"/>
      <c r="C9" s="179" t="s">
        <v>199</v>
      </c>
      <c r="D9" s="234">
        <v>20.143</v>
      </c>
      <c r="E9" s="234">
        <v>898.578</v>
      </c>
      <c r="F9" s="234">
        <v>204.529</v>
      </c>
      <c r="G9" s="234">
        <v>1123.249</v>
      </c>
      <c r="H9" s="244">
        <v>14.13</v>
      </c>
      <c r="I9" s="244">
        <v>1.56</v>
      </c>
      <c r="J9" s="244">
        <v>2.07</v>
      </c>
      <c r="K9" s="244">
        <v>1.88</v>
      </c>
      <c r="L9" s="311">
        <v>546487</v>
      </c>
      <c r="M9" s="322">
        <v>16146</v>
      </c>
      <c r="N9" s="254">
        <v>12850</v>
      </c>
      <c r="O9" s="254">
        <v>25057</v>
      </c>
      <c r="P9" s="254">
        <v>38673</v>
      </c>
      <c r="Q9" s="254">
        <v>10373</v>
      </c>
      <c r="R9" s="254">
        <v>6210</v>
      </c>
      <c r="S9" s="254">
        <v>13361</v>
      </c>
      <c r="T9" s="254">
        <v>110079</v>
      </c>
      <c r="U9" s="254">
        <v>145087</v>
      </c>
      <c r="V9" s="254">
        <v>26282</v>
      </c>
      <c r="W9" s="254">
        <v>281448</v>
      </c>
      <c r="X9" s="136"/>
    </row>
    <row r="10" spans="2:24" ht="20.25" customHeight="1">
      <c r="B10" s="135"/>
      <c r="C10" s="179" t="s">
        <v>200</v>
      </c>
      <c r="D10" s="234">
        <v>19.951</v>
      </c>
      <c r="E10" s="234">
        <v>893.463</v>
      </c>
      <c r="F10" s="234">
        <v>210.121</v>
      </c>
      <c r="G10" s="234">
        <v>1123.535</v>
      </c>
      <c r="H10" s="244">
        <v>13.69</v>
      </c>
      <c r="I10" s="244">
        <v>1.53</v>
      </c>
      <c r="J10" s="244">
        <v>2.02</v>
      </c>
      <c r="K10" s="244">
        <v>1.84</v>
      </c>
      <c r="L10" s="311">
        <v>547148</v>
      </c>
      <c r="M10" s="322">
        <v>16001</v>
      </c>
      <c r="N10" s="254">
        <v>12701</v>
      </c>
      <c r="O10" s="254">
        <v>24816</v>
      </c>
      <c r="P10" s="254">
        <v>39958</v>
      </c>
      <c r="Q10" s="254">
        <v>10428</v>
      </c>
      <c r="R10" s="254">
        <v>6288</v>
      </c>
      <c r="S10" s="254">
        <v>13478</v>
      </c>
      <c r="T10" s="254">
        <v>109161</v>
      </c>
      <c r="U10" s="254">
        <v>142962</v>
      </c>
      <c r="V10" s="254">
        <v>26688</v>
      </c>
      <c r="W10" s="254">
        <v>278812</v>
      </c>
      <c r="X10" s="136"/>
    </row>
    <row r="11" spans="2:24" ht="20.25" customHeight="1">
      <c r="B11" s="135"/>
      <c r="C11" s="179" t="s">
        <v>201</v>
      </c>
      <c r="D11" s="234">
        <v>20.625</v>
      </c>
      <c r="E11" s="234">
        <v>911.503</v>
      </c>
      <c r="F11" s="234">
        <v>216.118</v>
      </c>
      <c r="G11" s="234">
        <v>1148.246</v>
      </c>
      <c r="H11" s="244">
        <v>13.91</v>
      </c>
      <c r="I11" s="244">
        <v>1.52</v>
      </c>
      <c r="J11" s="244">
        <v>1.97</v>
      </c>
      <c r="K11" s="244">
        <v>1.83</v>
      </c>
      <c r="L11" s="311">
        <v>573165</v>
      </c>
      <c r="M11" s="322">
        <v>16231</v>
      </c>
      <c r="N11" s="254">
        <v>12606</v>
      </c>
      <c r="O11" s="254">
        <v>25552</v>
      </c>
      <c r="P11" s="254">
        <v>41217</v>
      </c>
      <c r="Q11" s="254">
        <v>10679</v>
      </c>
      <c r="R11" s="254">
        <v>6397</v>
      </c>
      <c r="S11" s="254">
        <v>13984</v>
      </c>
      <c r="T11" s="254">
        <v>118213</v>
      </c>
      <c r="U11" s="254">
        <v>147949</v>
      </c>
      <c r="V11" s="254">
        <v>27243</v>
      </c>
      <c r="W11" s="254">
        <v>293405</v>
      </c>
      <c r="X11" s="136"/>
    </row>
    <row r="12" spans="2:24" ht="14.25" thickBot="1">
      <c r="B12" s="137"/>
      <c r="C12" s="138"/>
      <c r="D12" s="235"/>
      <c r="E12" s="236"/>
      <c r="F12" s="236"/>
      <c r="G12" s="236"/>
      <c r="H12" s="245"/>
      <c r="I12" s="245"/>
      <c r="J12" s="245"/>
      <c r="K12" s="245"/>
      <c r="L12" s="312"/>
      <c r="M12" s="323"/>
      <c r="N12" s="256"/>
      <c r="O12" s="256"/>
      <c r="P12" s="256"/>
      <c r="Q12" s="256"/>
      <c r="R12" s="256"/>
      <c r="S12" s="256"/>
      <c r="T12" s="256"/>
      <c r="U12" s="256"/>
      <c r="V12" s="256"/>
      <c r="W12" s="257"/>
      <c r="X12" s="139"/>
    </row>
    <row r="13" spans="2:24" ht="13.5">
      <c r="B13" s="140"/>
      <c r="C13" s="141"/>
      <c r="D13" s="237"/>
      <c r="E13" s="237"/>
      <c r="F13" s="237"/>
      <c r="G13" s="237"/>
      <c r="H13" s="246"/>
      <c r="I13" s="246"/>
      <c r="J13" s="246"/>
      <c r="K13" s="246"/>
      <c r="L13" s="311"/>
      <c r="M13" s="324"/>
      <c r="N13" s="258"/>
      <c r="O13" s="258"/>
      <c r="P13" s="258"/>
      <c r="Q13" s="258"/>
      <c r="R13" s="258"/>
      <c r="S13" s="258"/>
      <c r="T13" s="258"/>
      <c r="U13" s="258"/>
      <c r="V13" s="258"/>
      <c r="W13" s="254"/>
      <c r="X13" s="142"/>
    </row>
    <row r="14" spans="2:24" ht="20.25" customHeight="1">
      <c r="B14" s="143" t="s">
        <v>9</v>
      </c>
      <c r="C14" s="141" t="s">
        <v>10</v>
      </c>
      <c r="D14" s="234">
        <v>20.729</v>
      </c>
      <c r="E14" s="234">
        <v>886.164</v>
      </c>
      <c r="F14" s="234">
        <v>214.005</v>
      </c>
      <c r="G14" s="234">
        <v>1120.897</v>
      </c>
      <c r="H14" s="244">
        <v>14.12</v>
      </c>
      <c r="I14" s="244">
        <v>1.52</v>
      </c>
      <c r="J14" s="244">
        <v>1.93</v>
      </c>
      <c r="K14" s="244">
        <v>1.83</v>
      </c>
      <c r="L14" s="311">
        <v>580865</v>
      </c>
      <c r="M14" s="322">
        <v>16497</v>
      </c>
      <c r="N14" s="254">
        <v>12334</v>
      </c>
      <c r="O14" s="254">
        <v>26140</v>
      </c>
      <c r="P14" s="254">
        <v>41145</v>
      </c>
      <c r="Q14" s="254">
        <v>10849</v>
      </c>
      <c r="R14" s="254">
        <v>6392</v>
      </c>
      <c r="S14" s="254">
        <v>14271</v>
      </c>
      <c r="T14" s="254">
        <v>120407</v>
      </c>
      <c r="U14" s="254">
        <v>146193</v>
      </c>
      <c r="V14" s="254">
        <v>26396</v>
      </c>
      <c r="W14" s="254">
        <v>292997</v>
      </c>
      <c r="X14" s="142"/>
    </row>
    <row r="15" spans="2:24" ht="20.25" customHeight="1">
      <c r="B15" s="143" t="s">
        <v>11</v>
      </c>
      <c r="C15" s="141" t="s">
        <v>12</v>
      </c>
      <c r="D15" s="234">
        <v>20.729</v>
      </c>
      <c r="E15" s="234">
        <v>886.164</v>
      </c>
      <c r="F15" s="234">
        <v>214.005</v>
      </c>
      <c r="G15" s="234">
        <v>1120.897</v>
      </c>
      <c r="H15" s="244">
        <v>14.12</v>
      </c>
      <c r="I15" s="244">
        <v>1.52</v>
      </c>
      <c r="J15" s="244">
        <v>1.93</v>
      </c>
      <c r="K15" s="244">
        <v>1.83</v>
      </c>
      <c r="L15" s="311">
        <v>580865</v>
      </c>
      <c r="M15" s="322">
        <v>16497</v>
      </c>
      <c r="N15" s="254">
        <v>12334</v>
      </c>
      <c r="O15" s="254">
        <v>26140</v>
      </c>
      <c r="P15" s="254">
        <v>41145</v>
      </c>
      <c r="Q15" s="254">
        <v>10849</v>
      </c>
      <c r="R15" s="254">
        <v>6392</v>
      </c>
      <c r="S15" s="254">
        <v>14271</v>
      </c>
      <c r="T15" s="254">
        <v>120407</v>
      </c>
      <c r="U15" s="254">
        <v>146193</v>
      </c>
      <c r="V15" s="254">
        <v>26396</v>
      </c>
      <c r="W15" s="254">
        <v>292997</v>
      </c>
      <c r="X15" s="142"/>
    </row>
    <row r="16" spans="2:24" ht="20.25" customHeight="1">
      <c r="B16" s="123" t="s">
        <v>203</v>
      </c>
      <c r="C16" s="141" t="s">
        <v>13</v>
      </c>
      <c r="D16" s="234">
        <v>20.772</v>
      </c>
      <c r="E16" s="234">
        <v>888.527</v>
      </c>
      <c r="F16" s="234">
        <v>215.077</v>
      </c>
      <c r="G16" s="234">
        <v>1124.375</v>
      </c>
      <c r="H16" s="244">
        <v>14.15</v>
      </c>
      <c r="I16" s="244">
        <v>1.52</v>
      </c>
      <c r="J16" s="244">
        <v>1.92</v>
      </c>
      <c r="K16" s="244">
        <v>1.83</v>
      </c>
      <c r="L16" s="311">
        <v>580174</v>
      </c>
      <c r="M16" s="322">
        <v>16562</v>
      </c>
      <c r="N16" s="254">
        <v>12275</v>
      </c>
      <c r="O16" s="254">
        <v>26154</v>
      </c>
      <c r="P16" s="254">
        <v>41008</v>
      </c>
      <c r="Q16" s="254">
        <v>10887</v>
      </c>
      <c r="R16" s="254">
        <v>6396</v>
      </c>
      <c r="S16" s="254">
        <v>14287</v>
      </c>
      <c r="T16" s="254">
        <v>120513</v>
      </c>
      <c r="U16" s="254">
        <v>147160</v>
      </c>
      <c r="V16" s="254">
        <v>26400</v>
      </c>
      <c r="W16" s="254">
        <v>294073</v>
      </c>
      <c r="X16" s="144"/>
    </row>
    <row r="17" spans="2:24" ht="20.25" customHeight="1">
      <c r="B17" s="143" t="s">
        <v>14</v>
      </c>
      <c r="C17" s="141" t="s">
        <v>15</v>
      </c>
      <c r="D17" s="234">
        <v>20.36</v>
      </c>
      <c r="E17" s="234">
        <v>865.798</v>
      </c>
      <c r="F17" s="234">
        <v>204.764</v>
      </c>
      <c r="G17" s="234">
        <v>1090.921</v>
      </c>
      <c r="H17" s="244">
        <v>13.85</v>
      </c>
      <c r="I17" s="244">
        <v>1.52</v>
      </c>
      <c r="J17" s="244">
        <v>2.02</v>
      </c>
      <c r="K17" s="244">
        <v>1.84</v>
      </c>
      <c r="L17" s="311">
        <v>586946</v>
      </c>
      <c r="M17" s="322">
        <v>15924</v>
      </c>
      <c r="N17" s="254">
        <v>12875</v>
      </c>
      <c r="O17" s="254">
        <v>26008</v>
      </c>
      <c r="P17" s="254">
        <v>42379</v>
      </c>
      <c r="Q17" s="254">
        <v>10510</v>
      </c>
      <c r="R17" s="254">
        <v>6359</v>
      </c>
      <c r="S17" s="254">
        <v>14127</v>
      </c>
      <c r="T17" s="254">
        <v>119500</v>
      </c>
      <c r="U17" s="254">
        <v>137866</v>
      </c>
      <c r="V17" s="254">
        <v>26363</v>
      </c>
      <c r="W17" s="254">
        <v>283729</v>
      </c>
      <c r="X17" s="142"/>
    </row>
    <row r="18" spans="2:24" ht="20.25" customHeight="1">
      <c r="B18" s="143" t="s">
        <v>16</v>
      </c>
      <c r="C18" s="141" t="s">
        <v>17</v>
      </c>
      <c r="D18" s="238" t="s">
        <v>102</v>
      </c>
      <c r="E18" s="238" t="s">
        <v>102</v>
      </c>
      <c r="F18" s="238" t="s">
        <v>102</v>
      </c>
      <c r="G18" s="238" t="s">
        <v>102</v>
      </c>
      <c r="H18" s="247" t="s">
        <v>102</v>
      </c>
      <c r="I18" s="247" t="s">
        <v>102</v>
      </c>
      <c r="J18" s="247" t="s">
        <v>102</v>
      </c>
      <c r="K18" s="247" t="s">
        <v>102</v>
      </c>
      <c r="L18" s="313" t="s">
        <v>102</v>
      </c>
      <c r="M18" s="325" t="s">
        <v>102</v>
      </c>
      <c r="N18" s="259" t="s">
        <v>102</v>
      </c>
      <c r="O18" s="259" t="s">
        <v>102</v>
      </c>
      <c r="P18" s="259" t="s">
        <v>102</v>
      </c>
      <c r="Q18" s="259" t="s">
        <v>102</v>
      </c>
      <c r="R18" s="259" t="s">
        <v>102</v>
      </c>
      <c r="S18" s="259" t="s">
        <v>102</v>
      </c>
      <c r="T18" s="259" t="s">
        <v>102</v>
      </c>
      <c r="U18" s="259" t="s">
        <v>102</v>
      </c>
      <c r="V18" s="259" t="s">
        <v>102</v>
      </c>
      <c r="W18" s="259" t="s">
        <v>102</v>
      </c>
      <c r="X18" s="142"/>
    </row>
    <row r="19" spans="2:24" ht="14.25" thickBot="1">
      <c r="B19" s="145"/>
      <c r="C19" s="146"/>
      <c r="D19" s="234"/>
      <c r="E19" s="234"/>
      <c r="F19" s="234"/>
      <c r="G19" s="234"/>
      <c r="H19" s="248"/>
      <c r="I19" s="248"/>
      <c r="J19" s="248"/>
      <c r="K19" s="248"/>
      <c r="L19" s="311"/>
      <c r="M19" s="324"/>
      <c r="N19" s="254"/>
      <c r="O19" s="254"/>
      <c r="P19" s="255"/>
      <c r="Q19" s="255"/>
      <c r="R19" s="255"/>
      <c r="S19" s="255"/>
      <c r="T19" s="255"/>
      <c r="U19" s="255"/>
      <c r="V19" s="255"/>
      <c r="W19" s="255"/>
      <c r="X19" s="142"/>
    </row>
    <row r="20" spans="2:24" ht="20.25" customHeight="1">
      <c r="B20" s="157">
        <v>1</v>
      </c>
      <c r="C20" s="158" t="s">
        <v>153</v>
      </c>
      <c r="D20" s="216">
        <v>20.987</v>
      </c>
      <c r="E20" s="216">
        <v>947.847</v>
      </c>
      <c r="F20" s="216">
        <v>234.769</v>
      </c>
      <c r="G20" s="216">
        <v>1203.602</v>
      </c>
      <c r="H20" s="225">
        <v>11.63</v>
      </c>
      <c r="I20" s="225">
        <v>1.51</v>
      </c>
      <c r="J20" s="225">
        <v>1.82</v>
      </c>
      <c r="K20" s="225">
        <v>1.74</v>
      </c>
      <c r="L20" s="299">
        <v>663360</v>
      </c>
      <c r="M20" s="326">
        <v>14447</v>
      </c>
      <c r="N20" s="207">
        <v>11728</v>
      </c>
      <c r="O20" s="207">
        <v>25232</v>
      </c>
      <c r="P20" s="207">
        <v>57054</v>
      </c>
      <c r="Q20" s="207">
        <v>9594</v>
      </c>
      <c r="R20" s="207">
        <v>6429</v>
      </c>
      <c r="S20" s="207">
        <v>14464</v>
      </c>
      <c r="T20" s="207">
        <v>139217</v>
      </c>
      <c r="U20" s="207">
        <v>136936</v>
      </c>
      <c r="V20" s="207">
        <v>27534</v>
      </c>
      <c r="W20" s="208">
        <v>303687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19.981</v>
      </c>
      <c r="E21" s="217">
        <v>917.576</v>
      </c>
      <c r="F21" s="217">
        <v>207.493</v>
      </c>
      <c r="G21" s="217">
        <v>1145.051</v>
      </c>
      <c r="H21" s="223">
        <v>14.13</v>
      </c>
      <c r="I21" s="223">
        <v>1.53</v>
      </c>
      <c r="J21" s="223">
        <v>1.88</v>
      </c>
      <c r="K21" s="223">
        <v>1.82</v>
      </c>
      <c r="L21" s="210">
        <v>655985</v>
      </c>
      <c r="M21" s="327">
        <v>19503</v>
      </c>
      <c r="N21" s="209">
        <v>11989</v>
      </c>
      <c r="O21" s="209">
        <v>29248</v>
      </c>
      <c r="P21" s="209">
        <v>46441</v>
      </c>
      <c r="Q21" s="209">
        <v>12725</v>
      </c>
      <c r="R21" s="209">
        <v>6360</v>
      </c>
      <c r="S21" s="209">
        <v>16104</v>
      </c>
      <c r="T21" s="209">
        <v>131076</v>
      </c>
      <c r="U21" s="209">
        <v>178952</v>
      </c>
      <c r="V21" s="209">
        <v>24877</v>
      </c>
      <c r="W21" s="211">
        <v>334904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27.311</v>
      </c>
      <c r="E22" s="217">
        <v>873.739</v>
      </c>
      <c r="F22" s="217">
        <v>208.929</v>
      </c>
      <c r="G22" s="217">
        <v>1109.979</v>
      </c>
      <c r="H22" s="223">
        <v>15.8</v>
      </c>
      <c r="I22" s="223">
        <v>1.6</v>
      </c>
      <c r="J22" s="223">
        <v>1.89</v>
      </c>
      <c r="K22" s="223">
        <v>2.01</v>
      </c>
      <c r="L22" s="210">
        <v>566050</v>
      </c>
      <c r="M22" s="327">
        <v>17244</v>
      </c>
      <c r="N22" s="209">
        <v>12518</v>
      </c>
      <c r="O22" s="209">
        <v>29858</v>
      </c>
      <c r="P22" s="209">
        <v>35835</v>
      </c>
      <c r="Q22" s="209">
        <v>10755</v>
      </c>
      <c r="R22" s="209">
        <v>6634</v>
      </c>
      <c r="S22" s="209">
        <v>14884</v>
      </c>
      <c r="T22" s="209">
        <v>154594</v>
      </c>
      <c r="U22" s="209">
        <v>150667</v>
      </c>
      <c r="V22" s="209">
        <v>26154</v>
      </c>
      <c r="W22" s="211">
        <v>331414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16.554</v>
      </c>
      <c r="E23" s="217">
        <v>925.847</v>
      </c>
      <c r="F23" s="217">
        <v>228.267</v>
      </c>
      <c r="G23" s="217">
        <v>1170.668</v>
      </c>
      <c r="H23" s="223">
        <v>14.67</v>
      </c>
      <c r="I23" s="223">
        <v>1.59</v>
      </c>
      <c r="J23" s="223">
        <v>2.02</v>
      </c>
      <c r="K23" s="223">
        <v>1.86</v>
      </c>
      <c r="L23" s="210">
        <v>503036</v>
      </c>
      <c r="M23" s="327">
        <v>17430</v>
      </c>
      <c r="N23" s="209">
        <v>11757</v>
      </c>
      <c r="O23" s="209">
        <v>23191</v>
      </c>
      <c r="P23" s="209">
        <v>34284</v>
      </c>
      <c r="Q23" s="209">
        <v>10980</v>
      </c>
      <c r="R23" s="209">
        <v>5817</v>
      </c>
      <c r="S23" s="209">
        <v>12488</v>
      </c>
      <c r="T23" s="209">
        <v>83271</v>
      </c>
      <c r="U23" s="209">
        <v>161377</v>
      </c>
      <c r="V23" s="209">
        <v>26838</v>
      </c>
      <c r="W23" s="211">
        <v>271486</v>
      </c>
      <c r="X23" s="173">
        <v>4</v>
      </c>
    </row>
    <row r="24" spans="2:24" ht="20.25" customHeight="1">
      <c r="B24" s="161">
        <v>5</v>
      </c>
      <c r="C24" s="162" t="s">
        <v>157</v>
      </c>
      <c r="D24" s="239">
        <v>16.565</v>
      </c>
      <c r="E24" s="239">
        <v>840.426</v>
      </c>
      <c r="F24" s="239">
        <v>225.076</v>
      </c>
      <c r="G24" s="239">
        <v>1082.067</v>
      </c>
      <c r="H24" s="249">
        <v>8.01</v>
      </c>
      <c r="I24" s="249">
        <v>1.55</v>
      </c>
      <c r="J24" s="249">
        <v>1.85</v>
      </c>
      <c r="K24" s="249">
        <v>1.71</v>
      </c>
      <c r="L24" s="314">
        <v>443274</v>
      </c>
      <c r="M24" s="328">
        <v>19127</v>
      </c>
      <c r="N24" s="260">
        <v>11882</v>
      </c>
      <c r="O24" s="260">
        <v>24113</v>
      </c>
      <c r="P24" s="260">
        <v>55346</v>
      </c>
      <c r="Q24" s="260">
        <v>12352</v>
      </c>
      <c r="R24" s="260">
        <v>6408</v>
      </c>
      <c r="S24" s="260">
        <v>14094</v>
      </c>
      <c r="T24" s="260">
        <v>73430</v>
      </c>
      <c r="U24" s="260">
        <v>160749</v>
      </c>
      <c r="V24" s="260">
        <v>26744</v>
      </c>
      <c r="W24" s="261">
        <v>260923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18.049</v>
      </c>
      <c r="E25" s="218">
        <v>936.098</v>
      </c>
      <c r="F25" s="218">
        <v>198.78</v>
      </c>
      <c r="G25" s="218">
        <v>1152.927</v>
      </c>
      <c r="H25" s="226">
        <v>13.65</v>
      </c>
      <c r="I25" s="226">
        <v>1.57</v>
      </c>
      <c r="J25" s="226">
        <v>1.89</v>
      </c>
      <c r="K25" s="226">
        <v>1.81</v>
      </c>
      <c r="L25" s="213">
        <v>565238</v>
      </c>
      <c r="M25" s="329">
        <v>12811</v>
      </c>
      <c r="N25" s="212">
        <v>12644</v>
      </c>
      <c r="O25" s="212">
        <v>21430</v>
      </c>
      <c r="P25" s="212">
        <v>41413</v>
      </c>
      <c r="Q25" s="212">
        <v>8178</v>
      </c>
      <c r="R25" s="212">
        <v>6691</v>
      </c>
      <c r="S25" s="212">
        <v>11831</v>
      </c>
      <c r="T25" s="212">
        <v>102019</v>
      </c>
      <c r="U25" s="212">
        <v>119924</v>
      </c>
      <c r="V25" s="212">
        <v>25133</v>
      </c>
      <c r="W25" s="262">
        <v>247076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16.949</v>
      </c>
      <c r="E26" s="217">
        <v>820.647</v>
      </c>
      <c r="F26" s="217">
        <v>222.804</v>
      </c>
      <c r="G26" s="217">
        <v>1060.401</v>
      </c>
      <c r="H26" s="223">
        <v>11.24</v>
      </c>
      <c r="I26" s="223">
        <v>1.4</v>
      </c>
      <c r="J26" s="223">
        <v>1.8</v>
      </c>
      <c r="K26" s="223">
        <v>1.64</v>
      </c>
      <c r="L26" s="210">
        <v>669547</v>
      </c>
      <c r="M26" s="327">
        <v>13006</v>
      </c>
      <c r="N26" s="209">
        <v>11615</v>
      </c>
      <c r="O26" s="209">
        <v>23207</v>
      </c>
      <c r="P26" s="209">
        <v>59588</v>
      </c>
      <c r="Q26" s="209">
        <v>9300</v>
      </c>
      <c r="R26" s="209">
        <v>6460</v>
      </c>
      <c r="S26" s="209">
        <v>14154</v>
      </c>
      <c r="T26" s="209">
        <v>113483</v>
      </c>
      <c r="U26" s="209">
        <v>106730</v>
      </c>
      <c r="V26" s="209">
        <v>25879</v>
      </c>
      <c r="W26" s="211">
        <v>246092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15.202</v>
      </c>
      <c r="E27" s="217">
        <v>899.525</v>
      </c>
      <c r="F27" s="217">
        <v>183.135</v>
      </c>
      <c r="G27" s="217">
        <v>1097.862</v>
      </c>
      <c r="H27" s="223">
        <v>16.06</v>
      </c>
      <c r="I27" s="223">
        <v>1.56</v>
      </c>
      <c r="J27" s="223">
        <v>1.87</v>
      </c>
      <c r="K27" s="223">
        <v>1.81</v>
      </c>
      <c r="L27" s="210">
        <v>579557</v>
      </c>
      <c r="M27" s="327">
        <v>11582</v>
      </c>
      <c r="N27" s="209">
        <v>12015</v>
      </c>
      <c r="O27" s="209">
        <v>19519</v>
      </c>
      <c r="P27" s="209">
        <v>36081</v>
      </c>
      <c r="Q27" s="209">
        <v>7421</v>
      </c>
      <c r="R27" s="209">
        <v>6415</v>
      </c>
      <c r="S27" s="209">
        <v>10763</v>
      </c>
      <c r="T27" s="209">
        <v>88104</v>
      </c>
      <c r="U27" s="209">
        <v>104179</v>
      </c>
      <c r="V27" s="209">
        <v>22004</v>
      </c>
      <c r="W27" s="211">
        <v>214287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20.732</v>
      </c>
      <c r="E28" s="217">
        <v>924.634</v>
      </c>
      <c r="F28" s="217">
        <v>207.561</v>
      </c>
      <c r="G28" s="217">
        <v>1152.927</v>
      </c>
      <c r="H28" s="223">
        <v>12.14</v>
      </c>
      <c r="I28" s="223">
        <v>1.59</v>
      </c>
      <c r="J28" s="223">
        <v>2.03</v>
      </c>
      <c r="K28" s="223">
        <v>1.86</v>
      </c>
      <c r="L28" s="210">
        <v>322442</v>
      </c>
      <c r="M28" s="327">
        <v>15992</v>
      </c>
      <c r="N28" s="209">
        <v>13251</v>
      </c>
      <c r="O28" s="209">
        <v>21009</v>
      </c>
      <c r="P28" s="209">
        <v>26558</v>
      </c>
      <c r="Q28" s="209">
        <v>10060</v>
      </c>
      <c r="R28" s="209">
        <v>6541</v>
      </c>
      <c r="S28" s="209">
        <v>11308</v>
      </c>
      <c r="T28" s="209">
        <v>66848</v>
      </c>
      <c r="U28" s="209">
        <v>147864</v>
      </c>
      <c r="V28" s="209">
        <v>27503</v>
      </c>
      <c r="W28" s="211">
        <v>242215</v>
      </c>
      <c r="X28" s="173">
        <v>11</v>
      </c>
    </row>
    <row r="29" spans="2:24" ht="20.25" customHeight="1">
      <c r="B29" s="161">
        <v>12</v>
      </c>
      <c r="C29" s="162" t="s">
        <v>27</v>
      </c>
      <c r="D29" s="239">
        <v>25.125</v>
      </c>
      <c r="E29" s="239">
        <v>903.827</v>
      </c>
      <c r="F29" s="239">
        <v>219.135</v>
      </c>
      <c r="G29" s="239">
        <v>1148.087</v>
      </c>
      <c r="H29" s="249">
        <v>12.26</v>
      </c>
      <c r="I29" s="249">
        <v>1.51</v>
      </c>
      <c r="J29" s="249">
        <v>1.99</v>
      </c>
      <c r="K29" s="249">
        <v>1.83</v>
      </c>
      <c r="L29" s="314">
        <v>482456</v>
      </c>
      <c r="M29" s="328">
        <v>15211</v>
      </c>
      <c r="N29" s="260">
        <v>12379</v>
      </c>
      <c r="O29" s="260">
        <v>24896</v>
      </c>
      <c r="P29" s="260">
        <v>39336</v>
      </c>
      <c r="Q29" s="260">
        <v>10097</v>
      </c>
      <c r="R29" s="260">
        <v>6218</v>
      </c>
      <c r="S29" s="260">
        <v>13572</v>
      </c>
      <c r="T29" s="260">
        <v>121216</v>
      </c>
      <c r="U29" s="260">
        <v>137483</v>
      </c>
      <c r="V29" s="260">
        <v>27126</v>
      </c>
      <c r="W29" s="261">
        <v>285825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28.807</v>
      </c>
      <c r="E30" s="218">
        <v>804.527</v>
      </c>
      <c r="F30" s="218">
        <v>193.416</v>
      </c>
      <c r="G30" s="218">
        <v>1026.749</v>
      </c>
      <c r="H30" s="226">
        <v>17.19</v>
      </c>
      <c r="I30" s="226">
        <v>1.52</v>
      </c>
      <c r="J30" s="226">
        <v>1.86</v>
      </c>
      <c r="K30" s="226">
        <v>2.02</v>
      </c>
      <c r="L30" s="213">
        <v>594340</v>
      </c>
      <c r="M30" s="329">
        <v>19476</v>
      </c>
      <c r="N30" s="212">
        <v>10672</v>
      </c>
      <c r="O30" s="212">
        <v>33946</v>
      </c>
      <c r="P30" s="212">
        <v>34583</v>
      </c>
      <c r="Q30" s="212">
        <v>12820</v>
      </c>
      <c r="R30" s="212">
        <v>5739</v>
      </c>
      <c r="S30" s="212">
        <v>16781</v>
      </c>
      <c r="T30" s="212">
        <v>171209</v>
      </c>
      <c r="U30" s="212">
        <v>156687</v>
      </c>
      <c r="V30" s="212">
        <v>20642</v>
      </c>
      <c r="W30" s="262">
        <v>348538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23.542</v>
      </c>
      <c r="E31" s="217">
        <v>855.292</v>
      </c>
      <c r="F31" s="217">
        <v>199.568</v>
      </c>
      <c r="G31" s="217">
        <v>1078.402</v>
      </c>
      <c r="H31" s="223">
        <v>16.22</v>
      </c>
      <c r="I31" s="223">
        <v>1.39</v>
      </c>
      <c r="J31" s="223">
        <v>2.04</v>
      </c>
      <c r="K31" s="223">
        <v>1.84</v>
      </c>
      <c r="L31" s="210">
        <v>412180</v>
      </c>
      <c r="M31" s="327">
        <v>14778</v>
      </c>
      <c r="N31" s="209">
        <v>11913</v>
      </c>
      <c r="O31" s="209">
        <v>22924</v>
      </c>
      <c r="P31" s="209">
        <v>25412</v>
      </c>
      <c r="Q31" s="209">
        <v>10621</v>
      </c>
      <c r="R31" s="209">
        <v>5837</v>
      </c>
      <c r="S31" s="209">
        <v>12490</v>
      </c>
      <c r="T31" s="209">
        <v>97036</v>
      </c>
      <c r="U31" s="209">
        <v>126398</v>
      </c>
      <c r="V31" s="209">
        <v>23775</v>
      </c>
      <c r="W31" s="211">
        <v>247209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21.786</v>
      </c>
      <c r="E32" s="217">
        <v>813.333</v>
      </c>
      <c r="F32" s="217">
        <v>194.167</v>
      </c>
      <c r="G32" s="217">
        <v>1029.286</v>
      </c>
      <c r="H32" s="223">
        <v>11.98</v>
      </c>
      <c r="I32" s="223">
        <v>1.52</v>
      </c>
      <c r="J32" s="223">
        <v>1.84</v>
      </c>
      <c r="K32" s="223">
        <v>1.8</v>
      </c>
      <c r="L32" s="210">
        <v>584410</v>
      </c>
      <c r="M32" s="327">
        <v>15958</v>
      </c>
      <c r="N32" s="209">
        <v>11367</v>
      </c>
      <c r="O32" s="209">
        <v>27124</v>
      </c>
      <c r="P32" s="209">
        <v>48790</v>
      </c>
      <c r="Q32" s="209">
        <v>10489</v>
      </c>
      <c r="R32" s="209">
        <v>6163</v>
      </c>
      <c r="S32" s="209">
        <v>15039</v>
      </c>
      <c r="T32" s="209">
        <v>127318</v>
      </c>
      <c r="U32" s="209">
        <v>129793</v>
      </c>
      <c r="V32" s="209">
        <v>22070</v>
      </c>
      <c r="W32" s="211">
        <v>279181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27.391</v>
      </c>
      <c r="E33" s="217">
        <v>909.565</v>
      </c>
      <c r="F33" s="217">
        <v>194.348</v>
      </c>
      <c r="G33" s="217">
        <v>1131.304</v>
      </c>
      <c r="H33" s="223">
        <v>11.27</v>
      </c>
      <c r="I33" s="223">
        <v>1.73</v>
      </c>
      <c r="J33" s="223">
        <v>2.57</v>
      </c>
      <c r="K33" s="223">
        <v>2.1</v>
      </c>
      <c r="L33" s="210">
        <v>639865</v>
      </c>
      <c r="M33" s="327">
        <v>24621</v>
      </c>
      <c r="N33" s="209">
        <v>14522</v>
      </c>
      <c r="O33" s="209">
        <v>37782</v>
      </c>
      <c r="P33" s="209">
        <v>56777</v>
      </c>
      <c r="Q33" s="209">
        <v>14240</v>
      </c>
      <c r="R33" s="209">
        <v>5654</v>
      </c>
      <c r="S33" s="209">
        <v>17956</v>
      </c>
      <c r="T33" s="209">
        <v>175267</v>
      </c>
      <c r="U33" s="209">
        <v>223942</v>
      </c>
      <c r="V33" s="209">
        <v>28222</v>
      </c>
      <c r="W33" s="211">
        <v>427432</v>
      </c>
      <c r="X33" s="173">
        <v>20</v>
      </c>
    </row>
    <row r="34" spans="2:24" ht="20.25" customHeight="1">
      <c r="B34" s="161">
        <v>27</v>
      </c>
      <c r="C34" s="162" t="s">
        <v>166</v>
      </c>
      <c r="D34" s="239">
        <v>21.905</v>
      </c>
      <c r="E34" s="239">
        <v>942.857</v>
      </c>
      <c r="F34" s="239">
        <v>142.857</v>
      </c>
      <c r="G34" s="239">
        <v>1107.619</v>
      </c>
      <c r="H34" s="249">
        <v>9.17</v>
      </c>
      <c r="I34" s="249">
        <v>1.62</v>
      </c>
      <c r="J34" s="249">
        <v>1.85</v>
      </c>
      <c r="K34" s="249">
        <v>1.8</v>
      </c>
      <c r="L34" s="314">
        <v>783130</v>
      </c>
      <c r="M34" s="328">
        <v>13565</v>
      </c>
      <c r="N34" s="260">
        <v>13010</v>
      </c>
      <c r="O34" s="260">
        <v>28713</v>
      </c>
      <c r="P34" s="260">
        <v>85365</v>
      </c>
      <c r="Q34" s="260">
        <v>8357</v>
      </c>
      <c r="R34" s="260">
        <v>7045</v>
      </c>
      <c r="S34" s="260">
        <v>15939</v>
      </c>
      <c r="T34" s="260">
        <v>171543</v>
      </c>
      <c r="U34" s="260">
        <v>127898</v>
      </c>
      <c r="V34" s="260">
        <v>18586</v>
      </c>
      <c r="W34" s="261">
        <v>318027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23.116</v>
      </c>
      <c r="E35" s="218">
        <v>787.437</v>
      </c>
      <c r="F35" s="218">
        <v>184.925</v>
      </c>
      <c r="G35" s="218">
        <v>995.477</v>
      </c>
      <c r="H35" s="226">
        <v>15.26</v>
      </c>
      <c r="I35" s="226">
        <v>1.71</v>
      </c>
      <c r="J35" s="226">
        <v>1.84</v>
      </c>
      <c r="K35" s="226">
        <v>2.05</v>
      </c>
      <c r="L35" s="213">
        <v>506092</v>
      </c>
      <c r="M35" s="329">
        <v>14866</v>
      </c>
      <c r="N35" s="212">
        <v>11231</v>
      </c>
      <c r="O35" s="212">
        <v>25598</v>
      </c>
      <c r="P35" s="212">
        <v>33163</v>
      </c>
      <c r="Q35" s="212">
        <v>8689</v>
      </c>
      <c r="R35" s="212">
        <v>6114</v>
      </c>
      <c r="S35" s="212">
        <v>12493</v>
      </c>
      <c r="T35" s="212">
        <v>116986</v>
      </c>
      <c r="U35" s="212">
        <v>117063</v>
      </c>
      <c r="V35" s="212">
        <v>20768</v>
      </c>
      <c r="W35" s="262">
        <v>254817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19.336</v>
      </c>
      <c r="E36" s="217">
        <v>978.32</v>
      </c>
      <c r="F36" s="217">
        <v>237.891</v>
      </c>
      <c r="G36" s="217">
        <v>1235.547</v>
      </c>
      <c r="H36" s="223">
        <v>14.03</v>
      </c>
      <c r="I36" s="223">
        <v>1.52</v>
      </c>
      <c r="J36" s="223">
        <v>1.94</v>
      </c>
      <c r="K36" s="223">
        <v>1.79</v>
      </c>
      <c r="L36" s="210">
        <v>534050</v>
      </c>
      <c r="M36" s="327">
        <v>19325</v>
      </c>
      <c r="N36" s="209">
        <v>11465</v>
      </c>
      <c r="O36" s="209">
        <v>25867</v>
      </c>
      <c r="P36" s="209">
        <v>38064</v>
      </c>
      <c r="Q36" s="209">
        <v>12735</v>
      </c>
      <c r="R36" s="209">
        <v>5917</v>
      </c>
      <c r="S36" s="209">
        <v>14417</v>
      </c>
      <c r="T36" s="209">
        <v>103264</v>
      </c>
      <c r="U36" s="209">
        <v>189065</v>
      </c>
      <c r="V36" s="209">
        <v>27273</v>
      </c>
      <c r="W36" s="211">
        <v>319602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21.622</v>
      </c>
      <c r="E37" s="217">
        <v>874.324</v>
      </c>
      <c r="F37" s="217">
        <v>216.216</v>
      </c>
      <c r="G37" s="217">
        <v>1112.162</v>
      </c>
      <c r="H37" s="223">
        <v>16.65</v>
      </c>
      <c r="I37" s="223">
        <v>1.35</v>
      </c>
      <c r="J37" s="223">
        <v>1.94</v>
      </c>
      <c r="K37" s="223">
        <v>1.76</v>
      </c>
      <c r="L37" s="210">
        <v>505653</v>
      </c>
      <c r="M37" s="327">
        <v>12620</v>
      </c>
      <c r="N37" s="209">
        <v>12242</v>
      </c>
      <c r="O37" s="209">
        <v>22132</v>
      </c>
      <c r="P37" s="209">
        <v>30372</v>
      </c>
      <c r="Q37" s="209">
        <v>9341</v>
      </c>
      <c r="R37" s="209">
        <v>6326</v>
      </c>
      <c r="S37" s="209">
        <v>12561</v>
      </c>
      <c r="T37" s="209">
        <v>109330</v>
      </c>
      <c r="U37" s="209">
        <v>110341</v>
      </c>
      <c r="V37" s="209">
        <v>26469</v>
      </c>
      <c r="W37" s="211">
        <v>246140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14.286</v>
      </c>
      <c r="E38" s="217">
        <v>833.459</v>
      </c>
      <c r="F38" s="217">
        <v>202.632</v>
      </c>
      <c r="G38" s="217">
        <v>1050.376</v>
      </c>
      <c r="H38" s="223">
        <v>11.39</v>
      </c>
      <c r="I38" s="223">
        <v>1.42</v>
      </c>
      <c r="J38" s="223">
        <v>1.91</v>
      </c>
      <c r="K38" s="223">
        <v>1.65</v>
      </c>
      <c r="L38" s="210">
        <v>474075</v>
      </c>
      <c r="M38" s="327">
        <v>14349</v>
      </c>
      <c r="N38" s="209">
        <v>12812</v>
      </c>
      <c r="O38" s="209">
        <v>20305</v>
      </c>
      <c r="P38" s="209">
        <v>41605</v>
      </c>
      <c r="Q38" s="209">
        <v>10106</v>
      </c>
      <c r="R38" s="209">
        <v>6692</v>
      </c>
      <c r="S38" s="209">
        <v>12299</v>
      </c>
      <c r="T38" s="209">
        <v>67725</v>
      </c>
      <c r="U38" s="209">
        <v>119596</v>
      </c>
      <c r="V38" s="209">
        <v>25961</v>
      </c>
      <c r="W38" s="211">
        <v>213283</v>
      </c>
      <c r="X38" s="173">
        <v>42</v>
      </c>
    </row>
    <row r="39" spans="2:24" ht="20.25" customHeight="1">
      <c r="B39" s="161">
        <v>48</v>
      </c>
      <c r="C39" s="162" t="s">
        <v>171</v>
      </c>
      <c r="D39" s="239">
        <v>27.859</v>
      </c>
      <c r="E39" s="239">
        <v>760.707</v>
      </c>
      <c r="F39" s="239">
        <v>193.971</v>
      </c>
      <c r="G39" s="239">
        <v>982.536</v>
      </c>
      <c r="H39" s="249">
        <v>18.98</v>
      </c>
      <c r="I39" s="249">
        <v>1.46</v>
      </c>
      <c r="J39" s="249">
        <v>1.94</v>
      </c>
      <c r="K39" s="249">
        <v>2.06</v>
      </c>
      <c r="L39" s="314">
        <v>764545</v>
      </c>
      <c r="M39" s="328">
        <v>17119</v>
      </c>
      <c r="N39" s="260">
        <v>13093</v>
      </c>
      <c r="O39" s="260">
        <v>37517</v>
      </c>
      <c r="P39" s="260">
        <v>40287</v>
      </c>
      <c r="Q39" s="260">
        <v>11689</v>
      </c>
      <c r="R39" s="260">
        <v>6738</v>
      </c>
      <c r="S39" s="260">
        <v>18250</v>
      </c>
      <c r="T39" s="260">
        <v>212992</v>
      </c>
      <c r="U39" s="260">
        <v>130226</v>
      </c>
      <c r="V39" s="260">
        <v>25396</v>
      </c>
      <c r="W39" s="261">
        <v>368614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23.316</v>
      </c>
      <c r="E40" s="218">
        <v>793.437</v>
      </c>
      <c r="F40" s="218">
        <v>194.128</v>
      </c>
      <c r="G40" s="218">
        <v>1010.881</v>
      </c>
      <c r="H40" s="226">
        <v>14.25</v>
      </c>
      <c r="I40" s="226">
        <v>1.47</v>
      </c>
      <c r="J40" s="226">
        <v>2.05</v>
      </c>
      <c r="K40" s="226">
        <v>1.88</v>
      </c>
      <c r="L40" s="213">
        <v>529116</v>
      </c>
      <c r="M40" s="329">
        <v>17273</v>
      </c>
      <c r="N40" s="212">
        <v>12506</v>
      </c>
      <c r="O40" s="212">
        <v>28163</v>
      </c>
      <c r="P40" s="212">
        <v>37126</v>
      </c>
      <c r="Q40" s="212">
        <v>11721</v>
      </c>
      <c r="R40" s="212">
        <v>6096</v>
      </c>
      <c r="S40" s="212">
        <v>14985</v>
      </c>
      <c r="T40" s="212">
        <v>123369</v>
      </c>
      <c r="U40" s="212">
        <v>137049</v>
      </c>
      <c r="V40" s="212">
        <v>24278</v>
      </c>
      <c r="W40" s="262">
        <v>284696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25.424</v>
      </c>
      <c r="E41" s="217">
        <v>874.153</v>
      </c>
      <c r="F41" s="217">
        <v>204.237</v>
      </c>
      <c r="G41" s="217">
        <v>1103.814</v>
      </c>
      <c r="H41" s="223">
        <v>16.25</v>
      </c>
      <c r="I41" s="223">
        <v>1.49</v>
      </c>
      <c r="J41" s="223">
        <v>1.84</v>
      </c>
      <c r="K41" s="223">
        <v>1.89</v>
      </c>
      <c r="L41" s="210">
        <v>443386</v>
      </c>
      <c r="M41" s="327">
        <v>14548</v>
      </c>
      <c r="N41" s="209">
        <v>11283</v>
      </c>
      <c r="O41" s="209">
        <v>23821</v>
      </c>
      <c r="P41" s="209">
        <v>27285</v>
      </c>
      <c r="Q41" s="209">
        <v>9789</v>
      </c>
      <c r="R41" s="209">
        <v>6117</v>
      </c>
      <c r="S41" s="209">
        <v>12587</v>
      </c>
      <c r="T41" s="209">
        <v>112725</v>
      </c>
      <c r="U41" s="209">
        <v>127169</v>
      </c>
      <c r="V41" s="209">
        <v>23044</v>
      </c>
      <c r="W41" s="211">
        <v>262938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25.18</v>
      </c>
      <c r="E42" s="217">
        <v>778.417</v>
      </c>
      <c r="F42" s="217">
        <v>238.129</v>
      </c>
      <c r="G42" s="217">
        <v>1041.727</v>
      </c>
      <c r="H42" s="223">
        <v>14.74</v>
      </c>
      <c r="I42" s="223">
        <v>1.38</v>
      </c>
      <c r="J42" s="223">
        <v>2.11</v>
      </c>
      <c r="K42" s="223">
        <v>1.87</v>
      </c>
      <c r="L42" s="210">
        <v>609909</v>
      </c>
      <c r="M42" s="327">
        <v>15890</v>
      </c>
      <c r="N42" s="209">
        <v>12367</v>
      </c>
      <c r="O42" s="209">
        <v>29443</v>
      </c>
      <c r="P42" s="209">
        <v>41370</v>
      </c>
      <c r="Q42" s="209">
        <v>11485</v>
      </c>
      <c r="R42" s="209">
        <v>5848</v>
      </c>
      <c r="S42" s="209">
        <v>15714</v>
      </c>
      <c r="T42" s="209">
        <v>153574</v>
      </c>
      <c r="U42" s="209">
        <v>123687</v>
      </c>
      <c r="V42" s="209">
        <v>29450</v>
      </c>
      <c r="W42" s="211">
        <v>306711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23.416</v>
      </c>
      <c r="E43" s="217">
        <v>804.408</v>
      </c>
      <c r="F43" s="217">
        <v>225.069</v>
      </c>
      <c r="G43" s="217">
        <v>1052.893</v>
      </c>
      <c r="H43" s="223">
        <v>18.67</v>
      </c>
      <c r="I43" s="223">
        <v>1.41</v>
      </c>
      <c r="J43" s="223">
        <v>1.92</v>
      </c>
      <c r="K43" s="223">
        <v>1.9</v>
      </c>
      <c r="L43" s="210">
        <v>545309</v>
      </c>
      <c r="M43" s="327">
        <v>16526</v>
      </c>
      <c r="N43" s="209">
        <v>13161</v>
      </c>
      <c r="O43" s="209">
        <v>27567</v>
      </c>
      <c r="P43" s="209">
        <v>29207</v>
      </c>
      <c r="Q43" s="209">
        <v>11736</v>
      </c>
      <c r="R43" s="209">
        <v>6862</v>
      </c>
      <c r="S43" s="209">
        <v>14501</v>
      </c>
      <c r="T43" s="209">
        <v>127689</v>
      </c>
      <c r="U43" s="209">
        <v>132940</v>
      </c>
      <c r="V43" s="209">
        <v>29621</v>
      </c>
      <c r="W43" s="211">
        <v>290250</v>
      </c>
      <c r="X43" s="173">
        <v>58</v>
      </c>
    </row>
    <row r="44" spans="2:24" ht="20.25" customHeight="1">
      <c r="B44" s="161">
        <v>59</v>
      </c>
      <c r="C44" s="162" t="s">
        <v>176</v>
      </c>
      <c r="D44" s="239">
        <v>18.058</v>
      </c>
      <c r="E44" s="239">
        <v>829.32</v>
      </c>
      <c r="F44" s="239">
        <v>223.883</v>
      </c>
      <c r="G44" s="239">
        <v>1071.262</v>
      </c>
      <c r="H44" s="249">
        <v>12.48</v>
      </c>
      <c r="I44" s="249">
        <v>1.56</v>
      </c>
      <c r="J44" s="249">
        <v>1.79</v>
      </c>
      <c r="K44" s="249">
        <v>1.79</v>
      </c>
      <c r="L44" s="314">
        <v>528466</v>
      </c>
      <c r="M44" s="328">
        <v>15683</v>
      </c>
      <c r="N44" s="260">
        <v>12189</v>
      </c>
      <c r="O44" s="260">
        <v>23596</v>
      </c>
      <c r="P44" s="260">
        <v>42332</v>
      </c>
      <c r="Q44" s="260">
        <v>10038</v>
      </c>
      <c r="R44" s="260">
        <v>6822</v>
      </c>
      <c r="S44" s="260">
        <v>13158</v>
      </c>
      <c r="T44" s="260">
        <v>95432</v>
      </c>
      <c r="U44" s="260">
        <v>130059</v>
      </c>
      <c r="V44" s="260">
        <v>27288</v>
      </c>
      <c r="W44" s="261">
        <v>252779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34.722</v>
      </c>
      <c r="E45" s="218">
        <v>1009.722</v>
      </c>
      <c r="F45" s="218">
        <v>218.056</v>
      </c>
      <c r="G45" s="218">
        <v>1262.5</v>
      </c>
      <c r="H45" s="226">
        <v>14.8</v>
      </c>
      <c r="I45" s="226">
        <v>1.6</v>
      </c>
      <c r="J45" s="226">
        <v>2.01</v>
      </c>
      <c r="K45" s="226">
        <v>2.03</v>
      </c>
      <c r="L45" s="213">
        <v>587694</v>
      </c>
      <c r="M45" s="329">
        <v>16721</v>
      </c>
      <c r="N45" s="212">
        <v>14989</v>
      </c>
      <c r="O45" s="212">
        <v>32125</v>
      </c>
      <c r="P45" s="212">
        <v>39709</v>
      </c>
      <c r="Q45" s="212">
        <v>10452</v>
      </c>
      <c r="R45" s="212">
        <v>7471</v>
      </c>
      <c r="S45" s="212">
        <v>15802</v>
      </c>
      <c r="T45" s="212">
        <v>204060</v>
      </c>
      <c r="U45" s="212">
        <v>168833</v>
      </c>
      <c r="V45" s="212">
        <v>32685</v>
      </c>
      <c r="W45" s="262">
        <v>405578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12.5</v>
      </c>
      <c r="E46" s="217">
        <v>973.295</v>
      </c>
      <c r="F46" s="217">
        <v>197.727</v>
      </c>
      <c r="G46" s="217">
        <v>1183.523</v>
      </c>
      <c r="H46" s="223">
        <v>10.27</v>
      </c>
      <c r="I46" s="223">
        <v>1.42</v>
      </c>
      <c r="J46" s="223">
        <v>2</v>
      </c>
      <c r="K46" s="223">
        <v>1.61</v>
      </c>
      <c r="L46" s="210">
        <v>445028</v>
      </c>
      <c r="M46" s="327">
        <v>16746</v>
      </c>
      <c r="N46" s="209">
        <v>14279</v>
      </c>
      <c r="O46" s="209">
        <v>20857</v>
      </c>
      <c r="P46" s="209">
        <v>43321</v>
      </c>
      <c r="Q46" s="209">
        <v>11766</v>
      </c>
      <c r="R46" s="209">
        <v>7139</v>
      </c>
      <c r="S46" s="209">
        <v>12930</v>
      </c>
      <c r="T46" s="209">
        <v>55629</v>
      </c>
      <c r="U46" s="209">
        <v>162991</v>
      </c>
      <c r="V46" s="209">
        <v>28233</v>
      </c>
      <c r="W46" s="211">
        <v>246853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43.103</v>
      </c>
      <c r="E47" s="217">
        <v>843.966</v>
      </c>
      <c r="F47" s="217">
        <v>216.379</v>
      </c>
      <c r="G47" s="217">
        <v>1103.448</v>
      </c>
      <c r="H47" s="223">
        <v>16.8</v>
      </c>
      <c r="I47" s="223">
        <v>1.59</v>
      </c>
      <c r="J47" s="223">
        <v>2.26</v>
      </c>
      <c r="K47" s="223">
        <v>2.31</v>
      </c>
      <c r="L47" s="210">
        <v>741862</v>
      </c>
      <c r="M47" s="327">
        <v>15109</v>
      </c>
      <c r="N47" s="209">
        <v>15770</v>
      </c>
      <c r="O47" s="209">
        <v>43627</v>
      </c>
      <c r="P47" s="209">
        <v>44158</v>
      </c>
      <c r="Q47" s="209">
        <v>9506</v>
      </c>
      <c r="R47" s="209">
        <v>6981</v>
      </c>
      <c r="S47" s="209">
        <v>18847</v>
      </c>
      <c r="T47" s="209">
        <v>319768</v>
      </c>
      <c r="U47" s="209">
        <v>127514</v>
      </c>
      <c r="V47" s="209">
        <v>34122</v>
      </c>
      <c r="W47" s="211">
        <v>481404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12.871</v>
      </c>
      <c r="E48" s="217">
        <v>970.297</v>
      </c>
      <c r="F48" s="217">
        <v>217.327</v>
      </c>
      <c r="G48" s="217">
        <v>1200.495</v>
      </c>
      <c r="H48" s="223">
        <v>8.81</v>
      </c>
      <c r="I48" s="223">
        <v>1.57</v>
      </c>
      <c r="J48" s="223">
        <v>2.07</v>
      </c>
      <c r="K48" s="223">
        <v>1.73</v>
      </c>
      <c r="L48" s="210">
        <v>688589</v>
      </c>
      <c r="M48" s="327">
        <v>15301</v>
      </c>
      <c r="N48" s="209">
        <v>11032</v>
      </c>
      <c r="O48" s="209">
        <v>21747</v>
      </c>
      <c r="P48" s="209">
        <v>78180</v>
      </c>
      <c r="Q48" s="209">
        <v>9769</v>
      </c>
      <c r="R48" s="209">
        <v>5340</v>
      </c>
      <c r="S48" s="209">
        <v>12539</v>
      </c>
      <c r="T48" s="209">
        <v>88630</v>
      </c>
      <c r="U48" s="209">
        <v>148469</v>
      </c>
      <c r="V48" s="209">
        <v>23975</v>
      </c>
      <c r="W48" s="211">
        <v>261074</v>
      </c>
      <c r="X48" s="173">
        <v>89</v>
      </c>
    </row>
    <row r="49" spans="2:24" ht="20.25" customHeight="1">
      <c r="B49" s="161">
        <v>90</v>
      </c>
      <c r="C49" s="162" t="s">
        <v>181</v>
      </c>
      <c r="D49" s="239">
        <v>25.728</v>
      </c>
      <c r="E49" s="239">
        <v>813.835</v>
      </c>
      <c r="F49" s="239">
        <v>233.252</v>
      </c>
      <c r="G49" s="239">
        <v>1072.816</v>
      </c>
      <c r="H49" s="249">
        <v>12.8</v>
      </c>
      <c r="I49" s="249">
        <v>1.6</v>
      </c>
      <c r="J49" s="249">
        <v>1.82</v>
      </c>
      <c r="K49" s="249">
        <v>1.92</v>
      </c>
      <c r="L49" s="314">
        <v>551927</v>
      </c>
      <c r="M49" s="328">
        <v>15698</v>
      </c>
      <c r="N49" s="260">
        <v>12507</v>
      </c>
      <c r="O49" s="260">
        <v>27864</v>
      </c>
      <c r="P49" s="260">
        <v>43113</v>
      </c>
      <c r="Q49" s="260">
        <v>9783</v>
      </c>
      <c r="R49" s="260">
        <v>6856</v>
      </c>
      <c r="S49" s="260">
        <v>14506</v>
      </c>
      <c r="T49" s="260">
        <v>142001</v>
      </c>
      <c r="U49" s="260">
        <v>127753</v>
      </c>
      <c r="V49" s="260">
        <v>29173</v>
      </c>
      <c r="W49" s="261">
        <v>298926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7.975</v>
      </c>
      <c r="E50" s="218">
        <v>841.104</v>
      </c>
      <c r="F50" s="218">
        <v>187.117</v>
      </c>
      <c r="G50" s="218">
        <v>1036.196</v>
      </c>
      <c r="H50" s="226">
        <v>6.69</v>
      </c>
      <c r="I50" s="226">
        <v>1.4</v>
      </c>
      <c r="J50" s="226">
        <v>1.9</v>
      </c>
      <c r="K50" s="226">
        <v>1.53</v>
      </c>
      <c r="L50" s="213">
        <v>367718</v>
      </c>
      <c r="M50" s="329">
        <v>12623</v>
      </c>
      <c r="N50" s="212">
        <v>11545</v>
      </c>
      <c r="O50" s="212">
        <v>15161</v>
      </c>
      <c r="P50" s="212">
        <v>54946</v>
      </c>
      <c r="Q50" s="212">
        <v>9032</v>
      </c>
      <c r="R50" s="212">
        <v>6060</v>
      </c>
      <c r="S50" s="212">
        <v>9910</v>
      </c>
      <c r="T50" s="212">
        <v>29327</v>
      </c>
      <c r="U50" s="212">
        <v>106171</v>
      </c>
      <c r="V50" s="212">
        <v>21602</v>
      </c>
      <c r="W50" s="262">
        <v>157100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12.823</v>
      </c>
      <c r="E51" s="217">
        <v>973.356</v>
      </c>
      <c r="F51" s="217">
        <v>250.541</v>
      </c>
      <c r="G51" s="217">
        <v>1236.719</v>
      </c>
      <c r="H51" s="223">
        <v>11.66</v>
      </c>
      <c r="I51" s="223">
        <v>1.59</v>
      </c>
      <c r="J51" s="223">
        <v>1.84</v>
      </c>
      <c r="K51" s="223">
        <v>1.75</v>
      </c>
      <c r="L51" s="210">
        <v>734345</v>
      </c>
      <c r="M51" s="327">
        <v>21832</v>
      </c>
      <c r="N51" s="209">
        <v>11858</v>
      </c>
      <c r="O51" s="209">
        <v>27199</v>
      </c>
      <c r="P51" s="209">
        <v>62967</v>
      </c>
      <c r="Q51" s="209">
        <v>13689</v>
      </c>
      <c r="R51" s="209">
        <v>6454</v>
      </c>
      <c r="S51" s="209">
        <v>15557</v>
      </c>
      <c r="T51" s="209">
        <v>94162</v>
      </c>
      <c r="U51" s="209">
        <v>212499</v>
      </c>
      <c r="V51" s="209">
        <v>29708</v>
      </c>
      <c r="W51" s="211">
        <v>336370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23.602</v>
      </c>
      <c r="E52" s="217">
        <v>941.925</v>
      </c>
      <c r="F52" s="217">
        <v>216.149</v>
      </c>
      <c r="G52" s="217">
        <v>1181.677</v>
      </c>
      <c r="H52" s="223">
        <v>15.39</v>
      </c>
      <c r="I52" s="223">
        <v>1.5</v>
      </c>
      <c r="J52" s="223">
        <v>1.96</v>
      </c>
      <c r="K52" s="223">
        <v>1.86</v>
      </c>
      <c r="L52" s="210">
        <v>556506</v>
      </c>
      <c r="M52" s="327">
        <v>16604</v>
      </c>
      <c r="N52" s="209">
        <v>12416</v>
      </c>
      <c r="O52" s="209">
        <v>26622</v>
      </c>
      <c r="P52" s="209">
        <v>36149</v>
      </c>
      <c r="Q52" s="209">
        <v>11072</v>
      </c>
      <c r="R52" s="209">
        <v>6336</v>
      </c>
      <c r="S52" s="209">
        <v>14303</v>
      </c>
      <c r="T52" s="209">
        <v>131349</v>
      </c>
      <c r="U52" s="209">
        <v>156398</v>
      </c>
      <c r="V52" s="209">
        <v>26838</v>
      </c>
      <c r="W52" s="211">
        <v>314585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13.918</v>
      </c>
      <c r="E53" s="217">
        <v>848.454</v>
      </c>
      <c r="F53" s="217">
        <v>208.247</v>
      </c>
      <c r="G53" s="217">
        <v>1070.619</v>
      </c>
      <c r="H53" s="223">
        <v>13.44</v>
      </c>
      <c r="I53" s="223">
        <v>1.45</v>
      </c>
      <c r="J53" s="223">
        <v>1.88</v>
      </c>
      <c r="K53" s="223">
        <v>1.69</v>
      </c>
      <c r="L53" s="210">
        <v>530011</v>
      </c>
      <c r="M53" s="327">
        <v>11135</v>
      </c>
      <c r="N53" s="209">
        <v>11597</v>
      </c>
      <c r="O53" s="209">
        <v>17970</v>
      </c>
      <c r="P53" s="209">
        <v>39422</v>
      </c>
      <c r="Q53" s="209">
        <v>7691</v>
      </c>
      <c r="R53" s="209">
        <v>6181</v>
      </c>
      <c r="S53" s="209">
        <v>10652</v>
      </c>
      <c r="T53" s="209">
        <v>73764</v>
      </c>
      <c r="U53" s="209">
        <v>94475</v>
      </c>
      <c r="V53" s="209">
        <v>24150</v>
      </c>
      <c r="W53" s="211">
        <v>192390</v>
      </c>
      <c r="X53" s="173">
        <v>95</v>
      </c>
    </row>
    <row r="54" spans="2:24" ht="20.25" customHeight="1">
      <c r="B54" s="161">
        <v>96</v>
      </c>
      <c r="C54" s="162" t="s">
        <v>185</v>
      </c>
      <c r="D54" s="239">
        <v>17.489</v>
      </c>
      <c r="E54" s="239">
        <v>901.121</v>
      </c>
      <c r="F54" s="239">
        <v>189.013</v>
      </c>
      <c r="G54" s="239">
        <v>1107.623</v>
      </c>
      <c r="H54" s="249">
        <v>14.12</v>
      </c>
      <c r="I54" s="249">
        <v>1.44</v>
      </c>
      <c r="J54" s="249">
        <v>2.15</v>
      </c>
      <c r="K54" s="249">
        <v>1.76</v>
      </c>
      <c r="L54" s="314">
        <v>405049</v>
      </c>
      <c r="M54" s="328">
        <v>13608</v>
      </c>
      <c r="N54" s="260">
        <v>20262</v>
      </c>
      <c r="O54" s="260">
        <v>20924</v>
      </c>
      <c r="P54" s="260">
        <v>28696</v>
      </c>
      <c r="Q54" s="260">
        <v>9478</v>
      </c>
      <c r="R54" s="260">
        <v>9442</v>
      </c>
      <c r="S54" s="260">
        <v>11908</v>
      </c>
      <c r="T54" s="260">
        <v>70838</v>
      </c>
      <c r="U54" s="260">
        <v>122625</v>
      </c>
      <c r="V54" s="260">
        <v>38298</v>
      </c>
      <c r="W54" s="261">
        <v>231761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20.851</v>
      </c>
      <c r="E55" s="218">
        <v>901.064</v>
      </c>
      <c r="F55" s="218">
        <v>190.213</v>
      </c>
      <c r="G55" s="218">
        <v>1112.128</v>
      </c>
      <c r="H55" s="226">
        <v>13.69</v>
      </c>
      <c r="I55" s="226">
        <v>1.4</v>
      </c>
      <c r="J55" s="226">
        <v>1.94</v>
      </c>
      <c r="K55" s="226">
        <v>1.73</v>
      </c>
      <c r="L55" s="213">
        <v>613065</v>
      </c>
      <c r="M55" s="329">
        <v>14157</v>
      </c>
      <c r="N55" s="212">
        <v>11782</v>
      </c>
      <c r="O55" s="212">
        <v>24980</v>
      </c>
      <c r="P55" s="212">
        <v>44769</v>
      </c>
      <c r="Q55" s="212">
        <v>10078</v>
      </c>
      <c r="R55" s="212">
        <v>6081</v>
      </c>
      <c r="S55" s="212">
        <v>14471</v>
      </c>
      <c r="T55" s="212">
        <v>127831</v>
      </c>
      <c r="U55" s="212">
        <v>127564</v>
      </c>
      <c r="V55" s="212">
        <v>22410</v>
      </c>
      <c r="W55" s="262">
        <v>277805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19.827</v>
      </c>
      <c r="E56" s="217">
        <v>930.235</v>
      </c>
      <c r="F56" s="217">
        <v>229.368</v>
      </c>
      <c r="G56" s="217">
        <v>1179.43</v>
      </c>
      <c r="H56" s="223">
        <v>18.7</v>
      </c>
      <c r="I56" s="223">
        <v>1.55</v>
      </c>
      <c r="J56" s="223">
        <v>1.97</v>
      </c>
      <c r="K56" s="223">
        <v>1.92</v>
      </c>
      <c r="L56" s="210">
        <v>609800</v>
      </c>
      <c r="M56" s="327">
        <v>16045</v>
      </c>
      <c r="N56" s="209">
        <v>12633</v>
      </c>
      <c r="O56" s="209">
        <v>25362</v>
      </c>
      <c r="P56" s="209">
        <v>32610</v>
      </c>
      <c r="Q56" s="209">
        <v>10349</v>
      </c>
      <c r="R56" s="209">
        <v>6405</v>
      </c>
      <c r="S56" s="209">
        <v>13204</v>
      </c>
      <c r="T56" s="209">
        <v>120902</v>
      </c>
      <c r="U56" s="209">
        <v>149253</v>
      </c>
      <c r="V56" s="209">
        <v>28977</v>
      </c>
      <c r="W56" s="211">
        <v>299132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27.692</v>
      </c>
      <c r="E57" s="217">
        <v>809.538</v>
      </c>
      <c r="F57" s="217">
        <v>228.615</v>
      </c>
      <c r="G57" s="217">
        <v>1065.846</v>
      </c>
      <c r="H57" s="223">
        <v>17.91</v>
      </c>
      <c r="I57" s="223">
        <v>1.58</v>
      </c>
      <c r="J57" s="223">
        <v>1.83</v>
      </c>
      <c r="K57" s="223">
        <v>2.06</v>
      </c>
      <c r="L57" s="210">
        <v>504458</v>
      </c>
      <c r="M57" s="327">
        <v>20215</v>
      </c>
      <c r="N57" s="209">
        <v>12114</v>
      </c>
      <c r="O57" s="209">
        <v>31059</v>
      </c>
      <c r="P57" s="209">
        <v>28165</v>
      </c>
      <c r="Q57" s="209">
        <v>12816</v>
      </c>
      <c r="R57" s="209">
        <v>6608</v>
      </c>
      <c r="S57" s="209">
        <v>15102</v>
      </c>
      <c r="T57" s="209">
        <v>139696</v>
      </c>
      <c r="U57" s="209">
        <v>163649</v>
      </c>
      <c r="V57" s="209">
        <v>27694</v>
      </c>
      <c r="W57" s="211">
        <v>331039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18.343</v>
      </c>
      <c r="E58" s="217">
        <v>841.42</v>
      </c>
      <c r="F58" s="217">
        <v>154.142</v>
      </c>
      <c r="G58" s="217">
        <v>1013.905</v>
      </c>
      <c r="H58" s="223">
        <v>12.19</v>
      </c>
      <c r="I58" s="223">
        <v>1.52</v>
      </c>
      <c r="J58" s="223">
        <v>2.09</v>
      </c>
      <c r="K58" s="223">
        <v>1.8</v>
      </c>
      <c r="L58" s="210">
        <v>738777</v>
      </c>
      <c r="M58" s="327">
        <v>18004</v>
      </c>
      <c r="N58" s="209">
        <v>13910</v>
      </c>
      <c r="O58" s="209">
        <v>30422</v>
      </c>
      <c r="P58" s="209">
        <v>60588</v>
      </c>
      <c r="Q58" s="209">
        <v>11825</v>
      </c>
      <c r="R58" s="209">
        <v>6649</v>
      </c>
      <c r="S58" s="209">
        <v>16881</v>
      </c>
      <c r="T58" s="209">
        <v>135515</v>
      </c>
      <c r="U58" s="209">
        <v>151491</v>
      </c>
      <c r="V58" s="209">
        <v>21442</v>
      </c>
      <c r="W58" s="211">
        <v>308448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40">
        <v>28.632</v>
      </c>
      <c r="E59" s="240">
        <v>925.474</v>
      </c>
      <c r="F59" s="240">
        <v>224</v>
      </c>
      <c r="G59" s="240">
        <v>1178.105</v>
      </c>
      <c r="H59" s="250">
        <v>15.82</v>
      </c>
      <c r="I59" s="250">
        <v>1.61</v>
      </c>
      <c r="J59" s="250">
        <v>2.07</v>
      </c>
      <c r="K59" s="250">
        <v>2.04</v>
      </c>
      <c r="L59" s="315">
        <v>622710</v>
      </c>
      <c r="M59" s="330">
        <v>17051</v>
      </c>
      <c r="N59" s="263">
        <v>12605</v>
      </c>
      <c r="O59" s="263">
        <v>30925</v>
      </c>
      <c r="P59" s="263">
        <v>39353</v>
      </c>
      <c r="Q59" s="263">
        <v>10622</v>
      </c>
      <c r="R59" s="263">
        <v>6102</v>
      </c>
      <c r="S59" s="263">
        <v>15171</v>
      </c>
      <c r="T59" s="263">
        <v>178292</v>
      </c>
      <c r="U59" s="263">
        <v>157806</v>
      </c>
      <c r="V59" s="263">
        <v>28235</v>
      </c>
      <c r="W59" s="264">
        <v>364333</v>
      </c>
      <c r="X59" s="174">
        <v>101</v>
      </c>
    </row>
    <row r="60" spans="1:24" ht="20.25" customHeight="1">
      <c r="A60" s="148"/>
      <c r="B60" s="163">
        <v>102</v>
      </c>
      <c r="C60" s="164" t="s">
        <v>190</v>
      </c>
      <c r="D60" s="241">
        <v>24.11</v>
      </c>
      <c r="E60" s="241">
        <v>846.027</v>
      </c>
      <c r="F60" s="241">
        <v>188.493</v>
      </c>
      <c r="G60" s="241">
        <v>1058.63</v>
      </c>
      <c r="H60" s="251">
        <v>17.11</v>
      </c>
      <c r="I60" s="251">
        <v>1.4</v>
      </c>
      <c r="J60" s="251">
        <v>1.96</v>
      </c>
      <c r="K60" s="251">
        <v>1.86</v>
      </c>
      <c r="L60" s="316">
        <v>594197</v>
      </c>
      <c r="M60" s="331">
        <v>16503</v>
      </c>
      <c r="N60" s="265">
        <v>12289</v>
      </c>
      <c r="O60" s="265">
        <v>28910</v>
      </c>
      <c r="P60" s="265">
        <v>34721</v>
      </c>
      <c r="Q60" s="265">
        <v>11781</v>
      </c>
      <c r="R60" s="265">
        <v>6258</v>
      </c>
      <c r="S60" s="265">
        <v>15552</v>
      </c>
      <c r="T60" s="265">
        <v>143258</v>
      </c>
      <c r="U60" s="265">
        <v>139623</v>
      </c>
      <c r="V60" s="265">
        <v>23164</v>
      </c>
      <c r="W60" s="266">
        <v>306046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18.564</v>
      </c>
      <c r="E61" s="217">
        <v>879.208</v>
      </c>
      <c r="F61" s="217">
        <v>232.921</v>
      </c>
      <c r="G61" s="217">
        <v>1130.693</v>
      </c>
      <c r="H61" s="223">
        <v>10.91</v>
      </c>
      <c r="I61" s="223">
        <v>1.71</v>
      </c>
      <c r="J61" s="223">
        <v>1.89</v>
      </c>
      <c r="K61" s="223">
        <v>1.89</v>
      </c>
      <c r="L61" s="210">
        <v>754130</v>
      </c>
      <c r="M61" s="327">
        <v>18272</v>
      </c>
      <c r="N61" s="209">
        <v>11989</v>
      </c>
      <c r="O61" s="209">
        <v>29059</v>
      </c>
      <c r="P61" s="209">
        <v>69144</v>
      </c>
      <c r="Q61" s="209">
        <v>10706</v>
      </c>
      <c r="R61" s="209">
        <v>6356</v>
      </c>
      <c r="S61" s="209">
        <v>15337</v>
      </c>
      <c r="T61" s="209">
        <v>139999</v>
      </c>
      <c r="U61" s="209">
        <v>160646</v>
      </c>
      <c r="V61" s="209">
        <v>27925</v>
      </c>
      <c r="W61" s="211">
        <v>328571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18.272</v>
      </c>
      <c r="E62" s="217">
        <v>893.023</v>
      </c>
      <c r="F62" s="217">
        <v>200.831</v>
      </c>
      <c r="G62" s="217">
        <v>1112.126</v>
      </c>
      <c r="H62" s="223">
        <v>14.18</v>
      </c>
      <c r="I62" s="223">
        <v>1.46</v>
      </c>
      <c r="J62" s="223">
        <v>2.01</v>
      </c>
      <c r="K62" s="223">
        <v>1.77</v>
      </c>
      <c r="L62" s="210">
        <v>723590</v>
      </c>
      <c r="M62" s="327">
        <v>14383</v>
      </c>
      <c r="N62" s="209">
        <v>12442</v>
      </c>
      <c r="O62" s="209">
        <v>25685</v>
      </c>
      <c r="P62" s="209">
        <v>51022</v>
      </c>
      <c r="Q62" s="209">
        <v>9828</v>
      </c>
      <c r="R62" s="209">
        <v>6195</v>
      </c>
      <c r="S62" s="209">
        <v>14504</v>
      </c>
      <c r="T62" s="209">
        <v>132217</v>
      </c>
      <c r="U62" s="209">
        <v>128445</v>
      </c>
      <c r="V62" s="209">
        <v>24987</v>
      </c>
      <c r="W62" s="211">
        <v>285650</v>
      </c>
      <c r="X62" s="173">
        <v>104</v>
      </c>
    </row>
    <row r="63" spans="2:24" ht="20.25" customHeight="1" thickBot="1">
      <c r="B63" s="165">
        <v>105</v>
      </c>
      <c r="C63" s="166" t="s">
        <v>192</v>
      </c>
      <c r="D63" s="242">
        <v>19.221</v>
      </c>
      <c r="E63" s="242">
        <v>841.119</v>
      </c>
      <c r="F63" s="242">
        <v>229.927</v>
      </c>
      <c r="G63" s="242">
        <v>1090.268</v>
      </c>
      <c r="H63" s="222">
        <v>9.48</v>
      </c>
      <c r="I63" s="222">
        <v>1.43</v>
      </c>
      <c r="J63" s="222">
        <v>1.92</v>
      </c>
      <c r="K63" s="222">
        <v>1.67</v>
      </c>
      <c r="L63" s="289">
        <v>560286</v>
      </c>
      <c r="M63" s="332">
        <v>16989</v>
      </c>
      <c r="N63" s="231">
        <v>11625</v>
      </c>
      <c r="O63" s="231">
        <v>25436</v>
      </c>
      <c r="P63" s="231">
        <v>59096</v>
      </c>
      <c r="Q63" s="231">
        <v>11886</v>
      </c>
      <c r="R63" s="231">
        <v>6070</v>
      </c>
      <c r="S63" s="231">
        <v>15197</v>
      </c>
      <c r="T63" s="231">
        <v>107695</v>
      </c>
      <c r="U63" s="231">
        <v>142898</v>
      </c>
      <c r="V63" s="231">
        <v>26730</v>
      </c>
      <c r="W63" s="232">
        <v>277323</v>
      </c>
      <c r="X63" s="177">
        <v>105</v>
      </c>
    </row>
    <row r="64" spans="2:24" s="155" customFormat="1" ht="20.25" customHeight="1">
      <c r="B64" s="149"/>
      <c r="C64" s="150"/>
      <c r="D64" s="151"/>
      <c r="E64" s="151"/>
      <c r="F64" s="151"/>
      <c r="G64" s="151"/>
      <c r="H64" s="152"/>
      <c r="I64" s="152"/>
      <c r="J64" s="152"/>
      <c r="K64" s="152"/>
      <c r="L64" s="149"/>
      <c r="M64" s="153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49"/>
    </row>
    <row r="65" spans="2:24" s="155" customFormat="1" ht="13.5">
      <c r="B65" s="149"/>
      <c r="C65" s="150"/>
      <c r="D65" s="151"/>
      <c r="E65" s="151"/>
      <c r="F65" s="151"/>
      <c r="G65" s="151"/>
      <c r="H65" s="152"/>
      <c r="I65" s="152"/>
      <c r="J65" s="152"/>
      <c r="K65" s="152"/>
      <c r="L65" s="149"/>
      <c r="M65" s="153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49"/>
    </row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62" r:id="rId2"/>
  <colBreaks count="1" manualBreakCount="1">
    <brk id="12" max="62" man="1"/>
  </colBreaks>
  <ignoredErrors>
    <ignoredError sqref="C9:C11 B16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5"/>
  <sheetViews>
    <sheetView showOutlineSymbols="0" zoomScale="80" zoomScaleNormal="80" zoomScaleSheetLayoutView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0.875" defaultRowHeight="14.25"/>
  <cols>
    <col min="1" max="1" width="1.75390625" style="156" customWidth="1"/>
    <col min="2" max="2" width="4.625" style="156" customWidth="1"/>
    <col min="3" max="3" width="14.00390625" style="156" customWidth="1"/>
    <col min="4" max="23" width="12.00390625" style="156" customWidth="1"/>
    <col min="24" max="24" width="4.75390625" style="156" customWidth="1"/>
    <col min="25" max="28" width="12.625" style="156" customWidth="1"/>
    <col min="29" max="16384" width="10.875" style="156" customWidth="1"/>
  </cols>
  <sheetData>
    <row r="1" spans="2:24" ht="24">
      <c r="B1" s="189" t="s">
        <v>198</v>
      </c>
      <c r="W1" s="362" t="s">
        <v>195</v>
      </c>
      <c r="X1" s="363"/>
    </row>
    <row r="2" ht="10.5" customHeight="1" thickBot="1">
      <c r="B2" s="189"/>
    </row>
    <row r="3" spans="2:24" ht="20.25" customHeight="1">
      <c r="B3" s="371" t="s">
        <v>113</v>
      </c>
      <c r="C3" s="190" t="s">
        <v>0</v>
      </c>
      <c r="D3" s="364" t="s">
        <v>139</v>
      </c>
      <c r="E3" s="365"/>
      <c r="F3" s="365"/>
      <c r="G3" s="366"/>
      <c r="H3" s="364" t="s">
        <v>140</v>
      </c>
      <c r="I3" s="365"/>
      <c r="J3" s="365"/>
      <c r="K3" s="366"/>
      <c r="L3" s="364" t="s">
        <v>141</v>
      </c>
      <c r="M3" s="365"/>
      <c r="N3" s="365"/>
      <c r="O3" s="366"/>
      <c r="P3" s="364" t="s">
        <v>142</v>
      </c>
      <c r="Q3" s="365"/>
      <c r="R3" s="365"/>
      <c r="S3" s="366"/>
      <c r="T3" s="364" t="s">
        <v>143</v>
      </c>
      <c r="U3" s="365"/>
      <c r="V3" s="365"/>
      <c r="W3" s="367"/>
      <c r="X3" s="372" t="s">
        <v>113</v>
      </c>
    </row>
    <row r="4" spans="2:24" ht="20.25" customHeight="1">
      <c r="B4" s="357"/>
      <c r="C4" s="191"/>
      <c r="D4" s="180"/>
      <c r="E4" s="180"/>
      <c r="F4" s="180"/>
      <c r="G4" s="180"/>
      <c r="H4" s="180"/>
      <c r="I4" s="180"/>
      <c r="J4" s="180"/>
      <c r="K4" s="180"/>
      <c r="L4" s="285"/>
      <c r="M4" s="317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360"/>
    </row>
    <row r="5" spans="2:24" ht="20.25" customHeight="1">
      <c r="B5" s="357"/>
      <c r="C5" s="191"/>
      <c r="D5" s="181" t="s">
        <v>3</v>
      </c>
      <c r="E5" s="181" t="s">
        <v>4</v>
      </c>
      <c r="F5" s="181" t="s">
        <v>5</v>
      </c>
      <c r="G5" s="181" t="s">
        <v>6</v>
      </c>
      <c r="H5" s="181" t="s">
        <v>3</v>
      </c>
      <c r="I5" s="181" t="s">
        <v>4</v>
      </c>
      <c r="J5" s="181" t="s">
        <v>5</v>
      </c>
      <c r="K5" s="181" t="s">
        <v>6</v>
      </c>
      <c r="L5" s="286" t="s">
        <v>3</v>
      </c>
      <c r="M5" s="318" t="s">
        <v>4</v>
      </c>
      <c r="N5" s="181" t="s">
        <v>5</v>
      </c>
      <c r="O5" s="181" t="s">
        <v>6</v>
      </c>
      <c r="P5" s="181" t="s">
        <v>3</v>
      </c>
      <c r="Q5" s="181" t="s">
        <v>4</v>
      </c>
      <c r="R5" s="181" t="s">
        <v>5</v>
      </c>
      <c r="S5" s="181" t="s">
        <v>6</v>
      </c>
      <c r="T5" s="181" t="s">
        <v>3</v>
      </c>
      <c r="U5" s="181" t="s">
        <v>4</v>
      </c>
      <c r="V5" s="181" t="s">
        <v>5</v>
      </c>
      <c r="W5" s="181" t="s">
        <v>6</v>
      </c>
      <c r="X5" s="360"/>
    </row>
    <row r="6" spans="2:24" ht="20.25" customHeight="1" thickBot="1">
      <c r="B6" s="358"/>
      <c r="C6" s="192" t="s">
        <v>8</v>
      </c>
      <c r="D6" s="182"/>
      <c r="E6" s="182"/>
      <c r="F6" s="182"/>
      <c r="G6" s="182"/>
      <c r="H6" s="182"/>
      <c r="I6" s="182"/>
      <c r="J6" s="182"/>
      <c r="K6" s="182"/>
      <c r="L6" s="287"/>
      <c r="M6" s="319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361"/>
    </row>
    <row r="7" spans="2:24" ht="13.5">
      <c r="B7" s="130"/>
      <c r="C7" s="131"/>
      <c r="D7" s="167" t="s">
        <v>193</v>
      </c>
      <c r="E7" s="167" t="s">
        <v>193</v>
      </c>
      <c r="F7" s="167" t="s">
        <v>193</v>
      </c>
      <c r="G7" s="167" t="s">
        <v>193</v>
      </c>
      <c r="H7" s="167" t="s">
        <v>149</v>
      </c>
      <c r="I7" s="167" t="s">
        <v>149</v>
      </c>
      <c r="J7" s="167" t="s">
        <v>149</v>
      </c>
      <c r="K7" s="167" t="s">
        <v>149</v>
      </c>
      <c r="L7" s="333" t="s">
        <v>115</v>
      </c>
      <c r="M7" s="337" t="s">
        <v>115</v>
      </c>
      <c r="N7" s="167" t="s">
        <v>115</v>
      </c>
      <c r="O7" s="167" t="s">
        <v>115</v>
      </c>
      <c r="P7" s="167" t="s">
        <v>115</v>
      </c>
      <c r="Q7" s="167" t="s">
        <v>115</v>
      </c>
      <c r="R7" s="167" t="s">
        <v>115</v>
      </c>
      <c r="S7" s="167" t="s">
        <v>115</v>
      </c>
      <c r="T7" s="167" t="s">
        <v>115</v>
      </c>
      <c r="U7" s="167" t="s">
        <v>115</v>
      </c>
      <c r="V7" s="167" t="s">
        <v>115</v>
      </c>
      <c r="W7" s="167" t="s">
        <v>115</v>
      </c>
      <c r="X7" s="168"/>
    </row>
    <row r="8" spans="2:24" ht="20.25" customHeight="1">
      <c r="B8" s="135"/>
      <c r="C8" s="179" t="s">
        <v>202</v>
      </c>
      <c r="D8" s="267">
        <v>18.773</v>
      </c>
      <c r="E8" s="267">
        <v>730.189</v>
      </c>
      <c r="F8" s="267">
        <v>156.144</v>
      </c>
      <c r="G8" s="267">
        <v>905.106</v>
      </c>
      <c r="H8" s="272">
        <v>15.65</v>
      </c>
      <c r="I8" s="272">
        <v>1.56</v>
      </c>
      <c r="J8" s="272">
        <v>2.08</v>
      </c>
      <c r="K8" s="272">
        <v>1.94</v>
      </c>
      <c r="L8" s="334">
        <v>490467</v>
      </c>
      <c r="M8" s="338">
        <v>13445</v>
      </c>
      <c r="N8" s="277">
        <v>13177</v>
      </c>
      <c r="O8" s="277">
        <v>23293</v>
      </c>
      <c r="P8" s="277">
        <v>31349</v>
      </c>
      <c r="Q8" s="277">
        <v>8596</v>
      </c>
      <c r="R8" s="277">
        <v>6338</v>
      </c>
      <c r="S8" s="277">
        <v>11976</v>
      </c>
      <c r="T8" s="277">
        <v>92078</v>
      </c>
      <c r="U8" s="277">
        <v>98175</v>
      </c>
      <c r="V8" s="277">
        <v>20575</v>
      </c>
      <c r="W8" s="278">
        <v>210828</v>
      </c>
      <c r="X8" s="169"/>
    </row>
    <row r="9" spans="2:24" ht="20.25" customHeight="1">
      <c r="B9" s="135"/>
      <c r="C9" s="179" t="s">
        <v>199</v>
      </c>
      <c r="D9" s="268">
        <v>18.927</v>
      </c>
      <c r="E9" s="268">
        <v>746.581</v>
      </c>
      <c r="F9" s="268">
        <v>160.043</v>
      </c>
      <c r="G9" s="268">
        <v>925.551</v>
      </c>
      <c r="H9" s="273">
        <v>15.49</v>
      </c>
      <c r="I9" s="273">
        <v>1.53</v>
      </c>
      <c r="J9" s="273">
        <v>2.04</v>
      </c>
      <c r="K9" s="273">
        <v>1.9</v>
      </c>
      <c r="L9" s="335">
        <v>498062</v>
      </c>
      <c r="M9" s="339">
        <v>13607</v>
      </c>
      <c r="N9" s="279">
        <v>12913</v>
      </c>
      <c r="O9" s="279">
        <v>23393</v>
      </c>
      <c r="P9" s="279">
        <v>32149</v>
      </c>
      <c r="Q9" s="279">
        <v>8914</v>
      </c>
      <c r="R9" s="279">
        <v>6325</v>
      </c>
      <c r="S9" s="279">
        <v>12305</v>
      </c>
      <c r="T9" s="279">
        <v>94267</v>
      </c>
      <c r="U9" s="279">
        <v>101585</v>
      </c>
      <c r="V9" s="279">
        <v>20667</v>
      </c>
      <c r="W9" s="279">
        <v>216519</v>
      </c>
      <c r="X9" s="169"/>
    </row>
    <row r="10" spans="2:24" ht="20.25" customHeight="1">
      <c r="B10" s="135"/>
      <c r="C10" s="179" t="s">
        <v>200</v>
      </c>
      <c r="D10" s="268">
        <v>19.175</v>
      </c>
      <c r="E10" s="268">
        <v>750.228</v>
      </c>
      <c r="F10" s="268">
        <v>165.891</v>
      </c>
      <c r="G10" s="268">
        <v>935.294</v>
      </c>
      <c r="H10" s="273">
        <v>15.32</v>
      </c>
      <c r="I10" s="273">
        <v>1.53</v>
      </c>
      <c r="J10" s="273">
        <v>2</v>
      </c>
      <c r="K10" s="273">
        <v>1.89</v>
      </c>
      <c r="L10" s="335">
        <v>508150</v>
      </c>
      <c r="M10" s="339">
        <v>13685</v>
      </c>
      <c r="N10" s="279">
        <v>12800</v>
      </c>
      <c r="O10" s="279">
        <v>23666</v>
      </c>
      <c r="P10" s="279">
        <v>33173</v>
      </c>
      <c r="Q10" s="279">
        <v>8958</v>
      </c>
      <c r="R10" s="279">
        <v>6413</v>
      </c>
      <c r="S10" s="279">
        <v>12499</v>
      </c>
      <c r="T10" s="279">
        <v>97439</v>
      </c>
      <c r="U10" s="279">
        <v>102672</v>
      </c>
      <c r="V10" s="279">
        <v>21235</v>
      </c>
      <c r="W10" s="279">
        <v>221346</v>
      </c>
      <c r="X10" s="169"/>
    </row>
    <row r="11" spans="2:24" ht="20.25" customHeight="1">
      <c r="B11" s="135"/>
      <c r="C11" s="179" t="s">
        <v>201</v>
      </c>
      <c r="D11" s="268">
        <v>19.36</v>
      </c>
      <c r="E11" s="268">
        <v>766.385</v>
      </c>
      <c r="F11" s="268">
        <v>170.741</v>
      </c>
      <c r="G11" s="268">
        <v>956.487</v>
      </c>
      <c r="H11" s="273">
        <v>15.26</v>
      </c>
      <c r="I11" s="273">
        <v>1.51</v>
      </c>
      <c r="J11" s="273">
        <v>1.95</v>
      </c>
      <c r="K11" s="273">
        <v>1.87</v>
      </c>
      <c r="L11" s="335">
        <v>514487</v>
      </c>
      <c r="M11" s="339">
        <v>13839</v>
      </c>
      <c r="N11" s="279">
        <v>12673</v>
      </c>
      <c r="O11" s="279">
        <v>23765</v>
      </c>
      <c r="P11" s="279">
        <v>33707</v>
      </c>
      <c r="Q11" s="279">
        <v>9171</v>
      </c>
      <c r="R11" s="279">
        <v>6502</v>
      </c>
      <c r="S11" s="279">
        <v>12736</v>
      </c>
      <c r="T11" s="279">
        <v>99606</v>
      </c>
      <c r="U11" s="279">
        <v>106061</v>
      </c>
      <c r="V11" s="279">
        <v>21638</v>
      </c>
      <c r="W11" s="279">
        <v>227305</v>
      </c>
      <c r="X11" s="169"/>
    </row>
    <row r="12" spans="2:24" ht="14.25" customHeight="1" thickBot="1">
      <c r="B12" s="137"/>
      <c r="C12" s="170"/>
      <c r="D12" s="269"/>
      <c r="E12" s="270"/>
      <c r="F12" s="270"/>
      <c r="G12" s="270"/>
      <c r="H12" s="274"/>
      <c r="I12" s="274"/>
      <c r="J12" s="274"/>
      <c r="K12" s="274"/>
      <c r="L12" s="336"/>
      <c r="M12" s="340"/>
      <c r="N12" s="281"/>
      <c r="O12" s="281"/>
      <c r="P12" s="281"/>
      <c r="Q12" s="281"/>
      <c r="R12" s="281"/>
      <c r="S12" s="281"/>
      <c r="T12" s="281"/>
      <c r="U12" s="281"/>
      <c r="V12" s="281"/>
      <c r="W12" s="282"/>
      <c r="X12" s="171"/>
    </row>
    <row r="13" spans="2:24" ht="20.25" customHeight="1">
      <c r="B13" s="140"/>
      <c r="C13" s="141"/>
      <c r="D13" s="271"/>
      <c r="E13" s="271"/>
      <c r="F13" s="271"/>
      <c r="G13" s="271"/>
      <c r="H13" s="275"/>
      <c r="I13" s="275"/>
      <c r="J13" s="275"/>
      <c r="K13" s="275"/>
      <c r="L13" s="335"/>
      <c r="M13" s="341"/>
      <c r="N13" s="283"/>
      <c r="O13" s="283"/>
      <c r="P13" s="283"/>
      <c r="Q13" s="283"/>
      <c r="R13" s="283"/>
      <c r="S13" s="283"/>
      <c r="T13" s="283"/>
      <c r="U13" s="283"/>
      <c r="V13" s="283"/>
      <c r="W13" s="279"/>
      <c r="X13" s="142"/>
    </row>
    <row r="14" spans="2:24" ht="20.25" customHeight="1">
      <c r="B14" s="143" t="s">
        <v>9</v>
      </c>
      <c r="C14" s="141" t="s">
        <v>10</v>
      </c>
      <c r="D14" s="268">
        <v>19.981</v>
      </c>
      <c r="E14" s="268">
        <v>773.619</v>
      </c>
      <c r="F14" s="268">
        <v>174.172</v>
      </c>
      <c r="G14" s="268">
        <v>967.772</v>
      </c>
      <c r="H14" s="273">
        <v>15.12</v>
      </c>
      <c r="I14" s="273">
        <v>1.49</v>
      </c>
      <c r="J14" s="273">
        <v>1.9</v>
      </c>
      <c r="K14" s="273">
        <v>1.85</v>
      </c>
      <c r="L14" s="335">
        <v>525282</v>
      </c>
      <c r="M14" s="339">
        <v>13866</v>
      </c>
      <c r="N14" s="279">
        <v>12481</v>
      </c>
      <c r="O14" s="279">
        <v>24176</v>
      </c>
      <c r="P14" s="279">
        <v>34740</v>
      </c>
      <c r="Q14" s="279">
        <v>9313</v>
      </c>
      <c r="R14" s="279">
        <v>6552</v>
      </c>
      <c r="S14" s="279">
        <v>13102</v>
      </c>
      <c r="T14" s="279">
        <v>104956</v>
      </c>
      <c r="U14" s="279">
        <v>107271</v>
      </c>
      <c r="V14" s="279">
        <v>21738</v>
      </c>
      <c r="W14" s="279">
        <v>233965</v>
      </c>
      <c r="X14" s="142"/>
    </row>
    <row r="15" spans="2:24" ht="20.25" customHeight="1">
      <c r="B15" s="143" t="s">
        <v>11</v>
      </c>
      <c r="C15" s="141" t="s">
        <v>12</v>
      </c>
      <c r="D15" s="268">
        <v>20.144</v>
      </c>
      <c r="E15" s="268">
        <v>776.771</v>
      </c>
      <c r="F15" s="268">
        <v>174.696</v>
      </c>
      <c r="G15" s="268">
        <v>971.611</v>
      </c>
      <c r="H15" s="273">
        <v>15.15</v>
      </c>
      <c r="I15" s="273">
        <v>1.49</v>
      </c>
      <c r="J15" s="273">
        <v>1.91</v>
      </c>
      <c r="K15" s="273">
        <v>1.85</v>
      </c>
      <c r="L15" s="335">
        <v>525743</v>
      </c>
      <c r="M15" s="339">
        <v>13892</v>
      </c>
      <c r="N15" s="279">
        <v>12502</v>
      </c>
      <c r="O15" s="279">
        <v>24254</v>
      </c>
      <c r="P15" s="279">
        <v>34692</v>
      </c>
      <c r="Q15" s="279">
        <v>9322</v>
      </c>
      <c r="R15" s="279">
        <v>6552</v>
      </c>
      <c r="S15" s="279">
        <v>13120</v>
      </c>
      <c r="T15" s="279">
        <v>105908</v>
      </c>
      <c r="U15" s="279">
        <v>107907</v>
      </c>
      <c r="V15" s="279">
        <v>21841</v>
      </c>
      <c r="W15" s="279">
        <v>235655</v>
      </c>
      <c r="X15" s="142"/>
    </row>
    <row r="16" spans="2:24" ht="20.25" customHeight="1">
      <c r="B16" s="123" t="s">
        <v>203</v>
      </c>
      <c r="C16" s="141" t="s">
        <v>13</v>
      </c>
      <c r="D16" s="268">
        <v>20.078</v>
      </c>
      <c r="E16" s="268">
        <v>776.403</v>
      </c>
      <c r="F16" s="268">
        <v>175.619</v>
      </c>
      <c r="G16" s="268">
        <v>972.101</v>
      </c>
      <c r="H16" s="273">
        <v>15.09</v>
      </c>
      <c r="I16" s="273">
        <v>1.49</v>
      </c>
      <c r="J16" s="273">
        <v>1.91</v>
      </c>
      <c r="K16" s="273">
        <v>1.85</v>
      </c>
      <c r="L16" s="335">
        <v>524744</v>
      </c>
      <c r="M16" s="339">
        <v>13886</v>
      </c>
      <c r="N16" s="279">
        <v>12492</v>
      </c>
      <c r="O16" s="279">
        <v>24186</v>
      </c>
      <c r="P16" s="279">
        <v>34773</v>
      </c>
      <c r="Q16" s="279">
        <v>9322</v>
      </c>
      <c r="R16" s="279">
        <v>6556</v>
      </c>
      <c r="S16" s="279">
        <v>13104</v>
      </c>
      <c r="T16" s="279">
        <v>105360</v>
      </c>
      <c r="U16" s="279">
        <v>107815</v>
      </c>
      <c r="V16" s="279">
        <v>21939</v>
      </c>
      <c r="W16" s="279">
        <v>235114</v>
      </c>
      <c r="X16" s="144"/>
    </row>
    <row r="17" spans="2:24" ht="20.25" customHeight="1">
      <c r="B17" s="143" t="s">
        <v>14</v>
      </c>
      <c r="C17" s="141" t="s">
        <v>15</v>
      </c>
      <c r="D17" s="268">
        <v>20.726</v>
      </c>
      <c r="E17" s="268">
        <v>780.006</v>
      </c>
      <c r="F17" s="268">
        <v>166.569</v>
      </c>
      <c r="G17" s="268">
        <v>967.301</v>
      </c>
      <c r="H17" s="273">
        <v>15.7</v>
      </c>
      <c r="I17" s="273">
        <v>1.49</v>
      </c>
      <c r="J17" s="273">
        <v>1.93</v>
      </c>
      <c r="K17" s="273">
        <v>1.87</v>
      </c>
      <c r="L17" s="335">
        <v>534267</v>
      </c>
      <c r="M17" s="339">
        <v>13938</v>
      </c>
      <c r="N17" s="279">
        <v>12593</v>
      </c>
      <c r="O17" s="279">
        <v>24855</v>
      </c>
      <c r="P17" s="279">
        <v>34031</v>
      </c>
      <c r="Q17" s="279">
        <v>9324</v>
      </c>
      <c r="R17" s="279">
        <v>6511</v>
      </c>
      <c r="S17" s="279">
        <v>13258</v>
      </c>
      <c r="T17" s="279">
        <v>110734</v>
      </c>
      <c r="U17" s="279">
        <v>108715</v>
      </c>
      <c r="V17" s="279">
        <v>20975</v>
      </c>
      <c r="W17" s="279">
        <v>240425</v>
      </c>
      <c r="X17" s="142"/>
    </row>
    <row r="18" spans="2:24" ht="20.25" customHeight="1">
      <c r="B18" s="143" t="s">
        <v>16</v>
      </c>
      <c r="C18" s="141" t="s">
        <v>17</v>
      </c>
      <c r="D18" s="268">
        <v>7.902</v>
      </c>
      <c r="E18" s="268">
        <v>540.871</v>
      </c>
      <c r="F18" s="268">
        <v>135.469</v>
      </c>
      <c r="G18" s="268">
        <v>684.241</v>
      </c>
      <c r="H18" s="273">
        <v>8.67</v>
      </c>
      <c r="I18" s="273">
        <v>1.34</v>
      </c>
      <c r="J18" s="273">
        <v>1.6</v>
      </c>
      <c r="K18" s="273">
        <v>1.48</v>
      </c>
      <c r="L18" s="335">
        <v>438496</v>
      </c>
      <c r="M18" s="339">
        <v>11157</v>
      </c>
      <c r="N18" s="279">
        <v>10446</v>
      </c>
      <c r="O18" s="279">
        <v>15952</v>
      </c>
      <c r="P18" s="279">
        <v>50598</v>
      </c>
      <c r="Q18" s="279">
        <v>8326</v>
      </c>
      <c r="R18" s="279">
        <v>6537</v>
      </c>
      <c r="S18" s="279">
        <v>10809</v>
      </c>
      <c r="T18" s="279">
        <v>34651</v>
      </c>
      <c r="U18" s="279">
        <v>60346</v>
      </c>
      <c r="V18" s="279">
        <v>14151</v>
      </c>
      <c r="W18" s="279">
        <v>109147</v>
      </c>
      <c r="X18" s="142"/>
    </row>
    <row r="19" spans="2:24" ht="20.25" customHeight="1" thickBot="1">
      <c r="B19" s="193"/>
      <c r="C19" s="194"/>
      <c r="D19" s="268"/>
      <c r="E19" s="268"/>
      <c r="F19" s="268"/>
      <c r="G19" s="268"/>
      <c r="H19" s="276"/>
      <c r="I19" s="276"/>
      <c r="J19" s="276"/>
      <c r="K19" s="276"/>
      <c r="L19" s="335"/>
      <c r="M19" s="341"/>
      <c r="N19" s="279"/>
      <c r="O19" s="279"/>
      <c r="P19" s="280"/>
      <c r="Q19" s="280"/>
      <c r="R19" s="280"/>
      <c r="S19" s="280"/>
      <c r="T19" s="280"/>
      <c r="U19" s="280"/>
      <c r="V19" s="280"/>
      <c r="W19" s="280"/>
      <c r="X19" s="142"/>
    </row>
    <row r="20" spans="2:24" ht="20.25" customHeight="1">
      <c r="B20" s="157">
        <v>1</v>
      </c>
      <c r="C20" s="158" t="s">
        <v>153</v>
      </c>
      <c r="D20" s="216">
        <v>18.712</v>
      </c>
      <c r="E20" s="216">
        <v>790.508</v>
      </c>
      <c r="F20" s="216">
        <v>181.595</v>
      </c>
      <c r="G20" s="216">
        <v>990.815</v>
      </c>
      <c r="H20" s="225">
        <v>13.83</v>
      </c>
      <c r="I20" s="225">
        <v>1.52</v>
      </c>
      <c r="J20" s="225">
        <v>1.86</v>
      </c>
      <c r="K20" s="225">
        <v>1.82</v>
      </c>
      <c r="L20" s="299">
        <v>530844</v>
      </c>
      <c r="M20" s="326">
        <v>13198</v>
      </c>
      <c r="N20" s="207">
        <v>12160</v>
      </c>
      <c r="O20" s="207">
        <v>22784</v>
      </c>
      <c r="P20" s="207">
        <v>38380</v>
      </c>
      <c r="Q20" s="207">
        <v>8657</v>
      </c>
      <c r="R20" s="207">
        <v>6545</v>
      </c>
      <c r="S20" s="207">
        <v>12532</v>
      </c>
      <c r="T20" s="207">
        <v>99333</v>
      </c>
      <c r="U20" s="207">
        <v>104328</v>
      </c>
      <c r="V20" s="207">
        <v>22082</v>
      </c>
      <c r="W20" s="208">
        <v>225743</v>
      </c>
      <c r="X20" s="172">
        <v>1</v>
      </c>
    </row>
    <row r="21" spans="2:24" ht="20.25" customHeight="1">
      <c r="B21" s="159">
        <v>2</v>
      </c>
      <c r="C21" s="160" t="s">
        <v>154</v>
      </c>
      <c r="D21" s="217">
        <v>22.137</v>
      </c>
      <c r="E21" s="217">
        <v>815.143</v>
      </c>
      <c r="F21" s="217">
        <v>178.787</v>
      </c>
      <c r="G21" s="217">
        <v>1016.067</v>
      </c>
      <c r="H21" s="223">
        <v>16.65</v>
      </c>
      <c r="I21" s="223">
        <v>1.43</v>
      </c>
      <c r="J21" s="223">
        <v>1.87</v>
      </c>
      <c r="K21" s="223">
        <v>1.84</v>
      </c>
      <c r="L21" s="210">
        <v>531356</v>
      </c>
      <c r="M21" s="327">
        <v>14112</v>
      </c>
      <c r="N21" s="209">
        <v>11961</v>
      </c>
      <c r="O21" s="209">
        <v>25003</v>
      </c>
      <c r="P21" s="209">
        <v>31919</v>
      </c>
      <c r="Q21" s="209">
        <v>9890</v>
      </c>
      <c r="R21" s="209">
        <v>6382</v>
      </c>
      <c r="S21" s="209">
        <v>13609</v>
      </c>
      <c r="T21" s="209">
        <v>117625</v>
      </c>
      <c r="U21" s="209">
        <v>115033</v>
      </c>
      <c r="V21" s="209">
        <v>21385</v>
      </c>
      <c r="W21" s="211">
        <v>254044</v>
      </c>
      <c r="X21" s="173">
        <v>2</v>
      </c>
    </row>
    <row r="22" spans="2:24" ht="20.25" customHeight="1">
      <c r="B22" s="159">
        <v>3</v>
      </c>
      <c r="C22" s="160" t="s">
        <v>155</v>
      </c>
      <c r="D22" s="217">
        <v>20.031</v>
      </c>
      <c r="E22" s="217">
        <v>790.437</v>
      </c>
      <c r="F22" s="217">
        <v>186.889</v>
      </c>
      <c r="G22" s="217">
        <v>997.356</v>
      </c>
      <c r="H22" s="223">
        <v>15.1</v>
      </c>
      <c r="I22" s="223">
        <v>1.52</v>
      </c>
      <c r="J22" s="223">
        <v>1.83</v>
      </c>
      <c r="K22" s="223">
        <v>1.85</v>
      </c>
      <c r="L22" s="210">
        <v>529302</v>
      </c>
      <c r="M22" s="327">
        <v>13954</v>
      </c>
      <c r="N22" s="209">
        <v>12481</v>
      </c>
      <c r="O22" s="209">
        <v>24028</v>
      </c>
      <c r="P22" s="209">
        <v>35043</v>
      </c>
      <c r="Q22" s="209">
        <v>9198</v>
      </c>
      <c r="R22" s="209">
        <v>6803</v>
      </c>
      <c r="S22" s="209">
        <v>12992</v>
      </c>
      <c r="T22" s="209">
        <v>106024</v>
      </c>
      <c r="U22" s="209">
        <v>110298</v>
      </c>
      <c r="V22" s="209">
        <v>23326</v>
      </c>
      <c r="W22" s="211">
        <v>239648</v>
      </c>
      <c r="X22" s="173">
        <v>3</v>
      </c>
    </row>
    <row r="23" spans="2:24" ht="20.25" customHeight="1">
      <c r="B23" s="159">
        <v>4</v>
      </c>
      <c r="C23" s="160" t="s">
        <v>156</v>
      </c>
      <c r="D23" s="217">
        <v>20.215</v>
      </c>
      <c r="E23" s="217">
        <v>766.792</v>
      </c>
      <c r="F23" s="217">
        <v>172.727</v>
      </c>
      <c r="G23" s="217">
        <v>959.734</v>
      </c>
      <c r="H23" s="223">
        <v>15.78</v>
      </c>
      <c r="I23" s="223">
        <v>1.57</v>
      </c>
      <c r="J23" s="223">
        <v>2</v>
      </c>
      <c r="K23" s="223">
        <v>1.95</v>
      </c>
      <c r="L23" s="210">
        <v>522241</v>
      </c>
      <c r="M23" s="327">
        <v>14624</v>
      </c>
      <c r="N23" s="209">
        <v>12419</v>
      </c>
      <c r="O23" s="209">
        <v>24919</v>
      </c>
      <c r="P23" s="209">
        <v>33100</v>
      </c>
      <c r="Q23" s="209">
        <v>9300</v>
      </c>
      <c r="R23" s="209">
        <v>6206</v>
      </c>
      <c r="S23" s="209">
        <v>12787</v>
      </c>
      <c r="T23" s="209">
        <v>105570</v>
      </c>
      <c r="U23" s="209">
        <v>112134</v>
      </c>
      <c r="V23" s="209">
        <v>21450</v>
      </c>
      <c r="W23" s="211">
        <v>239155</v>
      </c>
      <c r="X23" s="173">
        <v>4</v>
      </c>
    </row>
    <row r="24" spans="2:24" ht="20.25" customHeight="1">
      <c r="B24" s="161">
        <v>5</v>
      </c>
      <c r="C24" s="162" t="s">
        <v>157</v>
      </c>
      <c r="D24" s="239">
        <v>20.182</v>
      </c>
      <c r="E24" s="239">
        <v>767.864</v>
      </c>
      <c r="F24" s="239">
        <v>191.107</v>
      </c>
      <c r="G24" s="239">
        <v>979.153</v>
      </c>
      <c r="H24" s="249">
        <v>14.41</v>
      </c>
      <c r="I24" s="249">
        <v>1.47</v>
      </c>
      <c r="J24" s="249">
        <v>1.8</v>
      </c>
      <c r="K24" s="249">
        <v>1.8</v>
      </c>
      <c r="L24" s="314">
        <v>490975</v>
      </c>
      <c r="M24" s="328">
        <v>13792</v>
      </c>
      <c r="N24" s="260">
        <v>11974</v>
      </c>
      <c r="O24" s="260">
        <v>23272</v>
      </c>
      <c r="P24" s="260">
        <v>34060</v>
      </c>
      <c r="Q24" s="260">
        <v>9391</v>
      </c>
      <c r="R24" s="260">
        <v>6655</v>
      </c>
      <c r="S24" s="260">
        <v>12930</v>
      </c>
      <c r="T24" s="260">
        <v>99087</v>
      </c>
      <c r="U24" s="260">
        <v>105901</v>
      </c>
      <c r="V24" s="260">
        <v>22883</v>
      </c>
      <c r="W24" s="261">
        <v>227872</v>
      </c>
      <c r="X24" s="174">
        <v>5</v>
      </c>
    </row>
    <row r="25" spans="2:24" ht="20.25" customHeight="1">
      <c r="B25" s="159">
        <v>7</v>
      </c>
      <c r="C25" s="160" t="s">
        <v>158</v>
      </c>
      <c r="D25" s="218">
        <v>18.174</v>
      </c>
      <c r="E25" s="218">
        <v>786.557</v>
      </c>
      <c r="F25" s="218">
        <v>163.334</v>
      </c>
      <c r="G25" s="218">
        <v>968.065</v>
      </c>
      <c r="H25" s="226">
        <v>15.19</v>
      </c>
      <c r="I25" s="226">
        <v>1.53</v>
      </c>
      <c r="J25" s="226">
        <v>1.9</v>
      </c>
      <c r="K25" s="226">
        <v>1.85</v>
      </c>
      <c r="L25" s="213">
        <v>491635</v>
      </c>
      <c r="M25" s="329">
        <v>13410</v>
      </c>
      <c r="N25" s="212">
        <v>12494</v>
      </c>
      <c r="O25" s="212">
        <v>22233</v>
      </c>
      <c r="P25" s="212">
        <v>32375</v>
      </c>
      <c r="Q25" s="212">
        <v>8792</v>
      </c>
      <c r="R25" s="212">
        <v>6559</v>
      </c>
      <c r="S25" s="212">
        <v>12046</v>
      </c>
      <c r="T25" s="212">
        <v>89349</v>
      </c>
      <c r="U25" s="212">
        <v>105476</v>
      </c>
      <c r="V25" s="212">
        <v>20407</v>
      </c>
      <c r="W25" s="262">
        <v>215232</v>
      </c>
      <c r="X25" s="173">
        <v>7</v>
      </c>
    </row>
    <row r="26" spans="2:24" ht="20.25" customHeight="1">
      <c r="B26" s="159">
        <v>8</v>
      </c>
      <c r="C26" s="160" t="s">
        <v>159</v>
      </c>
      <c r="D26" s="217">
        <v>18.703</v>
      </c>
      <c r="E26" s="217">
        <v>767.422</v>
      </c>
      <c r="F26" s="217">
        <v>195.528</v>
      </c>
      <c r="G26" s="217">
        <v>981.652</v>
      </c>
      <c r="H26" s="223">
        <v>14.63</v>
      </c>
      <c r="I26" s="223">
        <v>1.47</v>
      </c>
      <c r="J26" s="223">
        <v>1.78</v>
      </c>
      <c r="K26" s="223">
        <v>1.78</v>
      </c>
      <c r="L26" s="210">
        <v>512610</v>
      </c>
      <c r="M26" s="327">
        <v>13248</v>
      </c>
      <c r="N26" s="209">
        <v>11588</v>
      </c>
      <c r="O26" s="209">
        <v>22431</v>
      </c>
      <c r="P26" s="209">
        <v>35045</v>
      </c>
      <c r="Q26" s="209">
        <v>9013</v>
      </c>
      <c r="R26" s="209">
        <v>6498</v>
      </c>
      <c r="S26" s="209">
        <v>12581</v>
      </c>
      <c r="T26" s="209">
        <v>95872</v>
      </c>
      <c r="U26" s="209">
        <v>101666</v>
      </c>
      <c r="V26" s="209">
        <v>22658</v>
      </c>
      <c r="W26" s="211">
        <v>220195</v>
      </c>
      <c r="X26" s="173">
        <v>8</v>
      </c>
    </row>
    <row r="27" spans="2:24" ht="20.25" customHeight="1">
      <c r="B27" s="159">
        <v>10</v>
      </c>
      <c r="C27" s="160" t="s">
        <v>160</v>
      </c>
      <c r="D27" s="217">
        <v>18.673</v>
      </c>
      <c r="E27" s="217">
        <v>739.655</v>
      </c>
      <c r="F27" s="217">
        <v>162.054</v>
      </c>
      <c r="G27" s="217">
        <v>920.381</v>
      </c>
      <c r="H27" s="223">
        <v>16.13</v>
      </c>
      <c r="I27" s="223">
        <v>1.5</v>
      </c>
      <c r="J27" s="223">
        <v>1.92</v>
      </c>
      <c r="K27" s="223">
        <v>1.87</v>
      </c>
      <c r="L27" s="210">
        <v>574670</v>
      </c>
      <c r="M27" s="327">
        <v>13823</v>
      </c>
      <c r="N27" s="209">
        <v>13119</v>
      </c>
      <c r="O27" s="209">
        <v>25077</v>
      </c>
      <c r="P27" s="209">
        <v>35617</v>
      </c>
      <c r="Q27" s="209">
        <v>9201</v>
      </c>
      <c r="R27" s="209">
        <v>6825</v>
      </c>
      <c r="S27" s="209">
        <v>13388</v>
      </c>
      <c r="T27" s="209">
        <v>107306</v>
      </c>
      <c r="U27" s="209">
        <v>102242</v>
      </c>
      <c r="V27" s="209">
        <v>21260</v>
      </c>
      <c r="W27" s="211">
        <v>230807</v>
      </c>
      <c r="X27" s="173">
        <v>10</v>
      </c>
    </row>
    <row r="28" spans="2:24" ht="20.25" customHeight="1">
      <c r="B28" s="159">
        <v>11</v>
      </c>
      <c r="C28" s="160" t="s">
        <v>161</v>
      </c>
      <c r="D28" s="217">
        <v>20.087</v>
      </c>
      <c r="E28" s="217">
        <v>749.605</v>
      </c>
      <c r="F28" s="217">
        <v>156.932</v>
      </c>
      <c r="G28" s="217">
        <v>926.624</v>
      </c>
      <c r="H28" s="223">
        <v>15.02</v>
      </c>
      <c r="I28" s="223">
        <v>1.5</v>
      </c>
      <c r="J28" s="223">
        <v>1.96</v>
      </c>
      <c r="K28" s="223">
        <v>1.87</v>
      </c>
      <c r="L28" s="210">
        <v>506731</v>
      </c>
      <c r="M28" s="327">
        <v>14416</v>
      </c>
      <c r="N28" s="209">
        <v>13627</v>
      </c>
      <c r="O28" s="209">
        <v>24954</v>
      </c>
      <c r="P28" s="209">
        <v>33740</v>
      </c>
      <c r="Q28" s="209">
        <v>9595</v>
      </c>
      <c r="R28" s="209">
        <v>6961</v>
      </c>
      <c r="S28" s="209">
        <v>13327</v>
      </c>
      <c r="T28" s="209">
        <v>101786</v>
      </c>
      <c r="U28" s="209">
        <v>108060</v>
      </c>
      <c r="V28" s="209">
        <v>21386</v>
      </c>
      <c r="W28" s="211">
        <v>231232</v>
      </c>
      <c r="X28" s="173">
        <v>11</v>
      </c>
    </row>
    <row r="29" spans="2:24" ht="20.25" customHeight="1">
      <c r="B29" s="161">
        <v>12</v>
      </c>
      <c r="C29" s="162" t="s">
        <v>27</v>
      </c>
      <c r="D29" s="239">
        <v>24.878</v>
      </c>
      <c r="E29" s="239">
        <v>850.971</v>
      </c>
      <c r="F29" s="239">
        <v>180.646</v>
      </c>
      <c r="G29" s="239">
        <v>1056.495</v>
      </c>
      <c r="H29" s="249">
        <v>16.04</v>
      </c>
      <c r="I29" s="249">
        <v>1.49</v>
      </c>
      <c r="J29" s="249">
        <v>2.01</v>
      </c>
      <c r="K29" s="249">
        <v>1.92</v>
      </c>
      <c r="L29" s="314">
        <v>475322</v>
      </c>
      <c r="M29" s="328">
        <v>13461</v>
      </c>
      <c r="N29" s="260">
        <v>12446</v>
      </c>
      <c r="O29" s="260">
        <v>24163</v>
      </c>
      <c r="P29" s="260">
        <v>29637</v>
      </c>
      <c r="Q29" s="260">
        <v>9031</v>
      </c>
      <c r="R29" s="260">
        <v>6195</v>
      </c>
      <c r="S29" s="260">
        <v>12573</v>
      </c>
      <c r="T29" s="260">
        <v>118249</v>
      </c>
      <c r="U29" s="260">
        <v>114553</v>
      </c>
      <c r="V29" s="260">
        <v>22483</v>
      </c>
      <c r="W29" s="261">
        <v>255286</v>
      </c>
      <c r="X29" s="174">
        <v>12</v>
      </c>
    </row>
    <row r="30" spans="2:24" ht="20.25" customHeight="1">
      <c r="B30" s="159">
        <v>14</v>
      </c>
      <c r="C30" s="160" t="s">
        <v>162</v>
      </c>
      <c r="D30" s="218">
        <v>23.886</v>
      </c>
      <c r="E30" s="218">
        <v>805.484</v>
      </c>
      <c r="F30" s="218">
        <v>184.481</v>
      </c>
      <c r="G30" s="218">
        <v>1013.851</v>
      </c>
      <c r="H30" s="226">
        <v>16.95</v>
      </c>
      <c r="I30" s="226">
        <v>1.4</v>
      </c>
      <c r="J30" s="226">
        <v>1.8</v>
      </c>
      <c r="K30" s="226">
        <v>1.84</v>
      </c>
      <c r="L30" s="213">
        <v>533091</v>
      </c>
      <c r="M30" s="329">
        <v>12915</v>
      </c>
      <c r="N30" s="212">
        <v>12228</v>
      </c>
      <c r="O30" s="212">
        <v>25045</v>
      </c>
      <c r="P30" s="212">
        <v>31444</v>
      </c>
      <c r="Q30" s="212">
        <v>9217</v>
      </c>
      <c r="R30" s="212">
        <v>6789</v>
      </c>
      <c r="S30" s="212">
        <v>13609</v>
      </c>
      <c r="T30" s="212">
        <v>127333</v>
      </c>
      <c r="U30" s="212">
        <v>104032</v>
      </c>
      <c r="V30" s="212">
        <v>22559</v>
      </c>
      <c r="W30" s="262">
        <v>253924</v>
      </c>
      <c r="X30" s="175">
        <v>14</v>
      </c>
    </row>
    <row r="31" spans="2:24" ht="20.25" customHeight="1">
      <c r="B31" s="159">
        <v>15</v>
      </c>
      <c r="C31" s="160" t="s">
        <v>163</v>
      </c>
      <c r="D31" s="217">
        <v>29.756</v>
      </c>
      <c r="E31" s="217">
        <v>840.602</v>
      </c>
      <c r="F31" s="217">
        <v>165.377</v>
      </c>
      <c r="G31" s="217">
        <v>1035.736</v>
      </c>
      <c r="H31" s="223">
        <v>16.99</v>
      </c>
      <c r="I31" s="223">
        <v>1.36</v>
      </c>
      <c r="J31" s="223">
        <v>1.98</v>
      </c>
      <c r="K31" s="223">
        <v>1.91</v>
      </c>
      <c r="L31" s="210">
        <v>477222</v>
      </c>
      <c r="M31" s="327">
        <v>13302</v>
      </c>
      <c r="N31" s="209">
        <v>12144</v>
      </c>
      <c r="O31" s="209">
        <v>26445</v>
      </c>
      <c r="P31" s="209">
        <v>28094</v>
      </c>
      <c r="Q31" s="209">
        <v>9757</v>
      </c>
      <c r="R31" s="209">
        <v>6146</v>
      </c>
      <c r="S31" s="209">
        <v>13845</v>
      </c>
      <c r="T31" s="209">
        <v>142003</v>
      </c>
      <c r="U31" s="209">
        <v>111814</v>
      </c>
      <c r="V31" s="209">
        <v>20084</v>
      </c>
      <c r="W31" s="211">
        <v>273901</v>
      </c>
      <c r="X31" s="173">
        <v>15</v>
      </c>
    </row>
    <row r="32" spans="2:24" ht="20.25" customHeight="1">
      <c r="B32" s="159">
        <v>17</v>
      </c>
      <c r="C32" s="160" t="s">
        <v>164</v>
      </c>
      <c r="D32" s="217">
        <v>20.044</v>
      </c>
      <c r="E32" s="217">
        <v>797.255</v>
      </c>
      <c r="F32" s="217">
        <v>194.618</v>
      </c>
      <c r="G32" s="217">
        <v>1011.917</v>
      </c>
      <c r="H32" s="223">
        <v>14.7</v>
      </c>
      <c r="I32" s="223">
        <v>1.5</v>
      </c>
      <c r="J32" s="223">
        <v>1.87</v>
      </c>
      <c r="K32" s="223">
        <v>1.83</v>
      </c>
      <c r="L32" s="210">
        <v>530926</v>
      </c>
      <c r="M32" s="327">
        <v>13765</v>
      </c>
      <c r="N32" s="209">
        <v>11935</v>
      </c>
      <c r="O32" s="209">
        <v>23657</v>
      </c>
      <c r="P32" s="209">
        <v>36109</v>
      </c>
      <c r="Q32" s="209">
        <v>9194</v>
      </c>
      <c r="R32" s="209">
        <v>6386</v>
      </c>
      <c r="S32" s="209">
        <v>12925</v>
      </c>
      <c r="T32" s="209">
        <v>106420</v>
      </c>
      <c r="U32" s="209">
        <v>109744</v>
      </c>
      <c r="V32" s="209">
        <v>23228</v>
      </c>
      <c r="W32" s="211">
        <v>239392</v>
      </c>
      <c r="X32" s="173">
        <v>17</v>
      </c>
    </row>
    <row r="33" spans="2:24" ht="20.25" customHeight="1">
      <c r="B33" s="159">
        <v>20</v>
      </c>
      <c r="C33" s="160" t="s">
        <v>165</v>
      </c>
      <c r="D33" s="217">
        <v>20.279</v>
      </c>
      <c r="E33" s="217">
        <v>768.037</v>
      </c>
      <c r="F33" s="217">
        <v>157.204</v>
      </c>
      <c r="G33" s="217">
        <v>945.52</v>
      </c>
      <c r="H33" s="223">
        <v>14.95</v>
      </c>
      <c r="I33" s="223">
        <v>1.53</v>
      </c>
      <c r="J33" s="223">
        <v>2.05</v>
      </c>
      <c r="K33" s="223">
        <v>1.91</v>
      </c>
      <c r="L33" s="210">
        <v>579494</v>
      </c>
      <c r="M33" s="327">
        <v>13412</v>
      </c>
      <c r="N33" s="209">
        <v>13635</v>
      </c>
      <c r="O33" s="209">
        <v>25590</v>
      </c>
      <c r="P33" s="209">
        <v>38757</v>
      </c>
      <c r="Q33" s="209">
        <v>8741</v>
      </c>
      <c r="R33" s="209">
        <v>6648</v>
      </c>
      <c r="S33" s="209">
        <v>13411</v>
      </c>
      <c r="T33" s="209">
        <v>117516</v>
      </c>
      <c r="U33" s="209">
        <v>103010</v>
      </c>
      <c r="V33" s="209">
        <v>21436</v>
      </c>
      <c r="W33" s="211">
        <v>241961</v>
      </c>
      <c r="X33" s="173">
        <v>20</v>
      </c>
    </row>
    <row r="34" spans="2:24" ht="20.25" customHeight="1">
      <c r="B34" s="161">
        <v>27</v>
      </c>
      <c r="C34" s="162" t="s">
        <v>166</v>
      </c>
      <c r="D34" s="239">
        <v>19.9</v>
      </c>
      <c r="E34" s="239">
        <v>829.123</v>
      </c>
      <c r="F34" s="239">
        <v>142.845</v>
      </c>
      <c r="G34" s="239">
        <v>991.867</v>
      </c>
      <c r="H34" s="249">
        <v>14.42</v>
      </c>
      <c r="I34" s="249">
        <v>1.47</v>
      </c>
      <c r="J34" s="249">
        <v>1.87</v>
      </c>
      <c r="K34" s="249">
        <v>1.79</v>
      </c>
      <c r="L34" s="314">
        <v>528112</v>
      </c>
      <c r="M34" s="328">
        <v>13013</v>
      </c>
      <c r="N34" s="260">
        <v>13549</v>
      </c>
      <c r="O34" s="260">
        <v>23425</v>
      </c>
      <c r="P34" s="260">
        <v>36621</v>
      </c>
      <c r="Q34" s="260">
        <v>8848</v>
      </c>
      <c r="R34" s="260">
        <v>7251</v>
      </c>
      <c r="S34" s="260">
        <v>13102</v>
      </c>
      <c r="T34" s="260">
        <v>105092</v>
      </c>
      <c r="U34" s="260">
        <v>107898</v>
      </c>
      <c r="V34" s="260">
        <v>19354</v>
      </c>
      <c r="W34" s="261">
        <v>232344</v>
      </c>
      <c r="X34" s="174">
        <v>27</v>
      </c>
    </row>
    <row r="35" spans="2:24" ht="20.25" customHeight="1">
      <c r="B35" s="159">
        <v>32</v>
      </c>
      <c r="C35" s="160" t="s">
        <v>167</v>
      </c>
      <c r="D35" s="218">
        <v>22.129</v>
      </c>
      <c r="E35" s="218">
        <v>816.933</v>
      </c>
      <c r="F35" s="218">
        <v>194.276</v>
      </c>
      <c r="G35" s="218">
        <v>1033.338</v>
      </c>
      <c r="H35" s="226">
        <v>17.19</v>
      </c>
      <c r="I35" s="226">
        <v>1.52</v>
      </c>
      <c r="J35" s="226">
        <v>1.79</v>
      </c>
      <c r="K35" s="226">
        <v>1.9</v>
      </c>
      <c r="L35" s="213">
        <v>575590</v>
      </c>
      <c r="M35" s="329">
        <v>12173</v>
      </c>
      <c r="N35" s="212">
        <v>11779</v>
      </c>
      <c r="O35" s="212">
        <v>24164</v>
      </c>
      <c r="P35" s="212">
        <v>33490</v>
      </c>
      <c r="Q35" s="212">
        <v>8026</v>
      </c>
      <c r="R35" s="212">
        <v>6586</v>
      </c>
      <c r="S35" s="212">
        <v>12696</v>
      </c>
      <c r="T35" s="212">
        <v>127370</v>
      </c>
      <c r="U35" s="212">
        <v>99442</v>
      </c>
      <c r="V35" s="212">
        <v>22883</v>
      </c>
      <c r="W35" s="262">
        <v>249694</v>
      </c>
      <c r="X35" s="175">
        <v>32</v>
      </c>
    </row>
    <row r="36" spans="2:24" ht="20.25" customHeight="1">
      <c r="B36" s="159">
        <v>33</v>
      </c>
      <c r="C36" s="160" t="s">
        <v>168</v>
      </c>
      <c r="D36" s="217">
        <v>19.902</v>
      </c>
      <c r="E36" s="217">
        <v>863.583</v>
      </c>
      <c r="F36" s="217">
        <v>192.957</v>
      </c>
      <c r="G36" s="217">
        <v>1076.442</v>
      </c>
      <c r="H36" s="223">
        <v>14.57</v>
      </c>
      <c r="I36" s="223">
        <v>1.51</v>
      </c>
      <c r="J36" s="223">
        <v>1.97</v>
      </c>
      <c r="K36" s="223">
        <v>1.83</v>
      </c>
      <c r="L36" s="210">
        <v>511254</v>
      </c>
      <c r="M36" s="327">
        <v>13588</v>
      </c>
      <c r="N36" s="209">
        <v>12266</v>
      </c>
      <c r="O36" s="209">
        <v>22552</v>
      </c>
      <c r="P36" s="209">
        <v>35092</v>
      </c>
      <c r="Q36" s="209">
        <v>9003</v>
      </c>
      <c r="R36" s="209">
        <v>6225</v>
      </c>
      <c r="S36" s="209">
        <v>12301</v>
      </c>
      <c r="T36" s="209">
        <v>101750</v>
      </c>
      <c r="U36" s="209">
        <v>117343</v>
      </c>
      <c r="V36" s="209">
        <v>23668</v>
      </c>
      <c r="W36" s="211">
        <v>242761</v>
      </c>
      <c r="X36" s="173">
        <v>33</v>
      </c>
    </row>
    <row r="37" spans="2:24" ht="20.25" customHeight="1">
      <c r="B37" s="159">
        <v>35</v>
      </c>
      <c r="C37" s="160" t="s">
        <v>169</v>
      </c>
      <c r="D37" s="217">
        <v>23.02</v>
      </c>
      <c r="E37" s="217">
        <v>808.796</v>
      </c>
      <c r="F37" s="217">
        <v>180.623</v>
      </c>
      <c r="G37" s="217">
        <v>1012.439</v>
      </c>
      <c r="H37" s="223">
        <v>15.54</v>
      </c>
      <c r="I37" s="223">
        <v>1.43</v>
      </c>
      <c r="J37" s="223">
        <v>1.92</v>
      </c>
      <c r="K37" s="223">
        <v>1.83</v>
      </c>
      <c r="L37" s="210">
        <v>514255</v>
      </c>
      <c r="M37" s="327">
        <v>13483</v>
      </c>
      <c r="N37" s="209">
        <v>12186</v>
      </c>
      <c r="O37" s="209">
        <v>24638</v>
      </c>
      <c r="P37" s="209">
        <v>33091</v>
      </c>
      <c r="Q37" s="209">
        <v>9457</v>
      </c>
      <c r="R37" s="209">
        <v>6356</v>
      </c>
      <c r="S37" s="209">
        <v>13431</v>
      </c>
      <c r="T37" s="209">
        <v>118383</v>
      </c>
      <c r="U37" s="209">
        <v>109054</v>
      </c>
      <c r="V37" s="209">
        <v>22010</v>
      </c>
      <c r="W37" s="211">
        <v>249448</v>
      </c>
      <c r="X37" s="173">
        <v>35</v>
      </c>
    </row>
    <row r="38" spans="2:24" ht="20.25" customHeight="1">
      <c r="B38" s="159">
        <v>42</v>
      </c>
      <c r="C38" s="160" t="s">
        <v>170</v>
      </c>
      <c r="D38" s="217">
        <v>27.015</v>
      </c>
      <c r="E38" s="217">
        <v>820.069</v>
      </c>
      <c r="F38" s="217">
        <v>170.446</v>
      </c>
      <c r="G38" s="217">
        <v>1017.53</v>
      </c>
      <c r="H38" s="223">
        <v>17.46</v>
      </c>
      <c r="I38" s="223">
        <v>1.44</v>
      </c>
      <c r="J38" s="223">
        <v>1.86</v>
      </c>
      <c r="K38" s="223">
        <v>1.94</v>
      </c>
      <c r="L38" s="210">
        <v>446188</v>
      </c>
      <c r="M38" s="327">
        <v>14562</v>
      </c>
      <c r="N38" s="209">
        <v>12825</v>
      </c>
      <c r="O38" s="209">
        <v>25731</v>
      </c>
      <c r="P38" s="209">
        <v>25559</v>
      </c>
      <c r="Q38" s="209">
        <v>10091</v>
      </c>
      <c r="R38" s="209">
        <v>6889</v>
      </c>
      <c r="S38" s="209">
        <v>13274</v>
      </c>
      <c r="T38" s="209">
        <v>120540</v>
      </c>
      <c r="U38" s="209">
        <v>119416</v>
      </c>
      <c r="V38" s="209">
        <v>21860</v>
      </c>
      <c r="W38" s="211">
        <v>261816</v>
      </c>
      <c r="X38" s="173">
        <v>42</v>
      </c>
    </row>
    <row r="39" spans="2:24" ht="20.25" customHeight="1">
      <c r="B39" s="161">
        <v>48</v>
      </c>
      <c r="C39" s="162" t="s">
        <v>171</v>
      </c>
      <c r="D39" s="239">
        <v>21.713</v>
      </c>
      <c r="E39" s="239">
        <v>736.753</v>
      </c>
      <c r="F39" s="239">
        <v>144.801</v>
      </c>
      <c r="G39" s="239">
        <v>903.268</v>
      </c>
      <c r="H39" s="249">
        <v>14.8</v>
      </c>
      <c r="I39" s="249">
        <v>1.42</v>
      </c>
      <c r="J39" s="249">
        <v>1.96</v>
      </c>
      <c r="K39" s="249">
        <v>1.83</v>
      </c>
      <c r="L39" s="314">
        <v>580545</v>
      </c>
      <c r="M39" s="328">
        <v>14632</v>
      </c>
      <c r="N39" s="260">
        <v>13144</v>
      </c>
      <c r="O39" s="260">
        <v>27997</v>
      </c>
      <c r="P39" s="260">
        <v>39213</v>
      </c>
      <c r="Q39" s="260">
        <v>10335</v>
      </c>
      <c r="R39" s="260">
        <v>6698</v>
      </c>
      <c r="S39" s="260">
        <v>15339</v>
      </c>
      <c r="T39" s="260">
        <v>126055</v>
      </c>
      <c r="U39" s="260">
        <v>107801</v>
      </c>
      <c r="V39" s="260">
        <v>19033</v>
      </c>
      <c r="W39" s="261">
        <v>252889</v>
      </c>
      <c r="X39" s="174">
        <v>48</v>
      </c>
    </row>
    <row r="40" spans="2:24" ht="20.25" customHeight="1">
      <c r="B40" s="159">
        <v>49</v>
      </c>
      <c r="C40" s="160" t="s">
        <v>172</v>
      </c>
      <c r="D40" s="218">
        <v>18.767</v>
      </c>
      <c r="E40" s="218">
        <v>667.876</v>
      </c>
      <c r="F40" s="218">
        <v>151.446</v>
      </c>
      <c r="G40" s="218">
        <v>838.089</v>
      </c>
      <c r="H40" s="226">
        <v>13.57</v>
      </c>
      <c r="I40" s="226">
        <v>1.44</v>
      </c>
      <c r="J40" s="226">
        <v>2.05</v>
      </c>
      <c r="K40" s="226">
        <v>1.82</v>
      </c>
      <c r="L40" s="213">
        <v>524915</v>
      </c>
      <c r="M40" s="329">
        <v>14352</v>
      </c>
      <c r="N40" s="212">
        <v>13535</v>
      </c>
      <c r="O40" s="212">
        <v>25637</v>
      </c>
      <c r="P40" s="212">
        <v>38669</v>
      </c>
      <c r="Q40" s="212">
        <v>9961</v>
      </c>
      <c r="R40" s="212">
        <v>6613</v>
      </c>
      <c r="S40" s="212">
        <v>14071</v>
      </c>
      <c r="T40" s="212">
        <v>98511</v>
      </c>
      <c r="U40" s="212">
        <v>95851</v>
      </c>
      <c r="V40" s="212">
        <v>20498</v>
      </c>
      <c r="W40" s="262">
        <v>214860</v>
      </c>
      <c r="X40" s="175">
        <v>49</v>
      </c>
    </row>
    <row r="41" spans="2:24" ht="20.25" customHeight="1">
      <c r="B41" s="159">
        <v>53</v>
      </c>
      <c r="C41" s="160" t="s">
        <v>173</v>
      </c>
      <c r="D41" s="217">
        <v>21.989</v>
      </c>
      <c r="E41" s="217">
        <v>776.563</v>
      </c>
      <c r="F41" s="217">
        <v>160.888</v>
      </c>
      <c r="G41" s="217">
        <v>959.44</v>
      </c>
      <c r="H41" s="223">
        <v>16.32</v>
      </c>
      <c r="I41" s="223">
        <v>1.44</v>
      </c>
      <c r="J41" s="223">
        <v>2.04</v>
      </c>
      <c r="K41" s="223">
        <v>1.88</v>
      </c>
      <c r="L41" s="210">
        <v>505278</v>
      </c>
      <c r="M41" s="327">
        <v>14028</v>
      </c>
      <c r="N41" s="209">
        <v>13058</v>
      </c>
      <c r="O41" s="209">
        <v>25124</v>
      </c>
      <c r="P41" s="209">
        <v>30958</v>
      </c>
      <c r="Q41" s="209">
        <v>9756</v>
      </c>
      <c r="R41" s="209">
        <v>6407</v>
      </c>
      <c r="S41" s="209">
        <v>13366</v>
      </c>
      <c r="T41" s="209">
        <v>111106</v>
      </c>
      <c r="U41" s="209">
        <v>108937</v>
      </c>
      <c r="V41" s="209">
        <v>21008</v>
      </c>
      <c r="W41" s="211">
        <v>241052</v>
      </c>
      <c r="X41" s="173">
        <v>53</v>
      </c>
    </row>
    <row r="42" spans="2:24" ht="20.25" customHeight="1">
      <c r="B42" s="159">
        <v>57</v>
      </c>
      <c r="C42" s="160" t="s">
        <v>174</v>
      </c>
      <c r="D42" s="217">
        <v>21.413</v>
      </c>
      <c r="E42" s="217">
        <v>729.276</v>
      </c>
      <c r="F42" s="217">
        <v>156.549</v>
      </c>
      <c r="G42" s="217">
        <v>907.238</v>
      </c>
      <c r="H42" s="223">
        <v>15.83</v>
      </c>
      <c r="I42" s="223">
        <v>1.46</v>
      </c>
      <c r="J42" s="223">
        <v>2</v>
      </c>
      <c r="K42" s="223">
        <v>1.89</v>
      </c>
      <c r="L42" s="210">
        <v>503139</v>
      </c>
      <c r="M42" s="327">
        <v>14581</v>
      </c>
      <c r="N42" s="209">
        <v>13174</v>
      </c>
      <c r="O42" s="209">
        <v>25870</v>
      </c>
      <c r="P42" s="209">
        <v>31784</v>
      </c>
      <c r="Q42" s="209">
        <v>9979</v>
      </c>
      <c r="R42" s="209">
        <v>6583</v>
      </c>
      <c r="S42" s="209">
        <v>13663</v>
      </c>
      <c r="T42" s="209">
        <v>107738</v>
      </c>
      <c r="U42" s="209">
        <v>106336</v>
      </c>
      <c r="V42" s="209">
        <v>20624</v>
      </c>
      <c r="W42" s="211">
        <v>234699</v>
      </c>
      <c r="X42" s="173">
        <v>57</v>
      </c>
    </row>
    <row r="43" spans="2:24" ht="20.25" customHeight="1">
      <c r="B43" s="159">
        <v>58</v>
      </c>
      <c r="C43" s="160" t="s">
        <v>175</v>
      </c>
      <c r="D43" s="217">
        <v>20.335</v>
      </c>
      <c r="E43" s="217">
        <v>791.922</v>
      </c>
      <c r="F43" s="217">
        <v>191.587</v>
      </c>
      <c r="G43" s="217">
        <v>1003.844</v>
      </c>
      <c r="H43" s="223">
        <v>15.22</v>
      </c>
      <c r="I43" s="223">
        <v>1.43</v>
      </c>
      <c r="J43" s="223">
        <v>1.88</v>
      </c>
      <c r="K43" s="223">
        <v>1.79</v>
      </c>
      <c r="L43" s="210">
        <v>545346</v>
      </c>
      <c r="M43" s="327">
        <v>13510</v>
      </c>
      <c r="N43" s="209">
        <v>12085</v>
      </c>
      <c r="O43" s="209">
        <v>24012</v>
      </c>
      <c r="P43" s="209">
        <v>35823</v>
      </c>
      <c r="Q43" s="209">
        <v>9469</v>
      </c>
      <c r="R43" s="209">
        <v>6434</v>
      </c>
      <c r="S43" s="209">
        <v>13396</v>
      </c>
      <c r="T43" s="209">
        <v>110898</v>
      </c>
      <c r="U43" s="209">
        <v>106992</v>
      </c>
      <c r="V43" s="209">
        <v>23154</v>
      </c>
      <c r="W43" s="211">
        <v>241044</v>
      </c>
      <c r="X43" s="173">
        <v>58</v>
      </c>
    </row>
    <row r="44" spans="2:24" ht="20.25" customHeight="1">
      <c r="B44" s="161">
        <v>59</v>
      </c>
      <c r="C44" s="162" t="s">
        <v>176</v>
      </c>
      <c r="D44" s="239">
        <v>19.977</v>
      </c>
      <c r="E44" s="239">
        <v>813.507</v>
      </c>
      <c r="F44" s="239">
        <v>196.59</v>
      </c>
      <c r="G44" s="239">
        <v>1030.075</v>
      </c>
      <c r="H44" s="249">
        <v>14.22</v>
      </c>
      <c r="I44" s="249">
        <v>1.47</v>
      </c>
      <c r="J44" s="249">
        <v>1.86</v>
      </c>
      <c r="K44" s="249">
        <v>1.79</v>
      </c>
      <c r="L44" s="314">
        <v>536517</v>
      </c>
      <c r="M44" s="328">
        <v>14782</v>
      </c>
      <c r="N44" s="260">
        <v>11805</v>
      </c>
      <c r="O44" s="260">
        <v>24332</v>
      </c>
      <c r="P44" s="260">
        <v>37724</v>
      </c>
      <c r="Q44" s="260">
        <v>10068</v>
      </c>
      <c r="R44" s="260">
        <v>6342</v>
      </c>
      <c r="S44" s="260">
        <v>13589</v>
      </c>
      <c r="T44" s="260">
        <v>107182</v>
      </c>
      <c r="U44" s="260">
        <v>120252</v>
      </c>
      <c r="V44" s="260">
        <v>23207</v>
      </c>
      <c r="W44" s="261">
        <v>250641</v>
      </c>
      <c r="X44" s="174">
        <v>59</v>
      </c>
    </row>
    <row r="45" spans="2:24" ht="20.25" customHeight="1">
      <c r="B45" s="159">
        <v>62</v>
      </c>
      <c r="C45" s="160" t="s">
        <v>177</v>
      </c>
      <c r="D45" s="218">
        <v>24.273</v>
      </c>
      <c r="E45" s="218">
        <v>818.213</v>
      </c>
      <c r="F45" s="218">
        <v>163.608</v>
      </c>
      <c r="G45" s="218">
        <v>1006.094</v>
      </c>
      <c r="H45" s="226">
        <v>16.59</v>
      </c>
      <c r="I45" s="226">
        <v>1.49</v>
      </c>
      <c r="J45" s="226">
        <v>1.87</v>
      </c>
      <c r="K45" s="226">
        <v>1.92</v>
      </c>
      <c r="L45" s="213">
        <v>538849</v>
      </c>
      <c r="M45" s="329">
        <v>15465</v>
      </c>
      <c r="N45" s="212">
        <v>12063</v>
      </c>
      <c r="O45" s="212">
        <v>27539</v>
      </c>
      <c r="P45" s="212">
        <v>32478</v>
      </c>
      <c r="Q45" s="212">
        <v>10345</v>
      </c>
      <c r="R45" s="212">
        <v>6464</v>
      </c>
      <c r="S45" s="212">
        <v>14347</v>
      </c>
      <c r="T45" s="212">
        <v>130792</v>
      </c>
      <c r="U45" s="212">
        <v>126535</v>
      </c>
      <c r="V45" s="212">
        <v>19736</v>
      </c>
      <c r="W45" s="262">
        <v>277064</v>
      </c>
      <c r="X45" s="175">
        <v>62</v>
      </c>
    </row>
    <row r="46" spans="2:24" ht="20.25" customHeight="1">
      <c r="B46" s="159">
        <v>82</v>
      </c>
      <c r="C46" s="160" t="s">
        <v>178</v>
      </c>
      <c r="D46" s="217">
        <v>15.372</v>
      </c>
      <c r="E46" s="217">
        <v>691.121</v>
      </c>
      <c r="F46" s="217">
        <v>136.687</v>
      </c>
      <c r="G46" s="217">
        <v>843.18</v>
      </c>
      <c r="H46" s="223">
        <v>15.12</v>
      </c>
      <c r="I46" s="223">
        <v>1.48</v>
      </c>
      <c r="J46" s="223">
        <v>2.05</v>
      </c>
      <c r="K46" s="223">
        <v>1.82</v>
      </c>
      <c r="L46" s="210">
        <v>554492</v>
      </c>
      <c r="M46" s="327">
        <v>14544</v>
      </c>
      <c r="N46" s="209">
        <v>13565</v>
      </c>
      <c r="O46" s="209">
        <v>24229</v>
      </c>
      <c r="P46" s="209">
        <v>36670</v>
      </c>
      <c r="Q46" s="209">
        <v>9826</v>
      </c>
      <c r="R46" s="209">
        <v>6607</v>
      </c>
      <c r="S46" s="209">
        <v>13300</v>
      </c>
      <c r="T46" s="209">
        <v>85237</v>
      </c>
      <c r="U46" s="209">
        <v>100520</v>
      </c>
      <c r="V46" s="209">
        <v>18541</v>
      </c>
      <c r="W46" s="211">
        <v>204298</v>
      </c>
      <c r="X46" s="173">
        <v>82</v>
      </c>
    </row>
    <row r="47" spans="2:24" ht="20.25" customHeight="1">
      <c r="B47" s="159">
        <v>86</v>
      </c>
      <c r="C47" s="160" t="s">
        <v>179</v>
      </c>
      <c r="D47" s="217">
        <v>24.831</v>
      </c>
      <c r="E47" s="217">
        <v>791.048</v>
      </c>
      <c r="F47" s="217">
        <v>181.989</v>
      </c>
      <c r="G47" s="217">
        <v>997.869</v>
      </c>
      <c r="H47" s="223">
        <v>16.83</v>
      </c>
      <c r="I47" s="223">
        <v>1.59</v>
      </c>
      <c r="J47" s="223">
        <v>2.05</v>
      </c>
      <c r="K47" s="223">
        <v>2.05</v>
      </c>
      <c r="L47" s="210">
        <v>568685</v>
      </c>
      <c r="M47" s="327">
        <v>14949</v>
      </c>
      <c r="N47" s="209">
        <v>13457</v>
      </c>
      <c r="O47" s="209">
        <v>28456</v>
      </c>
      <c r="P47" s="209">
        <v>33785</v>
      </c>
      <c r="Q47" s="209">
        <v>9428</v>
      </c>
      <c r="R47" s="209">
        <v>6554</v>
      </c>
      <c r="S47" s="209">
        <v>13879</v>
      </c>
      <c r="T47" s="209">
        <v>141212</v>
      </c>
      <c r="U47" s="209">
        <v>118255</v>
      </c>
      <c r="V47" s="209">
        <v>24490</v>
      </c>
      <c r="W47" s="211">
        <v>283957</v>
      </c>
      <c r="X47" s="173">
        <v>86</v>
      </c>
    </row>
    <row r="48" spans="2:24" ht="20.25" customHeight="1">
      <c r="B48" s="159">
        <v>89</v>
      </c>
      <c r="C48" s="160" t="s">
        <v>180</v>
      </c>
      <c r="D48" s="217">
        <v>18.867</v>
      </c>
      <c r="E48" s="217">
        <v>722.419</v>
      </c>
      <c r="F48" s="217">
        <v>157.369</v>
      </c>
      <c r="G48" s="217">
        <v>898.655</v>
      </c>
      <c r="H48" s="223">
        <v>15.95</v>
      </c>
      <c r="I48" s="223">
        <v>1.62</v>
      </c>
      <c r="J48" s="223">
        <v>2.01</v>
      </c>
      <c r="K48" s="223">
        <v>1.99</v>
      </c>
      <c r="L48" s="210">
        <v>508414</v>
      </c>
      <c r="M48" s="327">
        <v>15329</v>
      </c>
      <c r="N48" s="209">
        <v>12125</v>
      </c>
      <c r="O48" s="209">
        <v>25120</v>
      </c>
      <c r="P48" s="209">
        <v>31866</v>
      </c>
      <c r="Q48" s="209">
        <v>9488</v>
      </c>
      <c r="R48" s="209">
        <v>6025</v>
      </c>
      <c r="S48" s="209">
        <v>12647</v>
      </c>
      <c r="T48" s="209">
        <v>95924</v>
      </c>
      <c r="U48" s="209">
        <v>110741</v>
      </c>
      <c r="V48" s="209">
        <v>19082</v>
      </c>
      <c r="W48" s="211">
        <v>225746</v>
      </c>
      <c r="X48" s="173">
        <v>89</v>
      </c>
    </row>
    <row r="49" spans="2:24" ht="20.25" customHeight="1">
      <c r="B49" s="161">
        <v>90</v>
      </c>
      <c r="C49" s="162" t="s">
        <v>181</v>
      </c>
      <c r="D49" s="239">
        <v>18.871</v>
      </c>
      <c r="E49" s="239">
        <v>746.651</v>
      </c>
      <c r="F49" s="239">
        <v>192.954</v>
      </c>
      <c r="G49" s="239">
        <v>958.476</v>
      </c>
      <c r="H49" s="249">
        <v>13.4</v>
      </c>
      <c r="I49" s="249">
        <v>1.48</v>
      </c>
      <c r="J49" s="249">
        <v>1.86</v>
      </c>
      <c r="K49" s="249">
        <v>1.79</v>
      </c>
      <c r="L49" s="314">
        <v>531382</v>
      </c>
      <c r="M49" s="328">
        <v>12768</v>
      </c>
      <c r="N49" s="260">
        <v>12837</v>
      </c>
      <c r="O49" s="260">
        <v>22993</v>
      </c>
      <c r="P49" s="260">
        <v>39659</v>
      </c>
      <c r="Q49" s="260">
        <v>8633</v>
      </c>
      <c r="R49" s="260">
        <v>6901</v>
      </c>
      <c r="S49" s="260">
        <v>12842</v>
      </c>
      <c r="T49" s="260">
        <v>100278</v>
      </c>
      <c r="U49" s="260">
        <v>95331</v>
      </c>
      <c r="V49" s="260">
        <v>24770</v>
      </c>
      <c r="W49" s="261">
        <v>220379</v>
      </c>
      <c r="X49" s="174">
        <v>90</v>
      </c>
    </row>
    <row r="50" spans="2:24" ht="20.25" customHeight="1">
      <c r="B50" s="159">
        <v>92</v>
      </c>
      <c r="C50" s="160" t="s">
        <v>182</v>
      </c>
      <c r="D50" s="218">
        <v>21.556</v>
      </c>
      <c r="E50" s="218">
        <v>861.895</v>
      </c>
      <c r="F50" s="218">
        <v>175.386</v>
      </c>
      <c r="G50" s="218">
        <v>1058.837</v>
      </c>
      <c r="H50" s="226">
        <v>14.62</v>
      </c>
      <c r="I50" s="226">
        <v>1.52</v>
      </c>
      <c r="J50" s="226">
        <v>1.94</v>
      </c>
      <c r="K50" s="226">
        <v>1.86</v>
      </c>
      <c r="L50" s="213">
        <v>507616</v>
      </c>
      <c r="M50" s="329">
        <v>14665</v>
      </c>
      <c r="N50" s="212">
        <v>12033</v>
      </c>
      <c r="O50" s="212">
        <v>24264</v>
      </c>
      <c r="P50" s="212">
        <v>34722</v>
      </c>
      <c r="Q50" s="212">
        <v>9635</v>
      </c>
      <c r="R50" s="212">
        <v>6217</v>
      </c>
      <c r="S50" s="212">
        <v>13066</v>
      </c>
      <c r="T50" s="212">
        <v>109421</v>
      </c>
      <c r="U50" s="212">
        <v>126396</v>
      </c>
      <c r="V50" s="212">
        <v>21105</v>
      </c>
      <c r="W50" s="262">
        <v>256921</v>
      </c>
      <c r="X50" s="175">
        <v>92</v>
      </c>
    </row>
    <row r="51" spans="2:24" ht="20.25" customHeight="1">
      <c r="B51" s="159">
        <v>93</v>
      </c>
      <c r="C51" s="160" t="s">
        <v>183</v>
      </c>
      <c r="D51" s="217">
        <v>17.992</v>
      </c>
      <c r="E51" s="217">
        <v>749.289</v>
      </c>
      <c r="F51" s="217">
        <v>180.076</v>
      </c>
      <c r="G51" s="217">
        <v>947.357</v>
      </c>
      <c r="H51" s="223">
        <v>14.79</v>
      </c>
      <c r="I51" s="223">
        <v>1.5</v>
      </c>
      <c r="J51" s="223">
        <v>1.84</v>
      </c>
      <c r="K51" s="223">
        <v>1.82</v>
      </c>
      <c r="L51" s="210">
        <v>555753</v>
      </c>
      <c r="M51" s="327">
        <v>14045</v>
      </c>
      <c r="N51" s="209">
        <v>12587</v>
      </c>
      <c r="O51" s="209">
        <v>24056</v>
      </c>
      <c r="P51" s="209">
        <v>37567</v>
      </c>
      <c r="Q51" s="209">
        <v>9354</v>
      </c>
      <c r="R51" s="209">
        <v>6831</v>
      </c>
      <c r="S51" s="209">
        <v>13226</v>
      </c>
      <c r="T51" s="209">
        <v>99989</v>
      </c>
      <c r="U51" s="209">
        <v>105238</v>
      </c>
      <c r="V51" s="209">
        <v>22666</v>
      </c>
      <c r="W51" s="211">
        <v>227893</v>
      </c>
      <c r="X51" s="173">
        <v>93</v>
      </c>
    </row>
    <row r="52" spans="2:24" ht="20.25" customHeight="1">
      <c r="B52" s="159">
        <v>94</v>
      </c>
      <c r="C52" s="160" t="s">
        <v>97</v>
      </c>
      <c r="D52" s="217">
        <v>19.271</v>
      </c>
      <c r="E52" s="217">
        <v>833.001</v>
      </c>
      <c r="F52" s="217">
        <v>184.87</v>
      </c>
      <c r="G52" s="217">
        <v>1037.142</v>
      </c>
      <c r="H52" s="223">
        <v>14.78</v>
      </c>
      <c r="I52" s="223">
        <v>1.46</v>
      </c>
      <c r="J52" s="223">
        <v>1.89</v>
      </c>
      <c r="K52" s="223">
        <v>1.78</v>
      </c>
      <c r="L52" s="210">
        <v>535362</v>
      </c>
      <c r="M52" s="327">
        <v>13006</v>
      </c>
      <c r="N52" s="209">
        <v>12429</v>
      </c>
      <c r="O52" s="209">
        <v>22609</v>
      </c>
      <c r="P52" s="209">
        <v>36214</v>
      </c>
      <c r="Q52" s="209">
        <v>8900</v>
      </c>
      <c r="R52" s="209">
        <v>6588</v>
      </c>
      <c r="S52" s="209">
        <v>12668</v>
      </c>
      <c r="T52" s="209">
        <v>103169</v>
      </c>
      <c r="U52" s="209">
        <v>108337</v>
      </c>
      <c r="V52" s="209">
        <v>22977</v>
      </c>
      <c r="W52" s="211">
        <v>234483</v>
      </c>
      <c r="X52" s="173">
        <v>94</v>
      </c>
    </row>
    <row r="53" spans="2:24" ht="20.25" customHeight="1">
      <c r="B53" s="159">
        <v>95</v>
      </c>
      <c r="C53" s="160" t="s">
        <v>184</v>
      </c>
      <c r="D53" s="217">
        <v>20.438</v>
      </c>
      <c r="E53" s="217">
        <v>782.856</v>
      </c>
      <c r="F53" s="217">
        <v>160.985</v>
      </c>
      <c r="G53" s="217">
        <v>964.279</v>
      </c>
      <c r="H53" s="223">
        <v>15</v>
      </c>
      <c r="I53" s="223">
        <v>1.43</v>
      </c>
      <c r="J53" s="223">
        <v>1.9</v>
      </c>
      <c r="K53" s="223">
        <v>1.8</v>
      </c>
      <c r="L53" s="210">
        <v>533335</v>
      </c>
      <c r="M53" s="327">
        <v>13443</v>
      </c>
      <c r="N53" s="209">
        <v>11764</v>
      </c>
      <c r="O53" s="209">
        <v>24182</v>
      </c>
      <c r="P53" s="209">
        <v>35559</v>
      </c>
      <c r="Q53" s="209">
        <v>9382</v>
      </c>
      <c r="R53" s="209">
        <v>6188</v>
      </c>
      <c r="S53" s="209">
        <v>13445</v>
      </c>
      <c r="T53" s="209">
        <v>109003</v>
      </c>
      <c r="U53" s="209">
        <v>105239</v>
      </c>
      <c r="V53" s="209">
        <v>18939</v>
      </c>
      <c r="W53" s="211">
        <v>233182</v>
      </c>
      <c r="X53" s="173">
        <v>95</v>
      </c>
    </row>
    <row r="54" spans="2:24" ht="20.25" customHeight="1">
      <c r="B54" s="161">
        <v>96</v>
      </c>
      <c r="C54" s="162" t="s">
        <v>185</v>
      </c>
      <c r="D54" s="239">
        <v>25.622</v>
      </c>
      <c r="E54" s="239">
        <v>797.521</v>
      </c>
      <c r="F54" s="239">
        <v>149.475</v>
      </c>
      <c r="G54" s="239">
        <v>972.617</v>
      </c>
      <c r="H54" s="249">
        <v>17.76</v>
      </c>
      <c r="I54" s="249">
        <v>1.44</v>
      </c>
      <c r="J54" s="249">
        <v>2</v>
      </c>
      <c r="K54" s="249">
        <v>1.96</v>
      </c>
      <c r="L54" s="314">
        <v>481409</v>
      </c>
      <c r="M54" s="328">
        <v>14345</v>
      </c>
      <c r="N54" s="260">
        <v>13383</v>
      </c>
      <c r="O54" s="260">
        <v>26501</v>
      </c>
      <c r="P54" s="260">
        <v>27102</v>
      </c>
      <c r="Q54" s="260">
        <v>9954</v>
      </c>
      <c r="R54" s="260">
        <v>6676</v>
      </c>
      <c r="S54" s="260">
        <v>13537</v>
      </c>
      <c r="T54" s="260">
        <v>123345</v>
      </c>
      <c r="U54" s="260">
        <v>114407</v>
      </c>
      <c r="V54" s="260">
        <v>20004</v>
      </c>
      <c r="W54" s="261">
        <v>257757</v>
      </c>
      <c r="X54" s="174">
        <v>96</v>
      </c>
    </row>
    <row r="55" spans="2:24" ht="20.25" customHeight="1">
      <c r="B55" s="159">
        <v>97</v>
      </c>
      <c r="C55" s="160" t="s">
        <v>186</v>
      </c>
      <c r="D55" s="218">
        <v>19.065</v>
      </c>
      <c r="E55" s="218">
        <v>721.426</v>
      </c>
      <c r="F55" s="218">
        <v>154.99</v>
      </c>
      <c r="G55" s="218">
        <v>895.481</v>
      </c>
      <c r="H55" s="226">
        <v>15.07</v>
      </c>
      <c r="I55" s="226">
        <v>1.53</v>
      </c>
      <c r="J55" s="226">
        <v>1.94</v>
      </c>
      <c r="K55" s="226">
        <v>1.89</v>
      </c>
      <c r="L55" s="213">
        <v>517146</v>
      </c>
      <c r="M55" s="329">
        <v>14973</v>
      </c>
      <c r="N55" s="212">
        <v>12641</v>
      </c>
      <c r="O55" s="212">
        <v>25261</v>
      </c>
      <c r="P55" s="212">
        <v>34326</v>
      </c>
      <c r="Q55" s="212">
        <v>9802</v>
      </c>
      <c r="R55" s="212">
        <v>6521</v>
      </c>
      <c r="S55" s="212">
        <v>13388</v>
      </c>
      <c r="T55" s="212">
        <v>98594</v>
      </c>
      <c r="U55" s="212">
        <v>108019</v>
      </c>
      <c r="V55" s="212">
        <v>19593</v>
      </c>
      <c r="W55" s="262">
        <v>226205</v>
      </c>
      <c r="X55" s="175">
        <v>97</v>
      </c>
    </row>
    <row r="56" spans="2:24" ht="20.25" customHeight="1">
      <c r="B56" s="159">
        <v>98</v>
      </c>
      <c r="C56" s="160" t="s">
        <v>187</v>
      </c>
      <c r="D56" s="217">
        <v>20.362</v>
      </c>
      <c r="E56" s="217">
        <v>836.416</v>
      </c>
      <c r="F56" s="217">
        <v>183.968</v>
      </c>
      <c r="G56" s="217">
        <v>1040.746</v>
      </c>
      <c r="H56" s="223">
        <v>16.06</v>
      </c>
      <c r="I56" s="223">
        <v>1.59</v>
      </c>
      <c r="J56" s="223">
        <v>1.97</v>
      </c>
      <c r="K56" s="223">
        <v>1.94</v>
      </c>
      <c r="L56" s="210">
        <v>503531</v>
      </c>
      <c r="M56" s="327">
        <v>14285</v>
      </c>
      <c r="N56" s="209">
        <v>13137</v>
      </c>
      <c r="O56" s="209">
        <v>23654</v>
      </c>
      <c r="P56" s="209">
        <v>31358</v>
      </c>
      <c r="Q56" s="209">
        <v>8973</v>
      </c>
      <c r="R56" s="209">
        <v>6664</v>
      </c>
      <c r="S56" s="209">
        <v>12180</v>
      </c>
      <c r="T56" s="209">
        <v>102529</v>
      </c>
      <c r="U56" s="209">
        <v>119482</v>
      </c>
      <c r="V56" s="209">
        <v>24168</v>
      </c>
      <c r="W56" s="211">
        <v>246179</v>
      </c>
      <c r="X56" s="173">
        <v>98</v>
      </c>
    </row>
    <row r="57" spans="2:24" ht="20.25" customHeight="1">
      <c r="B57" s="159">
        <v>99</v>
      </c>
      <c r="C57" s="160" t="s">
        <v>151</v>
      </c>
      <c r="D57" s="217">
        <v>20.642</v>
      </c>
      <c r="E57" s="217">
        <v>769.231</v>
      </c>
      <c r="F57" s="217">
        <v>186.324</v>
      </c>
      <c r="G57" s="217">
        <v>976.198</v>
      </c>
      <c r="H57" s="223">
        <v>14.3</v>
      </c>
      <c r="I57" s="223">
        <v>1.52</v>
      </c>
      <c r="J57" s="223">
        <v>1.83</v>
      </c>
      <c r="K57" s="223">
        <v>1.85</v>
      </c>
      <c r="L57" s="210">
        <v>568460</v>
      </c>
      <c r="M57" s="327">
        <v>15222</v>
      </c>
      <c r="N57" s="209">
        <v>12202</v>
      </c>
      <c r="O57" s="209">
        <v>26344</v>
      </c>
      <c r="P57" s="209">
        <v>39755</v>
      </c>
      <c r="Q57" s="209">
        <v>10033</v>
      </c>
      <c r="R57" s="209">
        <v>6672</v>
      </c>
      <c r="S57" s="209">
        <v>14264</v>
      </c>
      <c r="T57" s="209">
        <v>117342</v>
      </c>
      <c r="U57" s="209">
        <v>117094</v>
      </c>
      <c r="V57" s="209">
        <v>22736</v>
      </c>
      <c r="W57" s="211">
        <v>257172</v>
      </c>
      <c r="X57" s="173">
        <v>99</v>
      </c>
    </row>
    <row r="58" spans="2:24" ht="20.25" customHeight="1">
      <c r="B58" s="159">
        <v>100</v>
      </c>
      <c r="C58" s="160" t="s">
        <v>188</v>
      </c>
      <c r="D58" s="217">
        <v>20.794</v>
      </c>
      <c r="E58" s="217">
        <v>705.499</v>
      </c>
      <c r="F58" s="217">
        <v>141.421</v>
      </c>
      <c r="G58" s="217">
        <v>867.714</v>
      </c>
      <c r="H58" s="223">
        <v>15.89</v>
      </c>
      <c r="I58" s="223">
        <v>1.41</v>
      </c>
      <c r="J58" s="223">
        <v>1.98</v>
      </c>
      <c r="K58" s="223">
        <v>1.85</v>
      </c>
      <c r="L58" s="210">
        <v>498124</v>
      </c>
      <c r="M58" s="327">
        <v>13503</v>
      </c>
      <c r="N58" s="209">
        <v>13846</v>
      </c>
      <c r="O58" s="209">
        <v>25173</v>
      </c>
      <c r="P58" s="209">
        <v>31347</v>
      </c>
      <c r="Q58" s="209">
        <v>9580</v>
      </c>
      <c r="R58" s="209">
        <v>6988</v>
      </c>
      <c r="S58" s="209">
        <v>13609</v>
      </c>
      <c r="T58" s="209">
        <v>103580</v>
      </c>
      <c r="U58" s="209">
        <v>95266</v>
      </c>
      <c r="V58" s="209">
        <v>19581</v>
      </c>
      <c r="W58" s="211">
        <v>218427</v>
      </c>
      <c r="X58" s="173">
        <v>100</v>
      </c>
    </row>
    <row r="59" spans="2:24" ht="20.25" customHeight="1">
      <c r="B59" s="161">
        <v>101</v>
      </c>
      <c r="C59" s="162" t="s">
        <v>189</v>
      </c>
      <c r="D59" s="240">
        <v>20.749</v>
      </c>
      <c r="E59" s="240">
        <v>751.379</v>
      </c>
      <c r="F59" s="240">
        <v>178.394</v>
      </c>
      <c r="G59" s="240">
        <v>950.522</v>
      </c>
      <c r="H59" s="250">
        <v>14.72</v>
      </c>
      <c r="I59" s="250">
        <v>1.54</v>
      </c>
      <c r="J59" s="250">
        <v>1.98</v>
      </c>
      <c r="K59" s="250">
        <v>1.91</v>
      </c>
      <c r="L59" s="315">
        <v>513369</v>
      </c>
      <c r="M59" s="330">
        <v>14435</v>
      </c>
      <c r="N59" s="263">
        <v>12372</v>
      </c>
      <c r="O59" s="263">
        <v>24939</v>
      </c>
      <c r="P59" s="263">
        <v>34869</v>
      </c>
      <c r="Q59" s="263">
        <v>9355</v>
      </c>
      <c r="R59" s="263">
        <v>6264</v>
      </c>
      <c r="S59" s="263">
        <v>13045</v>
      </c>
      <c r="T59" s="263">
        <v>106519</v>
      </c>
      <c r="U59" s="263">
        <v>108460</v>
      </c>
      <c r="V59" s="263">
        <v>22071</v>
      </c>
      <c r="W59" s="264">
        <v>237050</v>
      </c>
      <c r="X59" s="174">
        <v>101</v>
      </c>
    </row>
    <row r="60" spans="1:24" ht="20.25" customHeight="1">
      <c r="A60" s="195"/>
      <c r="B60" s="163">
        <v>102</v>
      </c>
      <c r="C60" s="164" t="s">
        <v>190</v>
      </c>
      <c r="D60" s="241">
        <v>17.111</v>
      </c>
      <c r="E60" s="241">
        <v>685.059</v>
      </c>
      <c r="F60" s="241">
        <v>134.536</v>
      </c>
      <c r="G60" s="241">
        <v>836.706</v>
      </c>
      <c r="H60" s="251">
        <v>13.98</v>
      </c>
      <c r="I60" s="251">
        <v>1.42</v>
      </c>
      <c r="J60" s="251">
        <v>1.91</v>
      </c>
      <c r="K60" s="251">
        <v>1.75</v>
      </c>
      <c r="L60" s="316">
        <v>497640</v>
      </c>
      <c r="M60" s="331">
        <v>13692</v>
      </c>
      <c r="N60" s="265">
        <v>12581</v>
      </c>
      <c r="O60" s="265">
        <v>23410</v>
      </c>
      <c r="P60" s="265">
        <v>35599</v>
      </c>
      <c r="Q60" s="265">
        <v>9669</v>
      </c>
      <c r="R60" s="265">
        <v>6571</v>
      </c>
      <c r="S60" s="265">
        <v>13353</v>
      </c>
      <c r="T60" s="265">
        <v>85150</v>
      </c>
      <c r="U60" s="265">
        <v>93796</v>
      </c>
      <c r="V60" s="265">
        <v>16926</v>
      </c>
      <c r="W60" s="266">
        <v>195872</v>
      </c>
      <c r="X60" s="176">
        <v>102</v>
      </c>
    </row>
    <row r="61" spans="2:24" ht="20.25" customHeight="1">
      <c r="B61" s="159">
        <v>103</v>
      </c>
      <c r="C61" s="160" t="s">
        <v>152</v>
      </c>
      <c r="D61" s="217">
        <v>19.473</v>
      </c>
      <c r="E61" s="217">
        <v>756.544</v>
      </c>
      <c r="F61" s="217">
        <v>185.312</v>
      </c>
      <c r="G61" s="217">
        <v>961.329</v>
      </c>
      <c r="H61" s="223">
        <v>14.94</v>
      </c>
      <c r="I61" s="223">
        <v>1.52</v>
      </c>
      <c r="J61" s="223">
        <v>1.87</v>
      </c>
      <c r="K61" s="223">
        <v>1.86</v>
      </c>
      <c r="L61" s="210">
        <v>589578</v>
      </c>
      <c r="M61" s="327">
        <v>13823</v>
      </c>
      <c r="N61" s="209">
        <v>13020</v>
      </c>
      <c r="O61" s="209">
        <v>25331</v>
      </c>
      <c r="P61" s="209">
        <v>39455</v>
      </c>
      <c r="Q61" s="209">
        <v>9079</v>
      </c>
      <c r="R61" s="209">
        <v>6951</v>
      </c>
      <c r="S61" s="209">
        <v>13604</v>
      </c>
      <c r="T61" s="209">
        <v>114811</v>
      </c>
      <c r="U61" s="209">
        <v>104574</v>
      </c>
      <c r="V61" s="209">
        <v>24128</v>
      </c>
      <c r="W61" s="211">
        <v>243513</v>
      </c>
      <c r="X61" s="173">
        <v>103</v>
      </c>
    </row>
    <row r="62" spans="2:24" ht="20.25" customHeight="1">
      <c r="B62" s="159">
        <v>104</v>
      </c>
      <c r="C62" s="160" t="s">
        <v>191</v>
      </c>
      <c r="D62" s="217">
        <v>18.794</v>
      </c>
      <c r="E62" s="217">
        <v>795.591</v>
      </c>
      <c r="F62" s="217">
        <v>174.893</v>
      </c>
      <c r="G62" s="217">
        <v>989.278</v>
      </c>
      <c r="H62" s="223">
        <v>14.63</v>
      </c>
      <c r="I62" s="223">
        <v>1.52</v>
      </c>
      <c r="J62" s="223">
        <v>2.03</v>
      </c>
      <c r="K62" s="223">
        <v>1.86</v>
      </c>
      <c r="L62" s="210">
        <v>550537</v>
      </c>
      <c r="M62" s="327">
        <v>13464</v>
      </c>
      <c r="N62" s="209">
        <v>12552</v>
      </c>
      <c r="O62" s="209">
        <v>23506</v>
      </c>
      <c r="P62" s="209">
        <v>37629</v>
      </c>
      <c r="Q62" s="209">
        <v>8862</v>
      </c>
      <c r="R62" s="209">
        <v>6183</v>
      </c>
      <c r="S62" s="209">
        <v>12647</v>
      </c>
      <c r="T62" s="209">
        <v>103469</v>
      </c>
      <c r="U62" s="209">
        <v>107119</v>
      </c>
      <c r="V62" s="209">
        <v>21953</v>
      </c>
      <c r="W62" s="211">
        <v>232541</v>
      </c>
      <c r="X62" s="173">
        <v>104</v>
      </c>
    </row>
    <row r="63" spans="2:24" ht="19.5" customHeight="1">
      <c r="B63" s="161">
        <v>105</v>
      </c>
      <c r="C63" s="162" t="s">
        <v>192</v>
      </c>
      <c r="D63" s="240">
        <v>19.789</v>
      </c>
      <c r="E63" s="240">
        <v>725.91</v>
      </c>
      <c r="F63" s="240">
        <v>173.822</v>
      </c>
      <c r="G63" s="240">
        <v>919.521</v>
      </c>
      <c r="H63" s="250">
        <v>15.17</v>
      </c>
      <c r="I63" s="250">
        <v>1.42</v>
      </c>
      <c r="J63" s="250">
        <v>1.87</v>
      </c>
      <c r="K63" s="250">
        <v>1.81</v>
      </c>
      <c r="L63" s="315">
        <v>503673</v>
      </c>
      <c r="M63" s="330">
        <v>14111</v>
      </c>
      <c r="N63" s="263">
        <v>12583</v>
      </c>
      <c r="O63" s="263">
        <v>24358</v>
      </c>
      <c r="P63" s="263">
        <v>33197</v>
      </c>
      <c r="Q63" s="263">
        <v>9903</v>
      </c>
      <c r="R63" s="263">
        <v>6724</v>
      </c>
      <c r="S63" s="263">
        <v>13494</v>
      </c>
      <c r="T63" s="263">
        <v>99673</v>
      </c>
      <c r="U63" s="263">
        <v>102433</v>
      </c>
      <c r="V63" s="263">
        <v>21872</v>
      </c>
      <c r="W63" s="264">
        <v>223978</v>
      </c>
      <c r="X63" s="174">
        <v>105</v>
      </c>
    </row>
    <row r="64" spans="2:24" ht="19.5" customHeight="1">
      <c r="B64" s="183">
        <v>301</v>
      </c>
      <c r="C64" s="184" t="s">
        <v>108</v>
      </c>
      <c r="D64" s="241">
        <v>7.403</v>
      </c>
      <c r="E64" s="241">
        <v>510.364</v>
      </c>
      <c r="F64" s="241">
        <v>187.075</v>
      </c>
      <c r="G64" s="241">
        <v>704.842</v>
      </c>
      <c r="H64" s="251">
        <v>9.54</v>
      </c>
      <c r="I64" s="251">
        <v>1.34</v>
      </c>
      <c r="J64" s="251">
        <v>1.65</v>
      </c>
      <c r="K64" s="251">
        <v>1.51</v>
      </c>
      <c r="L64" s="316">
        <v>471061</v>
      </c>
      <c r="M64" s="331">
        <v>11603</v>
      </c>
      <c r="N64" s="265">
        <v>10512</v>
      </c>
      <c r="O64" s="265">
        <v>16139</v>
      </c>
      <c r="P64" s="265">
        <v>49389</v>
      </c>
      <c r="Q64" s="265">
        <v>8668</v>
      </c>
      <c r="R64" s="265">
        <v>6376</v>
      </c>
      <c r="S64" s="265">
        <v>10709</v>
      </c>
      <c r="T64" s="265">
        <v>34872</v>
      </c>
      <c r="U64" s="265">
        <v>59217</v>
      </c>
      <c r="V64" s="265">
        <v>19665</v>
      </c>
      <c r="W64" s="266">
        <v>113754</v>
      </c>
      <c r="X64" s="185">
        <v>301</v>
      </c>
    </row>
    <row r="65" spans="2:24" ht="19.5" customHeight="1" thickBot="1">
      <c r="B65" s="186">
        <v>302</v>
      </c>
      <c r="C65" s="187" t="s">
        <v>98</v>
      </c>
      <c r="D65" s="219">
        <v>8.321</v>
      </c>
      <c r="E65" s="219">
        <v>566.449</v>
      </c>
      <c r="F65" s="219">
        <v>92.199</v>
      </c>
      <c r="G65" s="219">
        <v>666.969</v>
      </c>
      <c r="H65" s="227">
        <v>8.02</v>
      </c>
      <c r="I65" s="227">
        <v>1.34</v>
      </c>
      <c r="J65" s="227">
        <v>1.51</v>
      </c>
      <c r="K65" s="227">
        <v>1.45</v>
      </c>
      <c r="L65" s="215">
        <v>414203</v>
      </c>
      <c r="M65" s="342">
        <v>10821</v>
      </c>
      <c r="N65" s="214">
        <v>10333</v>
      </c>
      <c r="O65" s="214">
        <v>15786</v>
      </c>
      <c r="P65" s="214">
        <v>51671</v>
      </c>
      <c r="Q65" s="214">
        <v>8069</v>
      </c>
      <c r="R65" s="214">
        <v>6835</v>
      </c>
      <c r="S65" s="214">
        <v>10902</v>
      </c>
      <c r="T65" s="214">
        <v>34465</v>
      </c>
      <c r="U65" s="214">
        <v>61293</v>
      </c>
      <c r="V65" s="214">
        <v>9527</v>
      </c>
      <c r="W65" s="284">
        <v>105285</v>
      </c>
      <c r="X65" s="188">
        <v>302</v>
      </c>
    </row>
  </sheetData>
  <sheetProtection/>
  <mergeCells count="8">
    <mergeCell ref="B3:B6"/>
    <mergeCell ref="X3:X6"/>
    <mergeCell ref="W1:X1"/>
    <mergeCell ref="D3:G3"/>
    <mergeCell ref="H3:K3"/>
    <mergeCell ref="L3:O3"/>
    <mergeCell ref="P3:S3"/>
    <mergeCell ref="T3:W3"/>
  </mergeCells>
  <printOptions/>
  <pageMargins left="0.7874015748031497" right="0.35433070866141736" top="0.7874015748031497" bottom="0.7874015748031497" header="0.5118110236220472" footer="0.5118110236220472"/>
  <pageSetup fitToWidth="2" horizontalDpi="600" verticalDpi="600" orientation="portrait" paperSize="9" scale="59" r:id="rId2"/>
  <colBreaks count="1" manualBreakCount="1">
    <brk id="12" max="65535" man="1"/>
  </colBreaks>
  <ignoredErrors>
    <ignoredError sqref="B16 C9:C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厚生指導課国民健康保険室</dc:creator>
  <cp:keywords/>
  <dc:description/>
  <cp:lastModifiedBy>ibaraki</cp:lastModifiedBy>
  <cp:lastPrinted>2014-12-17T02:23:40Z</cp:lastPrinted>
  <dcterms:created xsi:type="dcterms:W3CDTF">2001-11-07T01:40:07Z</dcterms:created>
  <dcterms:modified xsi:type="dcterms:W3CDTF">2018-02-07T04:47:11Z</dcterms:modified>
  <cp:category/>
  <cp:version/>
  <cp:contentType/>
  <cp:contentStatus/>
</cp:coreProperties>
</file>