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OSO40\koso40\月報・年報 担当者\30年度2018\10　年報\07 公表用データ\2018\公表データ案\"/>
    </mc:Choice>
  </mc:AlternateContent>
  <bookViews>
    <workbookView xWindow="-15" yWindow="6300" windowWidth="20730" windowHeight="6345" tabRatio="601" firstSheet="2" activeTab="2"/>
  </bookViews>
  <sheets>
    <sheet name="７－５ (3)" sheetId="40" state="hidden" r:id="rId1"/>
    <sheet name="７－５ (4)" sheetId="41" state="hidden" r:id="rId2"/>
    <sheet name="８－１" sheetId="1" r:id="rId3"/>
    <sheet name="８－２" sheetId="2" r:id="rId4"/>
    <sheet name="８－３" sheetId="4" r:id="rId5"/>
  </sheets>
  <definedNames>
    <definedName name="\A" localSheetId="0">'７－５ (3)'!#REF!</definedName>
    <definedName name="\A" localSheetId="1">'７－５ (4)'!#REF!</definedName>
    <definedName name="\A" localSheetId="2">'８－１'!$IQ$8061:$IV$8061</definedName>
    <definedName name="\A" localSheetId="3">'８－２'!$IF$8153:$IF$8153</definedName>
    <definedName name="\A" localSheetId="4">'８－３'!$IV$8032:$IV$8032</definedName>
    <definedName name="\B" localSheetId="3">'８－２'!$C$66:$C$155</definedName>
    <definedName name="\F" localSheetId="0">'７－５ (3)'!#REF!</definedName>
    <definedName name="\F" localSheetId="1">'７－５ (4)'!#REF!</definedName>
    <definedName name="\F" localSheetId="2">'８－１'!$IQ$8061:$IV$8061</definedName>
    <definedName name="\F" localSheetId="3">'８－２'!$IF$8153:$IF$8153</definedName>
    <definedName name="\F" localSheetId="4">'８－３'!$IV$8032:$IV$8032</definedName>
    <definedName name="_xlnm.Print_Titles" localSheetId="0">'７－５ (3)'!$A:$C,'７－５ (3)'!$1:$7</definedName>
    <definedName name="_xlnm.Print_Titles" localSheetId="1">'７－５ (4)'!$A:$C,'７－５ (4)'!$1:$7</definedName>
  </definedNames>
  <calcPr calcId="152511" calcMode="manual"/>
</workbook>
</file>

<file path=xl/calcChain.xml><?xml version="1.0" encoding="utf-8"?>
<calcChain xmlns="http://schemas.openxmlformats.org/spreadsheetml/2006/main">
  <c r="D21" i="40" l="1"/>
  <c r="E21" i="40"/>
  <c r="F21" i="40"/>
  <c r="G21" i="40"/>
  <c r="H21" i="40"/>
  <c r="I21" i="40"/>
  <c r="J21" i="40"/>
  <c r="K21" i="40"/>
  <c r="L21" i="40"/>
  <c r="M21" i="40"/>
  <c r="N21" i="40"/>
  <c r="O21" i="40"/>
  <c r="P21" i="40"/>
  <c r="Q21" i="40"/>
  <c r="R21" i="40"/>
  <c r="S21" i="40"/>
  <c r="D22" i="40"/>
  <c r="E22" i="40"/>
  <c r="F22" i="40"/>
  <c r="G22" i="40"/>
  <c r="H22" i="40"/>
  <c r="I22" i="40"/>
  <c r="J22" i="40"/>
  <c r="K22" i="40"/>
  <c r="L22" i="40"/>
  <c r="M22" i="40"/>
  <c r="N22" i="40"/>
  <c r="O22" i="40"/>
  <c r="P22" i="40"/>
  <c r="Q22" i="40"/>
  <c r="R22" i="40"/>
  <c r="S22" i="40"/>
  <c r="D23" i="40"/>
  <c r="E23" i="40"/>
  <c r="F23" i="40"/>
  <c r="G23" i="40"/>
  <c r="H23" i="40"/>
  <c r="I23" i="40"/>
  <c r="J23" i="40"/>
  <c r="K23" i="40"/>
  <c r="L23" i="40"/>
  <c r="M23" i="40"/>
  <c r="N23" i="40"/>
  <c r="O23" i="40"/>
  <c r="P23" i="40"/>
  <c r="Q23" i="40"/>
  <c r="R23" i="40"/>
  <c r="S23" i="40"/>
  <c r="D24" i="40"/>
  <c r="E24" i="40"/>
  <c r="F24" i="40"/>
  <c r="G24" i="40"/>
  <c r="H24" i="40"/>
  <c r="I24" i="40"/>
  <c r="J24" i="40"/>
  <c r="K24" i="40"/>
  <c r="L24" i="40"/>
  <c r="M24" i="40"/>
  <c r="N24" i="40"/>
  <c r="O24" i="40"/>
  <c r="P24" i="40"/>
  <c r="Q24" i="40"/>
  <c r="R24" i="40"/>
  <c r="S24" i="40"/>
  <c r="D25" i="40"/>
  <c r="E25" i="40"/>
  <c r="F25" i="40"/>
  <c r="G25" i="40"/>
  <c r="H25" i="40"/>
  <c r="I25" i="40"/>
  <c r="J25" i="40"/>
  <c r="K25" i="40"/>
  <c r="L25" i="40"/>
  <c r="M25" i="40"/>
  <c r="N25" i="40"/>
  <c r="O25" i="40"/>
  <c r="P25" i="40"/>
  <c r="Q25" i="40"/>
  <c r="R25" i="40"/>
  <c r="S25" i="40"/>
  <c r="D26" i="40"/>
  <c r="E26" i="40"/>
  <c r="F26" i="40"/>
  <c r="G26" i="40"/>
  <c r="H26" i="40"/>
  <c r="I26" i="40"/>
  <c r="J26" i="40"/>
  <c r="K26" i="40"/>
  <c r="L26" i="40"/>
  <c r="M26" i="40"/>
  <c r="N26" i="40"/>
  <c r="O26" i="40"/>
  <c r="P26" i="40"/>
  <c r="Q26" i="40"/>
  <c r="R26" i="40"/>
  <c r="S26" i="40"/>
  <c r="D27" i="40"/>
  <c r="E27" i="40"/>
  <c r="F27" i="40"/>
  <c r="G27" i="40"/>
  <c r="H27" i="40"/>
  <c r="I27" i="40"/>
  <c r="J27" i="40"/>
  <c r="K27" i="40"/>
  <c r="L27" i="40"/>
  <c r="M27" i="40"/>
  <c r="N27" i="40"/>
  <c r="O27" i="40"/>
  <c r="P27" i="40"/>
  <c r="Q27" i="40"/>
  <c r="R27" i="40"/>
  <c r="S27" i="40"/>
  <c r="D28" i="40"/>
  <c r="E28" i="40"/>
  <c r="F28" i="40"/>
  <c r="G28" i="40"/>
  <c r="H28" i="40"/>
  <c r="I28" i="40"/>
  <c r="J28" i="40"/>
  <c r="K28" i="40"/>
  <c r="L28" i="40"/>
  <c r="M28" i="40"/>
  <c r="N28" i="40"/>
  <c r="O28" i="40"/>
  <c r="P28" i="40"/>
  <c r="Q28" i="40"/>
  <c r="R28" i="40"/>
  <c r="S28" i="40"/>
  <c r="D29" i="40"/>
  <c r="E29" i="40"/>
  <c r="F29" i="40"/>
  <c r="G29" i="40"/>
  <c r="H29" i="40"/>
  <c r="I29" i="40"/>
  <c r="J29" i="40"/>
  <c r="K29" i="40"/>
  <c r="L29" i="40"/>
  <c r="M29" i="40"/>
  <c r="N29" i="40"/>
  <c r="O29" i="40"/>
  <c r="P29" i="40"/>
  <c r="Q29" i="40"/>
  <c r="R29" i="40"/>
  <c r="S29" i="40"/>
  <c r="D30" i="40"/>
  <c r="E30" i="40"/>
  <c r="F30" i="40"/>
  <c r="G30" i="40"/>
  <c r="H30" i="40"/>
  <c r="I30" i="40"/>
  <c r="J30" i="40"/>
  <c r="K30" i="40"/>
  <c r="L30" i="40"/>
  <c r="M30" i="40"/>
  <c r="N30" i="40"/>
  <c r="O30" i="40"/>
  <c r="P30" i="40"/>
  <c r="Q30" i="40"/>
  <c r="R30" i="40"/>
  <c r="S30" i="40"/>
  <c r="D31" i="40"/>
  <c r="E31" i="40"/>
  <c r="F31" i="40"/>
  <c r="G31" i="40"/>
  <c r="H31" i="40"/>
  <c r="I31" i="40"/>
  <c r="J31" i="40"/>
  <c r="K31" i="40"/>
  <c r="L31" i="40"/>
  <c r="M31" i="40"/>
  <c r="N31" i="40"/>
  <c r="O31" i="40"/>
  <c r="P31" i="40"/>
  <c r="Q31" i="40"/>
  <c r="R31" i="40"/>
  <c r="S31" i="40"/>
  <c r="D32" i="40"/>
  <c r="E32" i="40"/>
  <c r="F32" i="40"/>
  <c r="G32" i="40"/>
  <c r="H32" i="40"/>
  <c r="I32" i="40"/>
  <c r="J32" i="40"/>
  <c r="K32" i="40"/>
  <c r="L32" i="40"/>
  <c r="M32" i="40"/>
  <c r="N32" i="40"/>
  <c r="O32" i="40"/>
  <c r="P32" i="40"/>
  <c r="Q32" i="40"/>
  <c r="R32" i="40"/>
  <c r="S32" i="40"/>
  <c r="D33" i="40"/>
  <c r="E33" i="40"/>
  <c r="F33" i="40"/>
  <c r="G33" i="40"/>
  <c r="H33" i="40"/>
  <c r="I33" i="40"/>
  <c r="J33" i="40"/>
  <c r="K33" i="40"/>
  <c r="L33" i="40"/>
  <c r="M33" i="40"/>
  <c r="N33" i="40"/>
  <c r="O33" i="40"/>
  <c r="P33" i="40"/>
  <c r="Q33" i="40"/>
  <c r="R33" i="40"/>
  <c r="S33" i="40"/>
  <c r="D34" i="40"/>
  <c r="E34" i="40"/>
  <c r="F34" i="40"/>
  <c r="G34" i="40"/>
  <c r="H34" i="40"/>
  <c r="I34" i="40"/>
  <c r="J34" i="40"/>
  <c r="K34" i="40"/>
  <c r="L34" i="40"/>
  <c r="M34" i="40"/>
  <c r="N34" i="40"/>
  <c r="O34" i="40"/>
  <c r="P34" i="40"/>
  <c r="Q34" i="40"/>
  <c r="R34" i="40"/>
  <c r="S34" i="40"/>
  <c r="D35" i="40"/>
  <c r="E35" i="40"/>
  <c r="F35" i="40"/>
  <c r="G35" i="40"/>
  <c r="H35" i="40"/>
  <c r="I35" i="40"/>
  <c r="J35" i="40"/>
  <c r="K35" i="40"/>
  <c r="L35" i="40"/>
  <c r="M35" i="40"/>
  <c r="N35" i="40"/>
  <c r="O35" i="40"/>
  <c r="P35" i="40"/>
  <c r="Q35" i="40"/>
  <c r="R35" i="40"/>
  <c r="S35" i="40"/>
  <c r="D36" i="40"/>
  <c r="E36" i="40"/>
  <c r="F36" i="40"/>
  <c r="G36" i="40"/>
  <c r="H36" i="40"/>
  <c r="I36" i="40"/>
  <c r="J36" i="40"/>
  <c r="K36" i="40"/>
  <c r="L36" i="40"/>
  <c r="M36" i="40"/>
  <c r="N36" i="40"/>
  <c r="O36" i="40"/>
  <c r="P36" i="40"/>
  <c r="Q36" i="40"/>
  <c r="R36" i="40"/>
  <c r="S36" i="40"/>
  <c r="D37" i="40"/>
  <c r="E37" i="40"/>
  <c r="F37" i="40"/>
  <c r="G37" i="40"/>
  <c r="H37" i="40"/>
  <c r="I37" i="40"/>
  <c r="J37" i="40"/>
  <c r="K37" i="40"/>
  <c r="L37" i="40"/>
  <c r="M37" i="40"/>
  <c r="N37" i="40"/>
  <c r="O37" i="40"/>
  <c r="P37" i="40"/>
  <c r="Q37" i="40"/>
  <c r="R37" i="40"/>
  <c r="S37" i="40"/>
  <c r="D38" i="40"/>
  <c r="E38" i="40"/>
  <c r="F38" i="40"/>
  <c r="G38" i="40"/>
  <c r="H38" i="40"/>
  <c r="I38" i="40"/>
  <c r="J38" i="40"/>
  <c r="K38" i="40"/>
  <c r="L38" i="40"/>
  <c r="M38" i="40"/>
  <c r="N38" i="40"/>
  <c r="O38" i="40"/>
  <c r="P38" i="40"/>
  <c r="Q38" i="40"/>
  <c r="R38" i="40"/>
  <c r="S38" i="40"/>
  <c r="D39" i="40"/>
  <c r="E39" i="40"/>
  <c r="F39" i="40"/>
  <c r="G39" i="40"/>
  <c r="H39" i="40"/>
  <c r="I39" i="40"/>
  <c r="J39" i="40"/>
  <c r="K39" i="40"/>
  <c r="L39" i="40"/>
  <c r="M39" i="40"/>
  <c r="N39" i="40"/>
  <c r="O39" i="40"/>
  <c r="P39" i="40"/>
  <c r="Q39" i="40"/>
  <c r="R39" i="40"/>
  <c r="S39" i="40"/>
  <c r="D40" i="40"/>
  <c r="E40" i="40"/>
  <c r="F40" i="40"/>
  <c r="G40" i="40"/>
  <c r="H40" i="40"/>
  <c r="I40" i="40"/>
  <c r="J40" i="40"/>
  <c r="K40" i="40"/>
  <c r="L40" i="40"/>
  <c r="M40" i="40"/>
  <c r="N40" i="40"/>
  <c r="O40" i="40"/>
  <c r="P40" i="40"/>
  <c r="Q40" i="40"/>
  <c r="R40" i="40"/>
  <c r="S40" i="40"/>
  <c r="D41" i="40"/>
  <c r="E41" i="40"/>
  <c r="F41" i="40"/>
  <c r="G41" i="40"/>
  <c r="H41" i="40"/>
  <c r="I41" i="40"/>
  <c r="J41" i="40"/>
  <c r="K41" i="40"/>
  <c r="L41" i="40"/>
  <c r="M41" i="40"/>
  <c r="N41" i="40"/>
  <c r="O41" i="40"/>
  <c r="P41" i="40"/>
  <c r="Q41" i="40"/>
  <c r="R41" i="40"/>
  <c r="S41" i="40"/>
  <c r="D42" i="40"/>
  <c r="E42" i="40"/>
  <c r="F42" i="40"/>
  <c r="G42" i="40"/>
  <c r="H42" i="40"/>
  <c r="I42" i="40"/>
  <c r="J42" i="40"/>
  <c r="K42" i="40"/>
  <c r="L42" i="40"/>
  <c r="M42" i="40"/>
  <c r="N42" i="40"/>
  <c r="O42" i="40"/>
  <c r="P42" i="40"/>
  <c r="Q42" i="40"/>
  <c r="R42" i="40"/>
  <c r="S42" i="40"/>
  <c r="D43" i="40"/>
  <c r="E43" i="40"/>
  <c r="F43" i="40"/>
  <c r="G43" i="40"/>
  <c r="H43" i="40"/>
  <c r="I43" i="40"/>
  <c r="J43" i="40"/>
  <c r="K43" i="40"/>
  <c r="L43" i="40"/>
  <c r="M43" i="40"/>
  <c r="N43" i="40"/>
  <c r="O43" i="40"/>
  <c r="P43" i="40"/>
  <c r="Q43" i="40"/>
  <c r="R43" i="40"/>
  <c r="S43" i="40"/>
  <c r="D44" i="40"/>
  <c r="E44" i="40"/>
  <c r="F44" i="40"/>
  <c r="G44" i="40"/>
  <c r="H44" i="40"/>
  <c r="I44" i="40"/>
  <c r="J44" i="40"/>
  <c r="K44" i="40"/>
  <c r="L44" i="40"/>
  <c r="M44" i="40"/>
  <c r="N44" i="40"/>
  <c r="O44" i="40"/>
  <c r="P44" i="40"/>
  <c r="Q44" i="40"/>
  <c r="R44" i="40"/>
  <c r="S44" i="40"/>
  <c r="D45" i="40"/>
  <c r="E45" i="40"/>
  <c r="F45" i="40"/>
  <c r="G45" i="40"/>
  <c r="H45" i="40"/>
  <c r="I45" i="40"/>
  <c r="J45" i="40"/>
  <c r="K45" i="40"/>
  <c r="L45" i="40"/>
  <c r="M45" i="40"/>
  <c r="N45" i="40"/>
  <c r="O45" i="40"/>
  <c r="P45" i="40"/>
  <c r="Q45" i="40"/>
  <c r="R45" i="40"/>
  <c r="S45" i="40"/>
  <c r="D46" i="40"/>
  <c r="E46" i="40"/>
  <c r="F46" i="40"/>
  <c r="G46" i="40"/>
  <c r="H46" i="40"/>
  <c r="I46" i="40"/>
  <c r="J46" i="40"/>
  <c r="K46" i="40"/>
  <c r="L46" i="40"/>
  <c r="M46" i="40"/>
  <c r="N46" i="40"/>
  <c r="O46" i="40"/>
  <c r="P46" i="40"/>
  <c r="Q46" i="40"/>
  <c r="R46" i="40"/>
  <c r="S46" i="40"/>
  <c r="D47" i="40"/>
  <c r="E47" i="40"/>
  <c r="F47" i="40"/>
  <c r="G47" i="40"/>
  <c r="H47" i="40"/>
  <c r="I47" i="40"/>
  <c r="J47" i="40"/>
  <c r="K47" i="40"/>
  <c r="L47" i="40"/>
  <c r="M47" i="40"/>
  <c r="N47" i="40"/>
  <c r="O47" i="40"/>
  <c r="P47" i="40"/>
  <c r="Q47" i="40"/>
  <c r="R47" i="40"/>
  <c r="S47" i="40"/>
  <c r="D48" i="40"/>
  <c r="E48" i="40"/>
  <c r="F48" i="40"/>
  <c r="G48" i="40"/>
  <c r="H48" i="40"/>
  <c r="I48" i="40"/>
  <c r="J48" i="40"/>
  <c r="K48" i="40"/>
  <c r="L48" i="40"/>
  <c r="M48" i="40"/>
  <c r="N48" i="40"/>
  <c r="O48" i="40"/>
  <c r="P48" i="40"/>
  <c r="Q48" i="40"/>
  <c r="R48" i="40"/>
  <c r="S48" i="40"/>
  <c r="D49" i="40"/>
  <c r="E49" i="40"/>
  <c r="F49" i="40"/>
  <c r="G49" i="40"/>
  <c r="H49" i="40"/>
  <c r="I49" i="40"/>
  <c r="J49" i="40"/>
  <c r="K49" i="40"/>
  <c r="L49" i="40"/>
  <c r="M49" i="40"/>
  <c r="N49" i="40"/>
  <c r="O49" i="40"/>
  <c r="P49" i="40"/>
  <c r="Q49" i="40"/>
  <c r="R49" i="40"/>
  <c r="S49" i="40"/>
  <c r="D50" i="40"/>
  <c r="E50" i="40"/>
  <c r="F50" i="40"/>
  <c r="G50" i="40"/>
  <c r="H50" i="40"/>
  <c r="I50" i="40"/>
  <c r="J50" i="40"/>
  <c r="K50" i="40"/>
  <c r="L50" i="40"/>
  <c r="M50" i="40"/>
  <c r="N50" i="40"/>
  <c r="O50" i="40"/>
  <c r="P50" i="40"/>
  <c r="Q50" i="40"/>
  <c r="R50" i="40"/>
  <c r="S50" i="40"/>
  <c r="D51" i="40"/>
  <c r="E51" i="40"/>
  <c r="F51" i="40"/>
  <c r="G51" i="40"/>
  <c r="H51" i="40"/>
  <c r="I51" i="40"/>
  <c r="J51" i="40"/>
  <c r="K51" i="40"/>
  <c r="L51" i="40"/>
  <c r="M51" i="40"/>
  <c r="N51" i="40"/>
  <c r="O51" i="40"/>
  <c r="P51" i="40"/>
  <c r="Q51" i="40"/>
  <c r="R51" i="40"/>
  <c r="S51" i="40"/>
  <c r="D52" i="40"/>
  <c r="E52" i="40"/>
  <c r="F52" i="40"/>
  <c r="G52" i="40"/>
  <c r="H52" i="40"/>
  <c r="I52" i="40"/>
  <c r="J52" i="40"/>
  <c r="K52" i="40"/>
  <c r="L52" i="40"/>
  <c r="M52" i="40"/>
  <c r="N52" i="40"/>
  <c r="O52" i="40"/>
  <c r="P52" i="40"/>
  <c r="Q52" i="40"/>
  <c r="R52" i="40"/>
  <c r="S52" i="40"/>
  <c r="D53" i="40"/>
  <c r="E53" i="40"/>
  <c r="F53" i="40"/>
  <c r="G53" i="40"/>
  <c r="H53" i="40"/>
  <c r="I53" i="40"/>
  <c r="J53" i="40"/>
  <c r="K53" i="40"/>
  <c r="L53" i="40"/>
  <c r="M53" i="40"/>
  <c r="N53" i="40"/>
  <c r="O53" i="40"/>
  <c r="P53" i="40"/>
  <c r="Q53" i="40"/>
  <c r="R53" i="40"/>
  <c r="S53" i="40"/>
  <c r="D54" i="40"/>
  <c r="E54" i="40"/>
  <c r="F54" i="40"/>
  <c r="G54" i="40"/>
  <c r="H54" i="40"/>
  <c r="I54" i="40"/>
  <c r="J54" i="40"/>
  <c r="K54" i="40"/>
  <c r="L54" i="40"/>
  <c r="M54" i="40"/>
  <c r="N54" i="40"/>
  <c r="O54" i="40"/>
  <c r="P54" i="40"/>
  <c r="Q54" i="40"/>
  <c r="R54" i="40"/>
  <c r="S54" i="40"/>
  <c r="D55" i="40"/>
  <c r="E55" i="40"/>
  <c r="F55" i="40"/>
  <c r="G55" i="40"/>
  <c r="H55" i="40"/>
  <c r="I55" i="40"/>
  <c r="J55" i="40"/>
  <c r="K55" i="40"/>
  <c r="L55" i="40"/>
  <c r="M55" i="40"/>
  <c r="N55" i="40"/>
  <c r="O55" i="40"/>
  <c r="P55" i="40"/>
  <c r="Q55" i="40"/>
  <c r="R55" i="40"/>
  <c r="S55" i="40"/>
  <c r="D56" i="40"/>
  <c r="E56" i="40"/>
  <c r="F56" i="40"/>
  <c r="G56" i="40"/>
  <c r="H56" i="40"/>
  <c r="I56" i="40"/>
  <c r="J56" i="40"/>
  <c r="K56" i="40"/>
  <c r="L56" i="40"/>
  <c r="M56" i="40"/>
  <c r="N56" i="40"/>
  <c r="O56" i="40"/>
  <c r="P56" i="40"/>
  <c r="Q56" i="40"/>
  <c r="R56" i="40"/>
  <c r="S56" i="40"/>
  <c r="D57" i="40"/>
  <c r="E57" i="40"/>
  <c r="F57" i="40"/>
  <c r="G57" i="40"/>
  <c r="H57" i="40"/>
  <c r="I57" i="40"/>
  <c r="J57" i="40"/>
  <c r="K57" i="40"/>
  <c r="L57" i="40"/>
  <c r="M57" i="40"/>
  <c r="N57" i="40"/>
  <c r="O57" i="40"/>
  <c r="P57" i="40"/>
  <c r="Q57" i="40"/>
  <c r="R57" i="40"/>
  <c r="S57" i="40"/>
  <c r="D58" i="40"/>
  <c r="E58" i="40"/>
  <c r="F58" i="40"/>
  <c r="G58" i="40"/>
  <c r="H58" i="40"/>
  <c r="I58" i="40"/>
  <c r="J58" i="40"/>
  <c r="K58" i="40"/>
  <c r="L58" i="40"/>
  <c r="M58" i="40"/>
  <c r="N58" i="40"/>
  <c r="O58" i="40"/>
  <c r="P58" i="40"/>
  <c r="Q58" i="40"/>
  <c r="R58" i="40"/>
  <c r="S58" i="40"/>
  <c r="D59" i="40"/>
  <c r="E59" i="40"/>
  <c r="F59" i="40"/>
  <c r="G59" i="40"/>
  <c r="H59" i="40"/>
  <c r="I59" i="40"/>
  <c r="J59" i="40"/>
  <c r="K59" i="40"/>
  <c r="L59" i="40"/>
  <c r="M59" i="40"/>
  <c r="N59" i="40"/>
  <c r="O59" i="40"/>
  <c r="P59" i="40"/>
  <c r="Q59" i="40"/>
  <c r="R59" i="40"/>
  <c r="S59" i="40"/>
  <c r="D60" i="40"/>
  <c r="E60" i="40"/>
  <c r="F60" i="40"/>
  <c r="G60" i="40"/>
  <c r="H60" i="40"/>
  <c r="I60" i="40"/>
  <c r="J60" i="40"/>
  <c r="K60" i="40"/>
  <c r="L60" i="40"/>
  <c r="M60" i="40"/>
  <c r="N60" i="40"/>
  <c r="O60" i="40"/>
  <c r="P60" i="40"/>
  <c r="Q60" i="40"/>
  <c r="R60" i="40"/>
  <c r="S60" i="40"/>
  <c r="D61" i="40"/>
  <c r="E61" i="40"/>
  <c r="F61" i="40"/>
  <c r="G61" i="40"/>
  <c r="H61" i="40"/>
  <c r="I61" i="40"/>
  <c r="J61" i="40"/>
  <c r="K61" i="40"/>
  <c r="L61" i="40"/>
  <c r="M61" i="40"/>
  <c r="N61" i="40"/>
  <c r="O61" i="40"/>
  <c r="P61" i="40"/>
  <c r="Q61" i="40"/>
  <c r="R61" i="40"/>
  <c r="S61" i="40"/>
  <c r="D62" i="40"/>
  <c r="E62" i="40"/>
  <c r="F62" i="40"/>
  <c r="G62" i="40"/>
  <c r="H62" i="40"/>
  <c r="I62" i="40"/>
  <c r="J62" i="40"/>
  <c r="K62" i="40"/>
  <c r="L62" i="40"/>
  <c r="M62" i="40"/>
  <c r="N62" i="40"/>
  <c r="O62" i="40"/>
  <c r="P62" i="40"/>
  <c r="Q62" i="40"/>
  <c r="R62" i="40"/>
  <c r="S62" i="40"/>
  <c r="D63" i="40"/>
  <c r="E63" i="40"/>
  <c r="F63" i="40"/>
  <c r="G63" i="40"/>
  <c r="H63" i="40"/>
  <c r="I63" i="40"/>
  <c r="J63" i="40"/>
  <c r="K63" i="40"/>
  <c r="L63" i="40"/>
  <c r="M63" i="40"/>
  <c r="N63" i="40"/>
  <c r="O63" i="40"/>
  <c r="P63" i="40"/>
  <c r="Q63" i="40"/>
  <c r="R63" i="40"/>
  <c r="S63" i="40"/>
  <c r="D64" i="40"/>
  <c r="E64" i="40"/>
  <c r="F64" i="40"/>
  <c r="G64" i="40"/>
  <c r="H64" i="40"/>
  <c r="I64" i="40"/>
  <c r="J64" i="40"/>
  <c r="K64" i="40"/>
  <c r="L64" i="40"/>
  <c r="M64" i="40"/>
  <c r="N64" i="40"/>
  <c r="O64" i="40"/>
  <c r="P64" i="40"/>
  <c r="Q64" i="40"/>
  <c r="R64" i="40"/>
  <c r="S64" i="40"/>
  <c r="D65" i="40"/>
  <c r="E65" i="40"/>
  <c r="F65" i="40"/>
  <c r="G65" i="40"/>
  <c r="H65" i="40"/>
  <c r="I65" i="40"/>
  <c r="J65" i="40"/>
  <c r="K65" i="40"/>
  <c r="L65" i="40"/>
  <c r="M65" i="40"/>
  <c r="N65" i="40"/>
  <c r="O65" i="40"/>
  <c r="P65" i="40"/>
  <c r="Q65" i="40"/>
  <c r="R65" i="40"/>
  <c r="S65" i="40"/>
  <c r="D66" i="40"/>
  <c r="E66" i="40"/>
  <c r="F66" i="40"/>
  <c r="G66" i="40"/>
  <c r="H66" i="40"/>
  <c r="I66" i="40"/>
  <c r="J66" i="40"/>
  <c r="K66" i="40"/>
  <c r="L66" i="40"/>
  <c r="M66" i="40"/>
  <c r="N66" i="40"/>
  <c r="O66" i="40"/>
  <c r="P66" i="40"/>
  <c r="Q66" i="40"/>
  <c r="R66" i="40"/>
  <c r="S66" i="40"/>
  <c r="D67" i="40"/>
  <c r="E67" i="40"/>
  <c r="F67" i="40"/>
  <c r="G67" i="40"/>
  <c r="H67" i="40"/>
  <c r="I67" i="40"/>
  <c r="J67" i="40"/>
  <c r="K67" i="40"/>
  <c r="L67" i="40"/>
  <c r="M67" i="40"/>
  <c r="N67" i="40"/>
  <c r="O67" i="40"/>
  <c r="P67" i="40"/>
  <c r="Q67" i="40"/>
  <c r="R67" i="40"/>
  <c r="S67" i="40"/>
  <c r="D68" i="40"/>
  <c r="E68" i="40"/>
  <c r="F68" i="40"/>
  <c r="G68" i="40"/>
  <c r="H68" i="40"/>
  <c r="I68" i="40"/>
  <c r="J68" i="40"/>
  <c r="K68" i="40"/>
  <c r="L68" i="40"/>
  <c r="M68" i="40"/>
  <c r="N68" i="40"/>
  <c r="O68" i="40"/>
  <c r="P68" i="40"/>
  <c r="Q68" i="40"/>
  <c r="R68" i="40"/>
  <c r="S68" i="40"/>
  <c r="D69" i="40"/>
  <c r="E69" i="40"/>
  <c r="F69" i="40"/>
  <c r="G69" i="40"/>
  <c r="H69" i="40"/>
  <c r="I69" i="40"/>
  <c r="J69" i="40"/>
  <c r="K69" i="40"/>
  <c r="L69" i="40"/>
  <c r="M69" i="40"/>
  <c r="N69" i="40"/>
  <c r="O69" i="40"/>
  <c r="P69" i="40"/>
  <c r="Q69" i="40"/>
  <c r="R69" i="40"/>
  <c r="S69" i="40"/>
  <c r="D70" i="40"/>
  <c r="E70" i="40"/>
  <c r="F70" i="40"/>
  <c r="G70" i="40"/>
  <c r="H70" i="40"/>
  <c r="I70" i="40"/>
  <c r="J70" i="40"/>
  <c r="K70" i="40"/>
  <c r="L70" i="40"/>
  <c r="M70" i="40"/>
  <c r="N70" i="40"/>
  <c r="O70" i="40"/>
  <c r="P70" i="40"/>
  <c r="Q70" i="40"/>
  <c r="R70" i="40"/>
  <c r="S70" i="40"/>
  <c r="D71" i="40"/>
  <c r="E71" i="40"/>
  <c r="F71" i="40"/>
  <c r="G71" i="40"/>
  <c r="H71" i="40"/>
  <c r="I71" i="40"/>
  <c r="J71" i="40"/>
  <c r="K71" i="40"/>
  <c r="L71" i="40"/>
  <c r="M71" i="40"/>
  <c r="N71" i="40"/>
  <c r="O71" i="40"/>
  <c r="P71" i="40"/>
  <c r="Q71" i="40"/>
  <c r="R71" i="40"/>
  <c r="S71" i="40"/>
  <c r="D72" i="40"/>
  <c r="E72" i="40"/>
  <c r="F72" i="40"/>
  <c r="G72" i="40"/>
  <c r="H72" i="40"/>
  <c r="I72" i="40"/>
  <c r="J72" i="40"/>
  <c r="K72" i="40"/>
  <c r="L72" i="40"/>
  <c r="M72" i="40"/>
  <c r="N72" i="40"/>
  <c r="O72" i="40"/>
  <c r="P72" i="40"/>
  <c r="Q72" i="40"/>
  <c r="R72" i="40"/>
  <c r="S72" i="40"/>
  <c r="D73" i="40"/>
  <c r="E73" i="40"/>
  <c r="F73" i="40"/>
  <c r="G73" i="40"/>
  <c r="H73" i="40"/>
  <c r="I73" i="40"/>
  <c r="J73" i="40"/>
  <c r="K73" i="40"/>
  <c r="L73" i="40"/>
  <c r="M73" i="40"/>
  <c r="N73" i="40"/>
  <c r="O73" i="40"/>
  <c r="P73" i="40"/>
  <c r="Q73" i="40"/>
  <c r="R73" i="40"/>
  <c r="S73" i="40"/>
  <c r="D74" i="40"/>
  <c r="E74" i="40"/>
  <c r="F74" i="40"/>
  <c r="G74" i="40"/>
  <c r="H74" i="40"/>
  <c r="I74" i="40"/>
  <c r="J74" i="40"/>
  <c r="K74" i="40"/>
  <c r="L74" i="40"/>
  <c r="M74" i="40"/>
  <c r="N74" i="40"/>
  <c r="O74" i="40"/>
  <c r="P74" i="40"/>
  <c r="Q74" i="40"/>
  <c r="R74" i="40"/>
  <c r="S74" i="40"/>
  <c r="D75" i="40"/>
  <c r="E75" i="40"/>
  <c r="F75" i="40"/>
  <c r="G75" i="40"/>
  <c r="H75" i="40"/>
  <c r="I75" i="40"/>
  <c r="J75" i="40"/>
  <c r="K75" i="40"/>
  <c r="L75" i="40"/>
  <c r="M75" i="40"/>
  <c r="N75" i="40"/>
  <c r="O75" i="40"/>
  <c r="P75" i="40"/>
  <c r="Q75" i="40"/>
  <c r="R75" i="40"/>
  <c r="S75" i="40"/>
  <c r="D76" i="40"/>
  <c r="E76" i="40"/>
  <c r="F76" i="40"/>
  <c r="G76" i="40"/>
  <c r="H76" i="40"/>
  <c r="I76" i="40"/>
  <c r="J76" i="40"/>
  <c r="K76" i="40"/>
  <c r="L76" i="40"/>
  <c r="M76" i="40"/>
  <c r="N76" i="40"/>
  <c r="O76" i="40"/>
  <c r="P76" i="40"/>
  <c r="Q76" i="40"/>
  <c r="R76" i="40"/>
  <c r="S76" i="40"/>
  <c r="D77" i="40"/>
  <c r="E77" i="40"/>
  <c r="F77" i="40"/>
  <c r="G77" i="40"/>
  <c r="H77" i="40"/>
  <c r="I77" i="40"/>
  <c r="J77" i="40"/>
  <c r="K77" i="40"/>
  <c r="L77" i="40"/>
  <c r="M77" i="40"/>
  <c r="N77" i="40"/>
  <c r="O77" i="40"/>
  <c r="P77" i="40"/>
  <c r="Q77" i="40"/>
  <c r="R77" i="40"/>
  <c r="S77" i="40"/>
  <c r="D78" i="40"/>
  <c r="E78" i="40"/>
  <c r="F78" i="40"/>
  <c r="G78" i="40"/>
  <c r="H78" i="40"/>
  <c r="I78" i="40"/>
  <c r="J78" i="40"/>
  <c r="K78" i="40"/>
  <c r="L78" i="40"/>
  <c r="M78" i="40"/>
  <c r="N78" i="40"/>
  <c r="O78" i="40"/>
  <c r="P78" i="40"/>
  <c r="Q78" i="40"/>
  <c r="R78" i="40"/>
  <c r="S78" i="40"/>
  <c r="D79" i="40"/>
  <c r="E79" i="40"/>
  <c r="F79" i="40"/>
  <c r="G79" i="40"/>
  <c r="H79" i="40"/>
  <c r="I79" i="40"/>
  <c r="J79" i="40"/>
  <c r="K79" i="40"/>
  <c r="L79" i="40"/>
  <c r="M79" i="40"/>
  <c r="N79" i="40"/>
  <c r="O79" i="40"/>
  <c r="P79" i="40"/>
  <c r="Q79" i="40"/>
  <c r="R79" i="40"/>
  <c r="S79" i="40"/>
  <c r="D80" i="40"/>
  <c r="E80" i="40"/>
  <c r="F80" i="40"/>
  <c r="G80" i="40"/>
  <c r="H80" i="40"/>
  <c r="I80" i="40"/>
  <c r="J80" i="40"/>
  <c r="K80" i="40"/>
  <c r="L80" i="40"/>
  <c r="M80" i="40"/>
  <c r="N80" i="40"/>
  <c r="O80" i="40"/>
  <c r="P80" i="40"/>
  <c r="Q80" i="40"/>
  <c r="R80" i="40"/>
  <c r="S80" i="40"/>
  <c r="D81" i="40"/>
  <c r="E81" i="40"/>
  <c r="F81" i="40"/>
  <c r="G81" i="40"/>
  <c r="H81" i="40"/>
  <c r="I81" i="40"/>
  <c r="J81" i="40"/>
  <c r="K81" i="40"/>
  <c r="L81" i="40"/>
  <c r="M81" i="40"/>
  <c r="N81" i="40"/>
  <c r="O81" i="40"/>
  <c r="P81" i="40"/>
  <c r="Q81" i="40"/>
  <c r="R81" i="40"/>
  <c r="S81" i="40"/>
  <c r="D82" i="40"/>
  <c r="E82" i="40"/>
  <c r="F82" i="40"/>
  <c r="G82" i="40"/>
  <c r="H82" i="40"/>
  <c r="I82" i="40"/>
  <c r="J82" i="40"/>
  <c r="K82" i="40"/>
  <c r="L82" i="40"/>
  <c r="M82" i="40"/>
  <c r="N82" i="40"/>
  <c r="O82" i="40"/>
  <c r="P82" i="40"/>
  <c r="Q82" i="40"/>
  <c r="R82" i="40"/>
  <c r="S82" i="40"/>
  <c r="D83" i="40"/>
  <c r="E83" i="40"/>
  <c r="F83" i="40"/>
  <c r="G83" i="40"/>
  <c r="H83" i="40"/>
  <c r="I83" i="40"/>
  <c r="J83" i="40"/>
  <c r="K83" i="40"/>
  <c r="L83" i="40"/>
  <c r="M83" i="40"/>
  <c r="N83" i="40"/>
  <c r="O83" i="40"/>
  <c r="P83" i="40"/>
  <c r="Q83" i="40"/>
  <c r="R83" i="40"/>
  <c r="S83" i="40"/>
  <c r="D84" i="40"/>
  <c r="E84" i="40"/>
  <c r="F84" i="40"/>
  <c r="G84" i="40"/>
  <c r="H84" i="40"/>
  <c r="I84" i="40"/>
  <c r="J84" i="40"/>
  <c r="K84" i="40"/>
  <c r="L84" i="40"/>
  <c r="M84" i="40"/>
  <c r="N84" i="40"/>
  <c r="O84" i="40"/>
  <c r="P84" i="40"/>
  <c r="Q84" i="40"/>
  <c r="R84" i="40"/>
  <c r="S84" i="40"/>
  <c r="D85" i="40"/>
  <c r="E85" i="40"/>
  <c r="F85" i="40"/>
  <c r="G85" i="40"/>
  <c r="H85" i="40"/>
  <c r="I85" i="40"/>
  <c r="J85" i="40"/>
  <c r="K85" i="40"/>
  <c r="L85" i="40"/>
  <c r="M85" i="40"/>
  <c r="N85" i="40"/>
  <c r="O85" i="40"/>
  <c r="P85" i="40"/>
  <c r="Q85" i="40"/>
  <c r="R85" i="40"/>
  <c r="S85" i="40"/>
  <c r="D86" i="40"/>
  <c r="E86" i="40"/>
  <c r="F86" i="40"/>
  <c r="G86" i="40"/>
  <c r="H86" i="40"/>
  <c r="I86" i="40"/>
  <c r="J86" i="40"/>
  <c r="K86" i="40"/>
  <c r="L86" i="40"/>
  <c r="M86" i="40"/>
  <c r="N86" i="40"/>
  <c r="O86" i="40"/>
  <c r="P86" i="40"/>
  <c r="Q86" i="40"/>
  <c r="R86" i="40"/>
  <c r="S86" i="40"/>
  <c r="D87" i="40"/>
  <c r="E87" i="40"/>
  <c r="F87" i="40"/>
  <c r="G87" i="40"/>
  <c r="H87" i="40"/>
  <c r="I87" i="40"/>
  <c r="J87" i="40"/>
  <c r="K87" i="40"/>
  <c r="L87" i="40"/>
  <c r="M87" i="40"/>
  <c r="N87" i="40"/>
  <c r="O87" i="40"/>
  <c r="P87" i="40"/>
  <c r="Q87" i="40"/>
  <c r="R87" i="40"/>
  <c r="S87" i="40"/>
  <c r="D88" i="40"/>
  <c r="E88" i="40"/>
  <c r="F88" i="40"/>
  <c r="G88" i="40"/>
  <c r="H88" i="40"/>
  <c r="I88" i="40"/>
  <c r="J88" i="40"/>
  <c r="K88" i="40"/>
  <c r="L88" i="40"/>
  <c r="M88" i="40"/>
  <c r="N88" i="40"/>
  <c r="O88" i="40"/>
  <c r="P88" i="40"/>
  <c r="Q88" i="40"/>
  <c r="R88" i="40"/>
  <c r="S88" i="40"/>
  <c r="D89" i="40"/>
  <c r="E89" i="40"/>
  <c r="F89" i="40"/>
  <c r="G89" i="40"/>
  <c r="H89" i="40"/>
  <c r="I89" i="40"/>
  <c r="J89" i="40"/>
  <c r="K89" i="40"/>
  <c r="L89" i="40"/>
  <c r="M89" i="40"/>
  <c r="N89" i="40"/>
  <c r="O89" i="40"/>
  <c r="P89" i="40"/>
  <c r="Q89" i="40"/>
  <c r="R89" i="40"/>
  <c r="S89" i="40"/>
  <c r="D90" i="40"/>
  <c r="E90" i="40"/>
  <c r="F90" i="40"/>
  <c r="G90" i="40"/>
  <c r="H90" i="40"/>
  <c r="I90" i="40"/>
  <c r="J90" i="40"/>
  <c r="K90" i="40"/>
  <c r="L90" i="40"/>
  <c r="M90" i="40"/>
  <c r="N90" i="40"/>
  <c r="O90" i="40"/>
  <c r="P90" i="40"/>
  <c r="Q90" i="40"/>
  <c r="R90" i="40"/>
  <c r="S90" i="40"/>
  <c r="D91" i="40"/>
  <c r="E91" i="40"/>
  <c r="F91" i="40"/>
  <c r="G91" i="40"/>
  <c r="H91" i="40"/>
  <c r="I91" i="40"/>
  <c r="J91" i="40"/>
  <c r="K91" i="40"/>
  <c r="L91" i="40"/>
  <c r="M91" i="40"/>
  <c r="N91" i="40"/>
  <c r="O91" i="40"/>
  <c r="P91" i="40"/>
  <c r="Q91" i="40"/>
  <c r="R91" i="40"/>
  <c r="S91" i="40"/>
  <c r="D92" i="40"/>
  <c r="E92" i="40"/>
  <c r="F92" i="40"/>
  <c r="G92" i="40"/>
  <c r="H92" i="40"/>
  <c r="I92" i="40"/>
  <c r="J92" i="40"/>
  <c r="K92" i="40"/>
  <c r="L92" i="40"/>
  <c r="M92" i="40"/>
  <c r="N92" i="40"/>
  <c r="O92" i="40"/>
  <c r="P92" i="40"/>
  <c r="Q92" i="40"/>
  <c r="R92" i="40"/>
  <c r="S92" i="40"/>
  <c r="D93" i="40"/>
  <c r="E93" i="40"/>
  <c r="F93" i="40"/>
  <c r="G93" i="40"/>
  <c r="H93" i="40"/>
  <c r="I93" i="40"/>
  <c r="J93" i="40"/>
  <c r="K93" i="40"/>
  <c r="L93" i="40"/>
  <c r="M93" i="40"/>
  <c r="N93" i="40"/>
  <c r="O93" i="40"/>
  <c r="P93" i="40"/>
  <c r="Q93" i="40"/>
  <c r="R93" i="40"/>
  <c r="S93" i="40"/>
  <c r="D94" i="40"/>
  <c r="E94" i="40"/>
  <c r="F94" i="40"/>
  <c r="G94" i="40"/>
  <c r="H94" i="40"/>
  <c r="I94" i="40"/>
  <c r="J94" i="40"/>
  <c r="K94" i="40"/>
  <c r="L94" i="40"/>
  <c r="M94" i="40"/>
  <c r="N94" i="40"/>
  <c r="O94" i="40"/>
  <c r="P94" i="40"/>
  <c r="Q94" i="40"/>
  <c r="R94" i="40"/>
  <c r="S94" i="40"/>
  <c r="D95" i="40"/>
  <c r="E95" i="40"/>
  <c r="F95" i="40"/>
  <c r="G95" i="40"/>
  <c r="H95" i="40"/>
  <c r="I95" i="40"/>
  <c r="J95" i="40"/>
  <c r="K95" i="40"/>
  <c r="L95" i="40"/>
  <c r="M95" i="40"/>
  <c r="N95" i="40"/>
  <c r="O95" i="40"/>
  <c r="P95" i="40"/>
  <c r="Q95" i="40"/>
  <c r="R95" i="40"/>
  <c r="S95" i="40"/>
  <c r="D96" i="40"/>
  <c r="E96" i="40"/>
  <c r="F96" i="40"/>
  <c r="G96" i="40"/>
  <c r="H96" i="40"/>
  <c r="I96" i="40"/>
  <c r="J96" i="40"/>
  <c r="K96" i="40"/>
  <c r="L96" i="40"/>
  <c r="M96" i="40"/>
  <c r="N96" i="40"/>
  <c r="O96" i="40"/>
  <c r="P96" i="40"/>
  <c r="Q96" i="40"/>
  <c r="R96" i="40"/>
  <c r="S96" i="40"/>
  <c r="D97" i="40"/>
  <c r="E97" i="40"/>
  <c r="F97" i="40"/>
  <c r="G97" i="40"/>
  <c r="H97" i="40"/>
  <c r="I97" i="40"/>
  <c r="J97" i="40"/>
  <c r="K97" i="40"/>
  <c r="L97" i="40"/>
  <c r="M97" i="40"/>
  <c r="N97" i="40"/>
  <c r="O97" i="40"/>
  <c r="P97" i="40"/>
  <c r="Q97" i="40"/>
  <c r="R97" i="40"/>
  <c r="S97" i="40"/>
  <c r="D98" i="40"/>
  <c r="E98" i="40"/>
  <c r="F98" i="40"/>
  <c r="G98" i="40"/>
  <c r="H98" i="40"/>
  <c r="I98" i="40"/>
  <c r="J98" i="40"/>
  <c r="K98" i="40"/>
  <c r="L98" i="40"/>
  <c r="M98" i="40"/>
  <c r="N98" i="40"/>
  <c r="O98" i="40"/>
  <c r="P98" i="40"/>
  <c r="Q98" i="40"/>
  <c r="R98" i="40"/>
  <c r="S98" i="40"/>
  <c r="D99" i="40"/>
  <c r="E99" i="40"/>
  <c r="F99" i="40"/>
  <c r="G99" i="40"/>
  <c r="H99" i="40"/>
  <c r="I99" i="40"/>
  <c r="J99" i="40"/>
  <c r="K99" i="40"/>
  <c r="L99" i="40"/>
  <c r="M99" i="40"/>
  <c r="N99" i="40"/>
  <c r="O99" i="40"/>
  <c r="P99" i="40"/>
  <c r="Q99" i="40"/>
  <c r="R99" i="40"/>
  <c r="S99" i="40"/>
  <c r="D100" i="40"/>
  <c r="E100" i="40"/>
  <c r="F100" i="40"/>
  <c r="G100" i="40"/>
  <c r="H100" i="40"/>
  <c r="I100" i="40"/>
  <c r="J100" i="40"/>
  <c r="K100" i="40"/>
  <c r="L100" i="40"/>
  <c r="M100" i="40"/>
  <c r="N100" i="40"/>
  <c r="O100" i="40"/>
  <c r="P100" i="40"/>
  <c r="Q100" i="40"/>
  <c r="R100" i="40"/>
  <c r="S100" i="40"/>
  <c r="D101" i="40"/>
  <c r="E101" i="40"/>
  <c r="F101" i="40"/>
  <c r="G101" i="40"/>
  <c r="H101" i="40"/>
  <c r="I101" i="40"/>
  <c r="J101" i="40"/>
  <c r="K101" i="40"/>
  <c r="L101" i="40"/>
  <c r="M101" i="40"/>
  <c r="N101" i="40"/>
  <c r="O101" i="40"/>
  <c r="P101" i="40"/>
  <c r="Q101" i="40"/>
  <c r="R101" i="40"/>
  <c r="S101" i="40"/>
  <c r="D102" i="40"/>
  <c r="E102" i="40"/>
  <c r="F102" i="40"/>
  <c r="G102" i="40"/>
  <c r="H102" i="40"/>
  <c r="I102" i="40"/>
  <c r="J102" i="40"/>
  <c r="K102" i="40"/>
  <c r="L102" i="40"/>
  <c r="M102" i="40"/>
  <c r="N102" i="40"/>
  <c r="O102" i="40"/>
  <c r="P102" i="40"/>
  <c r="Q102" i="40"/>
  <c r="R102" i="40"/>
  <c r="S102" i="40"/>
  <c r="D103" i="40"/>
  <c r="E103" i="40"/>
  <c r="F103" i="40"/>
  <c r="G103" i="40"/>
  <c r="H103" i="40"/>
  <c r="I103" i="40"/>
  <c r="J103" i="40"/>
  <c r="K103" i="40"/>
  <c r="L103" i="40"/>
  <c r="M103" i="40"/>
  <c r="N103" i="40"/>
  <c r="O103" i="40"/>
  <c r="P103" i="40"/>
  <c r="Q103" i="40"/>
  <c r="R103" i="40"/>
  <c r="S103" i="40"/>
  <c r="D104" i="40"/>
  <c r="E104" i="40"/>
  <c r="F104" i="40"/>
  <c r="G104" i="40"/>
  <c r="H104" i="40"/>
  <c r="I104" i="40"/>
  <c r="J104" i="40"/>
  <c r="K104" i="40"/>
  <c r="L104" i="40"/>
  <c r="M104" i="40"/>
  <c r="N104" i="40"/>
  <c r="O104" i="40"/>
  <c r="P104" i="40"/>
  <c r="Q104" i="40"/>
  <c r="R104" i="40"/>
  <c r="S104" i="40"/>
  <c r="S20" i="40"/>
  <c r="S14" i="40"/>
  <c r="R20" i="40"/>
  <c r="Q20" i="40"/>
  <c r="Q14" i="40" s="1"/>
  <c r="P20" i="40"/>
  <c r="P14" i="40" s="1"/>
  <c r="O20" i="40"/>
  <c r="O14" i="40" s="1"/>
  <c r="N20" i="40"/>
  <c r="N15" i="40" s="1"/>
  <c r="M20" i="40"/>
  <c r="M14" i="40" s="1"/>
  <c r="L20" i="40"/>
  <c r="L14" i="40" s="1"/>
  <c r="K20" i="40"/>
  <c r="K14" i="40" s="1"/>
  <c r="J20" i="40"/>
  <c r="J14" i="40" s="1"/>
  <c r="I20" i="40"/>
  <c r="I14" i="40" s="1"/>
  <c r="H20" i="40"/>
  <c r="H14" i="40" s="1"/>
  <c r="G20" i="40"/>
  <c r="G14" i="40" s="1"/>
  <c r="F20" i="40"/>
  <c r="F14" i="40" s="1"/>
  <c r="E20" i="40"/>
  <c r="E14" i="40" s="1"/>
  <c r="D20" i="40"/>
  <c r="D14" i="40" s="1"/>
  <c r="D16" i="40"/>
  <c r="N14" i="40"/>
  <c r="R14" i="40"/>
  <c r="J15" i="40"/>
  <c r="R15" i="40"/>
  <c r="P16" i="40"/>
  <c r="R16" i="40"/>
  <c r="D21" i="41"/>
  <c r="E21" i="41"/>
  <c r="F21" i="41"/>
  <c r="G21" i="41"/>
  <c r="H21" i="41"/>
  <c r="I21" i="41"/>
  <c r="J21" i="41"/>
  <c r="K21" i="41"/>
  <c r="L21" i="41"/>
  <c r="M21" i="41"/>
  <c r="N21" i="41"/>
  <c r="O21" i="41"/>
  <c r="D22" i="41"/>
  <c r="E22" i="41"/>
  <c r="F22" i="41"/>
  <c r="G22" i="41"/>
  <c r="H22" i="41"/>
  <c r="I22" i="41"/>
  <c r="J22" i="41"/>
  <c r="K22" i="41"/>
  <c r="L22" i="41"/>
  <c r="M22" i="41"/>
  <c r="N22" i="41"/>
  <c r="O22" i="41"/>
  <c r="D23" i="41"/>
  <c r="E23" i="41"/>
  <c r="F23" i="41"/>
  <c r="G23" i="41"/>
  <c r="H23" i="41"/>
  <c r="I23" i="41"/>
  <c r="J23" i="41"/>
  <c r="K23" i="41"/>
  <c r="L23" i="41"/>
  <c r="M23" i="41"/>
  <c r="N23" i="41"/>
  <c r="O23" i="41"/>
  <c r="D24" i="41"/>
  <c r="E24" i="41"/>
  <c r="F24" i="41"/>
  <c r="G24" i="41"/>
  <c r="H24" i="41"/>
  <c r="I24" i="41"/>
  <c r="J24" i="41"/>
  <c r="K24" i="41"/>
  <c r="L24" i="41"/>
  <c r="M24" i="41"/>
  <c r="N24" i="41"/>
  <c r="O24" i="41"/>
  <c r="D25" i="41"/>
  <c r="E25" i="41"/>
  <c r="F25" i="41"/>
  <c r="G25" i="41"/>
  <c r="H25" i="41"/>
  <c r="I25" i="41"/>
  <c r="J25" i="41"/>
  <c r="K25" i="41"/>
  <c r="L25" i="41"/>
  <c r="M25" i="41"/>
  <c r="N25" i="41"/>
  <c r="O25" i="41"/>
  <c r="D26" i="41"/>
  <c r="E26" i="41"/>
  <c r="F26" i="41"/>
  <c r="G26" i="41"/>
  <c r="H26" i="41"/>
  <c r="I26" i="41"/>
  <c r="J26" i="41"/>
  <c r="K26" i="41"/>
  <c r="L26" i="41"/>
  <c r="M26" i="41"/>
  <c r="N26" i="41"/>
  <c r="O26" i="41"/>
  <c r="D27" i="41"/>
  <c r="E27" i="41"/>
  <c r="F27" i="41"/>
  <c r="G27" i="41"/>
  <c r="H27" i="41"/>
  <c r="I27" i="41"/>
  <c r="J27" i="41"/>
  <c r="K27" i="41"/>
  <c r="L27" i="41"/>
  <c r="M27" i="41"/>
  <c r="N27" i="41"/>
  <c r="O27" i="41"/>
  <c r="D28" i="41"/>
  <c r="E28" i="41"/>
  <c r="F28" i="41"/>
  <c r="G28" i="41"/>
  <c r="H28" i="41"/>
  <c r="I28" i="41"/>
  <c r="J28" i="41"/>
  <c r="K28" i="41"/>
  <c r="L28" i="41"/>
  <c r="M28" i="41"/>
  <c r="N28" i="41"/>
  <c r="O28" i="41"/>
  <c r="D29" i="41"/>
  <c r="E29" i="41"/>
  <c r="F29" i="41"/>
  <c r="G29" i="41"/>
  <c r="H29" i="41"/>
  <c r="I29" i="41"/>
  <c r="J29" i="41"/>
  <c r="K29" i="41"/>
  <c r="L29" i="41"/>
  <c r="M29" i="41"/>
  <c r="N29" i="41"/>
  <c r="O29" i="41"/>
  <c r="D30" i="41"/>
  <c r="E30" i="41"/>
  <c r="F30" i="41"/>
  <c r="G30" i="41"/>
  <c r="H30" i="41"/>
  <c r="I30" i="41"/>
  <c r="J30" i="41"/>
  <c r="K30" i="41"/>
  <c r="L30" i="41"/>
  <c r="M30" i="41"/>
  <c r="N30" i="41"/>
  <c r="O30" i="41"/>
  <c r="D31" i="41"/>
  <c r="E31" i="41"/>
  <c r="F31" i="41"/>
  <c r="G31" i="41"/>
  <c r="H31" i="41"/>
  <c r="I31" i="41"/>
  <c r="J31" i="41"/>
  <c r="K31" i="41"/>
  <c r="L31" i="41"/>
  <c r="M31" i="41"/>
  <c r="N31" i="41"/>
  <c r="O31" i="41"/>
  <c r="D32" i="41"/>
  <c r="E32" i="41"/>
  <c r="F32" i="41"/>
  <c r="G32" i="41"/>
  <c r="H32" i="41"/>
  <c r="I32" i="41"/>
  <c r="J32" i="41"/>
  <c r="K32" i="41"/>
  <c r="L32" i="41"/>
  <c r="M32" i="41"/>
  <c r="N32" i="41"/>
  <c r="O32" i="41"/>
  <c r="D33" i="41"/>
  <c r="E33" i="41"/>
  <c r="F33" i="41"/>
  <c r="G33" i="41"/>
  <c r="H33" i="41"/>
  <c r="I33" i="41"/>
  <c r="J33" i="41"/>
  <c r="K33" i="41"/>
  <c r="L33" i="41"/>
  <c r="M33" i="41"/>
  <c r="N33" i="41"/>
  <c r="O33" i="41"/>
  <c r="D34" i="41"/>
  <c r="E34" i="41"/>
  <c r="F34" i="41"/>
  <c r="G34" i="41"/>
  <c r="H34" i="41"/>
  <c r="I34" i="41"/>
  <c r="J34" i="41"/>
  <c r="K34" i="41"/>
  <c r="L34" i="41"/>
  <c r="M34" i="41"/>
  <c r="N34" i="41"/>
  <c r="O34" i="41"/>
  <c r="D35" i="41"/>
  <c r="E35" i="41"/>
  <c r="F35" i="41"/>
  <c r="G35" i="41"/>
  <c r="H35" i="41"/>
  <c r="I35" i="41"/>
  <c r="J35" i="41"/>
  <c r="K35" i="41"/>
  <c r="L35" i="41"/>
  <c r="M35" i="41"/>
  <c r="N35" i="41"/>
  <c r="O35" i="41"/>
  <c r="D36" i="41"/>
  <c r="E36" i="41"/>
  <c r="F36" i="41"/>
  <c r="G36" i="41"/>
  <c r="H36" i="41"/>
  <c r="I36" i="41"/>
  <c r="J36" i="41"/>
  <c r="K36" i="41"/>
  <c r="L36" i="41"/>
  <c r="M36" i="41"/>
  <c r="N36" i="41"/>
  <c r="O36" i="41"/>
  <c r="D37" i="41"/>
  <c r="E37" i="41"/>
  <c r="F37" i="41"/>
  <c r="G37" i="41"/>
  <c r="H37" i="41"/>
  <c r="I37" i="41"/>
  <c r="J37" i="41"/>
  <c r="K37" i="41"/>
  <c r="L37" i="41"/>
  <c r="M37" i="41"/>
  <c r="N37" i="41"/>
  <c r="O37" i="41"/>
  <c r="D38" i="41"/>
  <c r="E38" i="41"/>
  <c r="F38" i="41"/>
  <c r="G38" i="41"/>
  <c r="H38" i="41"/>
  <c r="I38" i="41"/>
  <c r="J38" i="41"/>
  <c r="K38" i="41"/>
  <c r="L38" i="41"/>
  <c r="M38" i="41"/>
  <c r="N38" i="41"/>
  <c r="O38" i="41"/>
  <c r="D39" i="41"/>
  <c r="E39" i="41"/>
  <c r="F39" i="41"/>
  <c r="G39" i="41"/>
  <c r="H39" i="41"/>
  <c r="I39" i="41"/>
  <c r="J39" i="41"/>
  <c r="K39" i="41"/>
  <c r="L39" i="41"/>
  <c r="M39" i="41"/>
  <c r="N39" i="41"/>
  <c r="O39" i="41"/>
  <c r="D40" i="41"/>
  <c r="E40" i="41"/>
  <c r="F40" i="41"/>
  <c r="G40" i="41"/>
  <c r="H40" i="41"/>
  <c r="I40" i="41"/>
  <c r="J40" i="41"/>
  <c r="K40" i="41"/>
  <c r="L40" i="41"/>
  <c r="M40" i="41"/>
  <c r="N40" i="41"/>
  <c r="O40" i="41"/>
  <c r="D41" i="41"/>
  <c r="E41" i="41"/>
  <c r="F41" i="41"/>
  <c r="G41" i="41"/>
  <c r="H41" i="41"/>
  <c r="I41" i="41"/>
  <c r="J41" i="41"/>
  <c r="K41" i="41"/>
  <c r="L41" i="41"/>
  <c r="M41" i="41"/>
  <c r="N41" i="41"/>
  <c r="O41" i="41"/>
  <c r="D42" i="41"/>
  <c r="E42" i="41"/>
  <c r="F42" i="41"/>
  <c r="G42" i="41"/>
  <c r="H42" i="41"/>
  <c r="I42" i="41"/>
  <c r="J42" i="41"/>
  <c r="K42" i="41"/>
  <c r="L42" i="41"/>
  <c r="M42" i="41"/>
  <c r="N42" i="41"/>
  <c r="O42" i="41"/>
  <c r="D43" i="41"/>
  <c r="E43" i="41"/>
  <c r="F43" i="41"/>
  <c r="G43" i="41"/>
  <c r="H43" i="41"/>
  <c r="I43" i="41"/>
  <c r="J43" i="41"/>
  <c r="K43" i="41"/>
  <c r="L43" i="41"/>
  <c r="M43" i="41"/>
  <c r="N43" i="41"/>
  <c r="O43" i="41"/>
  <c r="D44" i="41"/>
  <c r="E44" i="41"/>
  <c r="F44" i="41"/>
  <c r="G44" i="41"/>
  <c r="H44" i="41"/>
  <c r="I44" i="41"/>
  <c r="J44" i="41"/>
  <c r="K44" i="41"/>
  <c r="L44" i="41"/>
  <c r="M44" i="41"/>
  <c r="N44" i="41"/>
  <c r="O44" i="41"/>
  <c r="D45" i="41"/>
  <c r="E45" i="41"/>
  <c r="F45" i="41"/>
  <c r="G45" i="41"/>
  <c r="H45" i="41"/>
  <c r="I45" i="41"/>
  <c r="J45" i="41"/>
  <c r="K45" i="41"/>
  <c r="L45" i="41"/>
  <c r="M45" i="41"/>
  <c r="N45" i="41"/>
  <c r="O45" i="41"/>
  <c r="D46" i="41"/>
  <c r="E46" i="41"/>
  <c r="F46" i="41"/>
  <c r="G46" i="41"/>
  <c r="H46" i="41"/>
  <c r="I46" i="41"/>
  <c r="J46" i="41"/>
  <c r="K46" i="41"/>
  <c r="L46" i="41"/>
  <c r="M46" i="41"/>
  <c r="N46" i="41"/>
  <c r="O46" i="41"/>
  <c r="D47" i="41"/>
  <c r="E47" i="41"/>
  <c r="F47" i="41"/>
  <c r="G47" i="41"/>
  <c r="H47" i="41"/>
  <c r="I47" i="41"/>
  <c r="J47" i="41"/>
  <c r="K47" i="41"/>
  <c r="L47" i="41"/>
  <c r="M47" i="41"/>
  <c r="N47" i="41"/>
  <c r="O47" i="41"/>
  <c r="D48" i="41"/>
  <c r="E48" i="41"/>
  <c r="F48" i="41"/>
  <c r="G48" i="41"/>
  <c r="H48" i="41"/>
  <c r="I48" i="41"/>
  <c r="J48" i="41"/>
  <c r="K48" i="41"/>
  <c r="L48" i="41"/>
  <c r="M48" i="41"/>
  <c r="N48" i="41"/>
  <c r="O48" i="41"/>
  <c r="D49" i="41"/>
  <c r="E49" i="41"/>
  <c r="F49" i="41"/>
  <c r="G49" i="41"/>
  <c r="H49" i="41"/>
  <c r="I49" i="41"/>
  <c r="J49" i="41"/>
  <c r="K49" i="41"/>
  <c r="L49" i="41"/>
  <c r="M49" i="41"/>
  <c r="N49" i="41"/>
  <c r="O49" i="41"/>
  <c r="D50" i="41"/>
  <c r="E50" i="41"/>
  <c r="F50" i="41"/>
  <c r="G50" i="41"/>
  <c r="H50" i="41"/>
  <c r="I50" i="41"/>
  <c r="J50" i="41"/>
  <c r="K50" i="41"/>
  <c r="L50" i="41"/>
  <c r="M50" i="41"/>
  <c r="N50" i="41"/>
  <c r="O50" i="41"/>
  <c r="D51" i="41"/>
  <c r="E51" i="41"/>
  <c r="F51" i="41"/>
  <c r="G51" i="41"/>
  <c r="H51" i="41"/>
  <c r="I51" i="41"/>
  <c r="J51" i="41"/>
  <c r="K51" i="41"/>
  <c r="L51" i="41"/>
  <c r="M51" i="41"/>
  <c r="N51" i="41"/>
  <c r="O51" i="41"/>
  <c r="D52" i="41"/>
  <c r="E52" i="41"/>
  <c r="F52" i="41"/>
  <c r="G52" i="41"/>
  <c r="H52" i="41"/>
  <c r="I52" i="41"/>
  <c r="J52" i="41"/>
  <c r="K52" i="41"/>
  <c r="L52" i="41"/>
  <c r="M52" i="41"/>
  <c r="N52" i="41"/>
  <c r="O52" i="41"/>
  <c r="D53" i="41"/>
  <c r="E53" i="41"/>
  <c r="F53" i="41"/>
  <c r="G53" i="41"/>
  <c r="H53" i="41"/>
  <c r="I53" i="41"/>
  <c r="J53" i="41"/>
  <c r="K53" i="41"/>
  <c r="L53" i="41"/>
  <c r="M53" i="41"/>
  <c r="N53" i="41"/>
  <c r="O53" i="41"/>
  <c r="D54" i="41"/>
  <c r="E54" i="41"/>
  <c r="F54" i="41"/>
  <c r="G54" i="41"/>
  <c r="H54" i="41"/>
  <c r="I54" i="41"/>
  <c r="J54" i="41"/>
  <c r="K54" i="41"/>
  <c r="L54" i="41"/>
  <c r="M54" i="41"/>
  <c r="N54" i="41"/>
  <c r="O54" i="41"/>
  <c r="D55" i="41"/>
  <c r="E55" i="41"/>
  <c r="F55" i="41"/>
  <c r="G55" i="41"/>
  <c r="H55" i="41"/>
  <c r="I55" i="41"/>
  <c r="J55" i="41"/>
  <c r="K55" i="41"/>
  <c r="L55" i="41"/>
  <c r="M55" i="41"/>
  <c r="N55" i="41"/>
  <c r="O55" i="41"/>
  <c r="D56" i="41"/>
  <c r="E56" i="41"/>
  <c r="F56" i="41"/>
  <c r="G56" i="41"/>
  <c r="H56" i="41"/>
  <c r="I56" i="41"/>
  <c r="J56" i="41"/>
  <c r="K56" i="41"/>
  <c r="L56" i="41"/>
  <c r="M56" i="41"/>
  <c r="N56" i="41"/>
  <c r="O56" i="41"/>
  <c r="D57" i="41"/>
  <c r="E57" i="41"/>
  <c r="F57" i="41"/>
  <c r="G57" i="41"/>
  <c r="H57" i="41"/>
  <c r="I57" i="41"/>
  <c r="J57" i="41"/>
  <c r="K57" i="41"/>
  <c r="L57" i="41"/>
  <c r="M57" i="41"/>
  <c r="N57" i="41"/>
  <c r="O57" i="41"/>
  <c r="D58" i="41"/>
  <c r="E58" i="41"/>
  <c r="F58" i="41"/>
  <c r="G58" i="41"/>
  <c r="H58" i="41"/>
  <c r="I58" i="41"/>
  <c r="J58" i="41"/>
  <c r="K58" i="41"/>
  <c r="L58" i="41"/>
  <c r="M58" i="41"/>
  <c r="N58" i="41"/>
  <c r="O58" i="41"/>
  <c r="D59" i="41"/>
  <c r="E59" i="41"/>
  <c r="F59" i="41"/>
  <c r="G59" i="41"/>
  <c r="H59" i="41"/>
  <c r="I59" i="41"/>
  <c r="J59" i="41"/>
  <c r="K59" i="41"/>
  <c r="L59" i="41"/>
  <c r="M59" i="41"/>
  <c r="N59" i="41"/>
  <c r="O59" i="41"/>
  <c r="D60" i="41"/>
  <c r="E60" i="41"/>
  <c r="F60" i="41"/>
  <c r="G60" i="41"/>
  <c r="H60" i="41"/>
  <c r="I60" i="41"/>
  <c r="J60" i="41"/>
  <c r="K60" i="41"/>
  <c r="L60" i="41"/>
  <c r="M60" i="41"/>
  <c r="N60" i="41"/>
  <c r="O60" i="41"/>
  <c r="D61" i="41"/>
  <c r="E61" i="41"/>
  <c r="F61" i="41"/>
  <c r="G61" i="41"/>
  <c r="H61" i="41"/>
  <c r="I61" i="41"/>
  <c r="J61" i="41"/>
  <c r="K61" i="41"/>
  <c r="L61" i="41"/>
  <c r="M61" i="41"/>
  <c r="N61" i="41"/>
  <c r="O61" i="41"/>
  <c r="D62" i="41"/>
  <c r="E62" i="41"/>
  <c r="F62" i="41"/>
  <c r="G62" i="41"/>
  <c r="H62" i="41"/>
  <c r="I62" i="41"/>
  <c r="J62" i="41"/>
  <c r="K62" i="41"/>
  <c r="L62" i="41"/>
  <c r="M62" i="41"/>
  <c r="N62" i="41"/>
  <c r="O62" i="41"/>
  <c r="D63" i="41"/>
  <c r="E63" i="41"/>
  <c r="F63" i="41"/>
  <c r="G63" i="41"/>
  <c r="H63" i="41"/>
  <c r="I63" i="41"/>
  <c r="J63" i="41"/>
  <c r="K63" i="41"/>
  <c r="L63" i="41"/>
  <c r="M63" i="41"/>
  <c r="N63" i="41"/>
  <c r="O63" i="41"/>
  <c r="D64" i="41"/>
  <c r="E64" i="41"/>
  <c r="F64" i="41"/>
  <c r="G64" i="41"/>
  <c r="H64" i="41"/>
  <c r="I64" i="41"/>
  <c r="J64" i="41"/>
  <c r="K64" i="41"/>
  <c r="L64" i="41"/>
  <c r="M64" i="41"/>
  <c r="N64" i="41"/>
  <c r="O64" i="41"/>
  <c r="D65" i="41"/>
  <c r="E65" i="41"/>
  <c r="F65" i="41"/>
  <c r="G65" i="41"/>
  <c r="H65" i="41"/>
  <c r="I65" i="41"/>
  <c r="J65" i="41"/>
  <c r="K65" i="41"/>
  <c r="L65" i="41"/>
  <c r="M65" i="41"/>
  <c r="N65" i="41"/>
  <c r="O65" i="41"/>
  <c r="D66" i="41"/>
  <c r="E66" i="41"/>
  <c r="F66" i="41"/>
  <c r="G66" i="41"/>
  <c r="H66" i="41"/>
  <c r="I66" i="41"/>
  <c r="J66" i="41"/>
  <c r="K66" i="41"/>
  <c r="L66" i="41"/>
  <c r="M66" i="41"/>
  <c r="N66" i="41"/>
  <c r="O66" i="41"/>
  <c r="D67" i="41"/>
  <c r="E67" i="41"/>
  <c r="F67" i="41"/>
  <c r="G67" i="41"/>
  <c r="H67" i="41"/>
  <c r="I67" i="41"/>
  <c r="J67" i="41"/>
  <c r="K67" i="41"/>
  <c r="L67" i="41"/>
  <c r="M67" i="41"/>
  <c r="N67" i="41"/>
  <c r="O67" i="41"/>
  <c r="D68" i="41"/>
  <c r="E68" i="41"/>
  <c r="F68" i="41"/>
  <c r="G68" i="41"/>
  <c r="H68" i="41"/>
  <c r="I68" i="41"/>
  <c r="J68" i="41"/>
  <c r="K68" i="41"/>
  <c r="L68" i="41"/>
  <c r="M68" i="41"/>
  <c r="N68" i="41"/>
  <c r="O68" i="41"/>
  <c r="D69" i="41"/>
  <c r="E69" i="41"/>
  <c r="F69" i="41"/>
  <c r="G69" i="41"/>
  <c r="H69" i="41"/>
  <c r="I69" i="41"/>
  <c r="J69" i="41"/>
  <c r="K69" i="41"/>
  <c r="L69" i="41"/>
  <c r="M69" i="41"/>
  <c r="N69" i="41"/>
  <c r="O69" i="41"/>
  <c r="D70" i="41"/>
  <c r="E70" i="41"/>
  <c r="F70" i="41"/>
  <c r="G70" i="41"/>
  <c r="H70" i="41"/>
  <c r="I70" i="41"/>
  <c r="J70" i="41"/>
  <c r="K70" i="41"/>
  <c r="L70" i="41"/>
  <c r="M70" i="41"/>
  <c r="N70" i="41"/>
  <c r="O70" i="41"/>
  <c r="D71" i="41"/>
  <c r="E71" i="41"/>
  <c r="F71" i="41"/>
  <c r="G71" i="41"/>
  <c r="H71" i="41"/>
  <c r="I71" i="41"/>
  <c r="J71" i="41"/>
  <c r="K71" i="41"/>
  <c r="L71" i="41"/>
  <c r="M71" i="41"/>
  <c r="N71" i="41"/>
  <c r="O71" i="41"/>
  <c r="D72" i="41"/>
  <c r="E72" i="41"/>
  <c r="F72" i="41"/>
  <c r="G72" i="41"/>
  <c r="H72" i="41"/>
  <c r="I72" i="41"/>
  <c r="J72" i="41"/>
  <c r="K72" i="41"/>
  <c r="L72" i="41"/>
  <c r="M72" i="41"/>
  <c r="N72" i="41"/>
  <c r="O72" i="41"/>
  <c r="D73" i="41"/>
  <c r="E73" i="41"/>
  <c r="F73" i="41"/>
  <c r="G73" i="41"/>
  <c r="H73" i="41"/>
  <c r="I73" i="41"/>
  <c r="J73" i="41"/>
  <c r="K73" i="41"/>
  <c r="L73" i="41"/>
  <c r="M73" i="41"/>
  <c r="N73" i="41"/>
  <c r="O73" i="41"/>
  <c r="D74" i="41"/>
  <c r="E74" i="41"/>
  <c r="F74" i="41"/>
  <c r="G74" i="41"/>
  <c r="H74" i="41"/>
  <c r="I74" i="41"/>
  <c r="J74" i="41"/>
  <c r="K74" i="41"/>
  <c r="L74" i="41"/>
  <c r="M74" i="41"/>
  <c r="N74" i="41"/>
  <c r="O74" i="41"/>
  <c r="D75" i="41"/>
  <c r="E75" i="41"/>
  <c r="F75" i="41"/>
  <c r="G75" i="41"/>
  <c r="H75" i="41"/>
  <c r="I75" i="41"/>
  <c r="J75" i="41"/>
  <c r="K75" i="41"/>
  <c r="L75" i="41"/>
  <c r="M75" i="41"/>
  <c r="N75" i="41"/>
  <c r="O75" i="41"/>
  <c r="D76" i="41"/>
  <c r="E76" i="41"/>
  <c r="F76" i="41"/>
  <c r="G76" i="41"/>
  <c r="H76" i="41"/>
  <c r="I76" i="41"/>
  <c r="J76" i="41"/>
  <c r="K76" i="41"/>
  <c r="L76" i="41"/>
  <c r="M76" i="41"/>
  <c r="N76" i="41"/>
  <c r="O76" i="41"/>
  <c r="D77" i="41"/>
  <c r="E77" i="41"/>
  <c r="F77" i="41"/>
  <c r="G77" i="41"/>
  <c r="H77" i="41"/>
  <c r="I77" i="41"/>
  <c r="J77" i="41"/>
  <c r="K77" i="41"/>
  <c r="L77" i="41"/>
  <c r="M77" i="41"/>
  <c r="N77" i="41"/>
  <c r="O77" i="41"/>
  <c r="D78" i="41"/>
  <c r="E78" i="41"/>
  <c r="F78" i="41"/>
  <c r="G78" i="41"/>
  <c r="H78" i="41"/>
  <c r="I78" i="41"/>
  <c r="J78" i="41"/>
  <c r="K78" i="41"/>
  <c r="L78" i="41"/>
  <c r="M78" i="41"/>
  <c r="N78" i="41"/>
  <c r="O78" i="41"/>
  <c r="D79" i="41"/>
  <c r="E79" i="41"/>
  <c r="F79" i="41"/>
  <c r="G79" i="41"/>
  <c r="H79" i="41"/>
  <c r="I79" i="41"/>
  <c r="J79" i="41"/>
  <c r="K79" i="41"/>
  <c r="L79" i="41"/>
  <c r="M79" i="41"/>
  <c r="N79" i="41"/>
  <c r="O79" i="41"/>
  <c r="D80" i="41"/>
  <c r="E80" i="41"/>
  <c r="F80" i="41"/>
  <c r="G80" i="41"/>
  <c r="H80" i="41"/>
  <c r="I80" i="41"/>
  <c r="J80" i="41"/>
  <c r="K80" i="41"/>
  <c r="L80" i="41"/>
  <c r="M80" i="41"/>
  <c r="N80" i="41"/>
  <c r="O80" i="41"/>
  <c r="D81" i="41"/>
  <c r="E81" i="41"/>
  <c r="F81" i="41"/>
  <c r="G81" i="41"/>
  <c r="H81" i="41"/>
  <c r="I81" i="41"/>
  <c r="J81" i="41"/>
  <c r="K81" i="41"/>
  <c r="L81" i="41"/>
  <c r="M81" i="41"/>
  <c r="N81" i="41"/>
  <c r="O81" i="41"/>
  <c r="D82" i="41"/>
  <c r="E82" i="41"/>
  <c r="F82" i="41"/>
  <c r="G82" i="41"/>
  <c r="H82" i="41"/>
  <c r="I82" i="41"/>
  <c r="J82" i="41"/>
  <c r="K82" i="41"/>
  <c r="L82" i="41"/>
  <c r="M82" i="41"/>
  <c r="N82" i="41"/>
  <c r="O82" i="41"/>
  <c r="D83" i="41"/>
  <c r="E83" i="41"/>
  <c r="F83" i="41"/>
  <c r="G83" i="41"/>
  <c r="H83" i="41"/>
  <c r="I83" i="41"/>
  <c r="J83" i="41"/>
  <c r="K83" i="41"/>
  <c r="L83" i="41"/>
  <c r="M83" i="41"/>
  <c r="N83" i="41"/>
  <c r="O83" i="41"/>
  <c r="D84" i="41"/>
  <c r="E84" i="41"/>
  <c r="F84" i="41"/>
  <c r="G84" i="41"/>
  <c r="H84" i="41"/>
  <c r="I84" i="41"/>
  <c r="J84" i="41"/>
  <c r="K84" i="41"/>
  <c r="L84" i="41"/>
  <c r="M84" i="41"/>
  <c r="N84" i="41"/>
  <c r="O84" i="41"/>
  <c r="D85" i="41"/>
  <c r="E85" i="41"/>
  <c r="F85" i="41"/>
  <c r="G85" i="41"/>
  <c r="H85" i="41"/>
  <c r="I85" i="41"/>
  <c r="J85" i="41"/>
  <c r="K85" i="41"/>
  <c r="L85" i="41"/>
  <c r="M85" i="41"/>
  <c r="N85" i="41"/>
  <c r="O85" i="41"/>
  <c r="D86" i="41"/>
  <c r="E86" i="41"/>
  <c r="F86" i="41"/>
  <c r="G86" i="41"/>
  <c r="H86" i="41"/>
  <c r="I86" i="41"/>
  <c r="J86" i="41"/>
  <c r="K86" i="41"/>
  <c r="L86" i="41"/>
  <c r="M86" i="41"/>
  <c r="N86" i="41"/>
  <c r="O86" i="41"/>
  <c r="D87" i="41"/>
  <c r="E87" i="41"/>
  <c r="F87" i="41"/>
  <c r="G87" i="41"/>
  <c r="H87" i="41"/>
  <c r="I87" i="41"/>
  <c r="J87" i="41"/>
  <c r="K87" i="41"/>
  <c r="L87" i="41"/>
  <c r="M87" i="41"/>
  <c r="N87" i="41"/>
  <c r="O87" i="41"/>
  <c r="D88" i="41"/>
  <c r="E88" i="41"/>
  <c r="F88" i="41"/>
  <c r="G88" i="41"/>
  <c r="H88" i="41"/>
  <c r="I88" i="41"/>
  <c r="J88" i="41"/>
  <c r="K88" i="41"/>
  <c r="L88" i="41"/>
  <c r="M88" i="41"/>
  <c r="N88" i="41"/>
  <c r="O88" i="41"/>
  <c r="D89" i="41"/>
  <c r="E89" i="41"/>
  <c r="F89" i="41"/>
  <c r="G89" i="41"/>
  <c r="H89" i="41"/>
  <c r="I89" i="41"/>
  <c r="J89" i="41"/>
  <c r="K89" i="41"/>
  <c r="L89" i="41"/>
  <c r="M89" i="41"/>
  <c r="N89" i="41"/>
  <c r="O89" i="41"/>
  <c r="D90" i="41"/>
  <c r="E90" i="41"/>
  <c r="F90" i="41"/>
  <c r="G90" i="41"/>
  <c r="H90" i="41"/>
  <c r="I90" i="41"/>
  <c r="J90" i="41"/>
  <c r="K90" i="41"/>
  <c r="L90" i="41"/>
  <c r="M90" i="41"/>
  <c r="N90" i="41"/>
  <c r="O90" i="41"/>
  <c r="D91" i="41"/>
  <c r="E91" i="41"/>
  <c r="F91" i="41"/>
  <c r="G91" i="41"/>
  <c r="H91" i="41"/>
  <c r="I91" i="41"/>
  <c r="J91" i="41"/>
  <c r="K91" i="41"/>
  <c r="L91" i="41"/>
  <c r="M91" i="41"/>
  <c r="N91" i="41"/>
  <c r="O91" i="41"/>
  <c r="D92" i="41"/>
  <c r="E92" i="41"/>
  <c r="F92" i="41"/>
  <c r="G92" i="41"/>
  <c r="H92" i="41"/>
  <c r="I92" i="41"/>
  <c r="J92" i="41"/>
  <c r="K92" i="41"/>
  <c r="L92" i="41"/>
  <c r="M92" i="41"/>
  <c r="N92" i="41"/>
  <c r="O92" i="41"/>
  <c r="D93" i="41"/>
  <c r="E93" i="41"/>
  <c r="F93" i="41"/>
  <c r="G93" i="41"/>
  <c r="H93" i="41"/>
  <c r="I93" i="41"/>
  <c r="J93" i="41"/>
  <c r="K93" i="41"/>
  <c r="L93" i="41"/>
  <c r="M93" i="41"/>
  <c r="N93" i="41"/>
  <c r="O93" i="41"/>
  <c r="D94" i="41"/>
  <c r="E94" i="41"/>
  <c r="F94" i="41"/>
  <c r="G94" i="41"/>
  <c r="H94" i="41"/>
  <c r="I94" i="41"/>
  <c r="J94" i="41"/>
  <c r="K94" i="41"/>
  <c r="L94" i="41"/>
  <c r="M94" i="41"/>
  <c r="N94" i="41"/>
  <c r="O94" i="41"/>
  <c r="D95" i="41"/>
  <c r="E95" i="41"/>
  <c r="F95" i="41"/>
  <c r="G95" i="41"/>
  <c r="H95" i="41"/>
  <c r="I95" i="41"/>
  <c r="J95" i="41"/>
  <c r="K95" i="41"/>
  <c r="L95" i="41"/>
  <c r="M95" i="41"/>
  <c r="N95" i="41"/>
  <c r="O95" i="41"/>
  <c r="D96" i="41"/>
  <c r="E96" i="41"/>
  <c r="F96" i="41"/>
  <c r="G96" i="41"/>
  <c r="H96" i="41"/>
  <c r="I96" i="41"/>
  <c r="J96" i="41"/>
  <c r="K96" i="41"/>
  <c r="L96" i="41"/>
  <c r="M96" i="41"/>
  <c r="N96" i="41"/>
  <c r="O96" i="41"/>
  <c r="D97" i="41"/>
  <c r="E97" i="41"/>
  <c r="F97" i="41"/>
  <c r="G97" i="41"/>
  <c r="H97" i="41"/>
  <c r="I97" i="41"/>
  <c r="J97" i="41"/>
  <c r="K97" i="41"/>
  <c r="L97" i="41"/>
  <c r="M97" i="41"/>
  <c r="N97" i="41"/>
  <c r="O97" i="41"/>
  <c r="D98" i="41"/>
  <c r="E98" i="41"/>
  <c r="F98" i="41"/>
  <c r="G98" i="41"/>
  <c r="H98" i="41"/>
  <c r="I98" i="41"/>
  <c r="J98" i="41"/>
  <c r="K98" i="41"/>
  <c r="L98" i="41"/>
  <c r="M98" i="41"/>
  <c r="N98" i="41"/>
  <c r="O98" i="41"/>
  <c r="D99" i="41"/>
  <c r="E99" i="41"/>
  <c r="F99" i="41"/>
  <c r="G99" i="41"/>
  <c r="H99" i="41"/>
  <c r="I99" i="41"/>
  <c r="J99" i="41"/>
  <c r="K99" i="41"/>
  <c r="L99" i="41"/>
  <c r="M99" i="41"/>
  <c r="N99" i="41"/>
  <c r="O99" i="41"/>
  <c r="D100" i="41"/>
  <c r="E100" i="41"/>
  <c r="F100" i="41"/>
  <c r="G100" i="41"/>
  <c r="H100" i="41"/>
  <c r="I100" i="41"/>
  <c r="J100" i="41"/>
  <c r="K100" i="41"/>
  <c r="L100" i="41"/>
  <c r="M100" i="41"/>
  <c r="N100" i="41"/>
  <c r="O100" i="41"/>
  <c r="D101" i="41"/>
  <c r="E101" i="41"/>
  <c r="F101" i="41"/>
  <c r="G101" i="41"/>
  <c r="H101" i="41"/>
  <c r="I101" i="41"/>
  <c r="J101" i="41"/>
  <c r="K101" i="41"/>
  <c r="L101" i="41"/>
  <c r="M101" i="41"/>
  <c r="N101" i="41"/>
  <c r="O101" i="41"/>
  <c r="D102" i="41"/>
  <c r="E102" i="41"/>
  <c r="F102" i="41"/>
  <c r="G102" i="41"/>
  <c r="H102" i="41"/>
  <c r="I102" i="41"/>
  <c r="J102" i="41"/>
  <c r="K102" i="41"/>
  <c r="L102" i="41"/>
  <c r="M102" i="41"/>
  <c r="N102" i="41"/>
  <c r="O102" i="41"/>
  <c r="D103" i="41"/>
  <c r="E103" i="41"/>
  <c r="F103" i="41"/>
  <c r="G103" i="41"/>
  <c r="H103" i="41"/>
  <c r="I103" i="41"/>
  <c r="J103" i="41"/>
  <c r="K103" i="41"/>
  <c r="L103" i="41"/>
  <c r="M103" i="41"/>
  <c r="N103" i="41"/>
  <c r="O103" i="41"/>
  <c r="D104" i="41"/>
  <c r="E104" i="41"/>
  <c r="F104" i="41"/>
  <c r="G104" i="41"/>
  <c r="H104" i="41"/>
  <c r="I104" i="41"/>
  <c r="J104" i="41"/>
  <c r="K104" i="41"/>
  <c r="L104" i="41"/>
  <c r="M104" i="41"/>
  <c r="N104" i="41"/>
  <c r="O104" i="41"/>
  <c r="O20" i="41"/>
  <c r="O14" i="41" s="1"/>
  <c r="N20" i="41"/>
  <c r="N15" i="41" s="1"/>
  <c r="M20" i="41"/>
  <c r="M14" i="41"/>
  <c r="L20" i="41"/>
  <c r="L14" i="41"/>
  <c r="K20" i="41"/>
  <c r="K14" i="41"/>
  <c r="J20" i="41"/>
  <c r="J14" i="41"/>
  <c r="I20" i="41"/>
  <c r="I14" i="41"/>
  <c r="H20" i="41"/>
  <c r="H14" i="41"/>
  <c r="G20" i="41"/>
  <c r="G14" i="41"/>
  <c r="F20" i="41"/>
  <c r="F14" i="41"/>
  <c r="E20" i="41"/>
  <c r="E14" i="41"/>
  <c r="D20" i="41"/>
  <c r="D14" i="41"/>
  <c r="J15" i="41"/>
  <c r="J17" i="41"/>
  <c r="M16" i="41"/>
  <c r="I16" i="41"/>
  <c r="K15" i="41"/>
  <c r="G15" i="41"/>
  <c r="G17" i="41" s="1"/>
  <c r="S16" i="40"/>
  <c r="Q16" i="40"/>
  <c r="M16" i="40"/>
  <c r="S15" i="40"/>
  <c r="S17" i="40"/>
  <c r="M15" i="40"/>
  <c r="M17" i="40" s="1"/>
  <c r="I16" i="40"/>
  <c r="G16" i="40"/>
  <c r="E16" i="40"/>
  <c r="G15" i="40"/>
  <c r="G17" i="40" s="1"/>
  <c r="E15" i="40"/>
  <c r="E17" i="40" s="1"/>
  <c r="L16" i="41"/>
  <c r="D16" i="41"/>
  <c r="D15" i="41"/>
  <c r="L15" i="41"/>
  <c r="L17" i="41" s="1"/>
  <c r="E15" i="41"/>
  <c r="E16" i="41"/>
  <c r="J16" i="41"/>
  <c r="L16" i="40"/>
  <c r="H15" i="41"/>
  <c r="H17" i="41" s="1"/>
  <c r="H16" i="41"/>
  <c r="I15" i="40"/>
  <c r="I17" i="40" s="1"/>
  <c r="K15" i="40"/>
  <c r="K17" i="40" s="1"/>
  <c r="Q15" i="40"/>
  <c r="Q17" i="40" s="1"/>
  <c r="K16" i="40"/>
  <c r="I15" i="41"/>
  <c r="M15" i="41"/>
  <c r="M17" i="41" s="1"/>
  <c r="G16" i="41"/>
  <c r="K16" i="41"/>
  <c r="O16" i="41"/>
  <c r="F16" i="41"/>
  <c r="F17" i="41" s="1"/>
  <c r="F15" i="41"/>
  <c r="N16" i="40"/>
  <c r="P15" i="40"/>
  <c r="P17" i="40"/>
  <c r="F15" i="40"/>
  <c r="O15" i="41"/>
  <c r="O17" i="41" s="1"/>
  <c r="R17" i="40" l="1"/>
  <c r="N14" i="41"/>
  <c r="H16" i="40"/>
  <c r="I17" i="41"/>
  <c r="F16" i="40"/>
  <c r="F17" i="40" s="1"/>
  <c r="E17" i="41"/>
  <c r="D17" i="41"/>
  <c r="O15" i="40"/>
  <c r="O16" i="40"/>
  <c r="K17" i="41"/>
  <c r="J16" i="40"/>
  <c r="J17" i="40" s="1"/>
  <c r="L15" i="40"/>
  <c r="L17" i="40" s="1"/>
  <c r="D15" i="40"/>
  <c r="D17" i="40" s="1"/>
  <c r="N17" i="40"/>
  <c r="N16" i="41"/>
  <c r="N17" i="41" s="1"/>
  <c r="H15" i="40"/>
  <c r="H17" i="40" l="1"/>
  <c r="O17" i="40"/>
</calcChain>
</file>

<file path=xl/sharedStrings.xml><?xml version="1.0" encoding="utf-8"?>
<sst xmlns="http://schemas.openxmlformats.org/spreadsheetml/2006/main" count="784" uniqueCount="204">
  <si>
    <t>　　　区　分</t>
  </si>
  <si>
    <t>険</t>
  </si>
  <si>
    <t>者番</t>
  </si>
  <si>
    <t>入院</t>
  </si>
  <si>
    <t>入院外</t>
  </si>
  <si>
    <t>歯科</t>
  </si>
  <si>
    <t>計</t>
  </si>
  <si>
    <t xml:space="preserve"> 　号</t>
  </si>
  <si>
    <t>保険者名</t>
  </si>
  <si>
    <t>平</t>
  </si>
  <si>
    <t>県　　  計</t>
  </si>
  <si>
    <t>成</t>
  </si>
  <si>
    <t>市町村計</t>
  </si>
  <si>
    <t>市　　　計</t>
  </si>
  <si>
    <t>年</t>
  </si>
  <si>
    <t>町  村  計</t>
  </si>
  <si>
    <t>度</t>
  </si>
  <si>
    <t>組　合  計</t>
  </si>
  <si>
    <t>水　戸  市</t>
  </si>
  <si>
    <t>日　立  市</t>
  </si>
  <si>
    <t>土  浦  市</t>
  </si>
  <si>
    <t>古  河  市</t>
  </si>
  <si>
    <t>石  岡  市</t>
  </si>
  <si>
    <t>下  館  市</t>
  </si>
  <si>
    <t>結  城  市</t>
  </si>
  <si>
    <t>下  妻  市</t>
  </si>
  <si>
    <t>水海道  市</t>
  </si>
  <si>
    <t>常陸太田市</t>
  </si>
  <si>
    <t>高  萩  市</t>
  </si>
  <si>
    <t>北茨城  市</t>
  </si>
  <si>
    <t>笠  間  市</t>
  </si>
  <si>
    <t>取  手  市</t>
  </si>
  <si>
    <t>岩  井  市</t>
  </si>
  <si>
    <t>茨  城  町</t>
  </si>
  <si>
    <t>小  川  町</t>
  </si>
  <si>
    <t>美野里  町</t>
  </si>
  <si>
    <t>内  原  町</t>
  </si>
  <si>
    <t>常  北  町</t>
  </si>
  <si>
    <t>桂      村</t>
  </si>
  <si>
    <t>御前山  村</t>
  </si>
  <si>
    <t>大  洗  町</t>
  </si>
  <si>
    <t>友  部  町</t>
  </si>
  <si>
    <t>岩  間  町</t>
  </si>
  <si>
    <t>七  会  村</t>
  </si>
  <si>
    <t>岩  瀬　町</t>
  </si>
  <si>
    <t>東  海　村</t>
  </si>
  <si>
    <t>那  珂  町</t>
  </si>
  <si>
    <t>瓜  連  町</t>
  </si>
  <si>
    <t>大  宮  町</t>
  </si>
  <si>
    <t>山  方  町</t>
  </si>
  <si>
    <t>美  和  村</t>
  </si>
  <si>
    <t>緒  川  村</t>
  </si>
  <si>
    <t>金砂郷  町</t>
  </si>
  <si>
    <t>水  府  村</t>
  </si>
  <si>
    <t>里  美  村</t>
  </si>
  <si>
    <t>大  子  町</t>
  </si>
  <si>
    <t>十  王  町</t>
  </si>
  <si>
    <t>旭      村</t>
  </si>
  <si>
    <t>鉾  田  町</t>
  </si>
  <si>
    <t>大  洋  村</t>
  </si>
  <si>
    <t>鹿  嶋　市</t>
  </si>
  <si>
    <t>神  栖  町</t>
  </si>
  <si>
    <t>波  崎  町</t>
  </si>
  <si>
    <t>麻  生  町</t>
  </si>
  <si>
    <t>北  浦  町</t>
  </si>
  <si>
    <t>玉  造  町</t>
  </si>
  <si>
    <t>江戸崎  町</t>
  </si>
  <si>
    <t>美  浦  村</t>
  </si>
  <si>
    <t>阿  見  町</t>
  </si>
  <si>
    <t>牛  久　市</t>
  </si>
  <si>
    <t>茎  崎  町</t>
  </si>
  <si>
    <t>新利根　町</t>
  </si>
  <si>
    <t>河  内  町</t>
  </si>
  <si>
    <t>桜  川  村</t>
  </si>
  <si>
    <t>東      町</t>
  </si>
  <si>
    <t>霞ヶ浦　町</t>
  </si>
  <si>
    <t>玉  里  村</t>
  </si>
  <si>
    <t>八  郷  町</t>
  </si>
  <si>
    <t>千代田  町</t>
  </si>
  <si>
    <t>新  治  村</t>
  </si>
  <si>
    <t>伊  奈  町</t>
  </si>
  <si>
    <t>谷和原  村</t>
  </si>
  <si>
    <t>関  城  町</t>
  </si>
  <si>
    <t>明  野  町</t>
  </si>
  <si>
    <t>真  壁  町</t>
  </si>
  <si>
    <t>大  和  村</t>
  </si>
  <si>
    <t>協  和  町</t>
  </si>
  <si>
    <t>八千代  町</t>
  </si>
  <si>
    <t>千代川  村</t>
  </si>
  <si>
    <t>石  下  町</t>
  </si>
  <si>
    <t>総  和  町</t>
  </si>
  <si>
    <t>五  霞  町</t>
  </si>
  <si>
    <t>三  和  町</t>
  </si>
  <si>
    <t>猿  島  町</t>
  </si>
  <si>
    <t>境      町</t>
  </si>
  <si>
    <t>藤  代  町</t>
  </si>
  <si>
    <t>利  根  町</t>
  </si>
  <si>
    <t>ひたちなか市</t>
  </si>
  <si>
    <t>歯科医国保</t>
  </si>
  <si>
    <t>多  数  該  当  分</t>
  </si>
  <si>
    <t>長  期  疾  病  分</t>
  </si>
  <si>
    <t>多 数 該 当 分</t>
  </si>
  <si>
    <t>―</t>
  </si>
  <si>
    <t>世　　　　　帯　　　　　合　　　　　算　　　　　分</t>
  </si>
  <si>
    <t xml:space="preserve">                  そ    の    他</t>
  </si>
  <si>
    <t xml:space="preserve">   　　　　　  そ      の      他</t>
  </si>
  <si>
    <t>合            計</t>
  </si>
  <si>
    <t>１２</t>
  </si>
  <si>
    <t>医師国保</t>
  </si>
  <si>
    <t>件数</t>
    <phoneticPr fontId="7"/>
  </si>
  <si>
    <t>１３</t>
  </si>
  <si>
    <t>守  谷  市</t>
    <rPh sb="6" eb="7">
      <t>シ</t>
    </rPh>
    <phoneticPr fontId="5"/>
  </si>
  <si>
    <t>潮  来  市</t>
    <rPh sb="6" eb="7">
      <t>シ</t>
    </rPh>
    <phoneticPr fontId="5"/>
  </si>
  <si>
    <t>保険者番号</t>
    <rPh sb="0" eb="3">
      <t>ホケンシャ</t>
    </rPh>
    <rPh sb="3" eb="5">
      <t>バンゴウ</t>
    </rPh>
    <phoneticPr fontId="4"/>
  </si>
  <si>
    <t>件</t>
    <rPh sb="0" eb="1">
      <t>ケン</t>
    </rPh>
    <phoneticPr fontId="4"/>
  </si>
  <si>
    <t>円</t>
    <rPh sb="0" eb="1">
      <t>エン</t>
    </rPh>
    <phoneticPr fontId="4"/>
  </si>
  <si>
    <t>平成１０年度</t>
    <phoneticPr fontId="1"/>
  </si>
  <si>
    <t>１１</t>
    <phoneticPr fontId="1"/>
  </si>
  <si>
    <t>１４</t>
    <phoneticPr fontId="2"/>
  </si>
  <si>
    <t>１４</t>
    <phoneticPr fontId="4"/>
  </si>
  <si>
    <t>件数</t>
    <phoneticPr fontId="4"/>
  </si>
  <si>
    <t>高額療養費</t>
    <phoneticPr fontId="4"/>
  </si>
  <si>
    <t>件数</t>
    <rPh sb="0" eb="2">
      <t>ケンスウ</t>
    </rPh>
    <phoneticPr fontId="4"/>
  </si>
  <si>
    <t>高額療養費</t>
    <phoneticPr fontId="4"/>
  </si>
  <si>
    <t>件数</t>
    <phoneticPr fontId="4"/>
  </si>
  <si>
    <t>高額療養費</t>
    <phoneticPr fontId="4"/>
  </si>
  <si>
    <t>件数</t>
    <phoneticPr fontId="4"/>
  </si>
  <si>
    <t>第７表－５　 保険給付状況＜高額療養費の状況（退職分）（７０歳以上一定以上所得者分再掲）＞</t>
    <rPh sb="7" eb="9">
      <t>ホケン</t>
    </rPh>
    <rPh sb="9" eb="11">
      <t>キュウフ</t>
    </rPh>
    <rPh sb="11" eb="13">
      <t>ジョウキョウ</t>
    </rPh>
    <rPh sb="14" eb="16">
      <t>コウガク</t>
    </rPh>
    <rPh sb="16" eb="19">
      <t>リョウヨウヒ</t>
    </rPh>
    <rPh sb="20" eb="22">
      <t>ジョウキョウ</t>
    </rPh>
    <rPh sb="30" eb="33">
      <t>サイイジョウ</t>
    </rPh>
    <rPh sb="33" eb="35">
      <t>イッテイ</t>
    </rPh>
    <rPh sb="35" eb="37">
      <t>イジョウ</t>
    </rPh>
    <rPh sb="37" eb="40">
      <t>ショトクシャ</t>
    </rPh>
    <rPh sb="40" eb="41">
      <t>ブン</t>
    </rPh>
    <rPh sb="41" eb="43">
      <t>サイケイ</t>
    </rPh>
    <phoneticPr fontId="1"/>
  </si>
  <si>
    <t>第７表－５　 保険給付状況＜高額療養費の状況（退職分）（３歳未満分再掲）＞</t>
    <rPh sb="7" eb="9">
      <t>ホケン</t>
    </rPh>
    <rPh sb="9" eb="11">
      <t>キュウフ</t>
    </rPh>
    <rPh sb="11" eb="13">
      <t>ジョウキョウ</t>
    </rPh>
    <rPh sb="14" eb="16">
      <t>コウガク</t>
    </rPh>
    <rPh sb="16" eb="19">
      <t>リョウヨウヒ</t>
    </rPh>
    <rPh sb="20" eb="22">
      <t>ジョウキョウ</t>
    </rPh>
    <rPh sb="29" eb="32">
      <t>サイミマン</t>
    </rPh>
    <rPh sb="32" eb="33">
      <t>ブン</t>
    </rPh>
    <rPh sb="33" eb="35">
      <t>サイケイ</t>
    </rPh>
    <phoneticPr fontId="1"/>
  </si>
  <si>
    <t>７０　　　歳　　　以　　　上　　　対　　　象　　　分</t>
    <rPh sb="5" eb="6">
      <t>トシ</t>
    </rPh>
    <rPh sb="9" eb="10">
      <t>イ</t>
    </rPh>
    <rPh sb="13" eb="14">
      <t>ジョウ</t>
    </rPh>
    <rPh sb="17" eb="18">
      <t>ツイ</t>
    </rPh>
    <rPh sb="21" eb="22">
      <t>ゾウ</t>
    </rPh>
    <rPh sb="25" eb="26">
      <t>ブン</t>
    </rPh>
    <phoneticPr fontId="7"/>
  </si>
  <si>
    <t>外　　来　　分</t>
    <rPh sb="0" eb="1">
      <t>ソト</t>
    </rPh>
    <rPh sb="3" eb="4">
      <t>ライ</t>
    </rPh>
    <rPh sb="6" eb="7">
      <t>ブン</t>
    </rPh>
    <phoneticPr fontId="7"/>
  </si>
  <si>
    <t>70　歳　以　上　合　算　分</t>
    <rPh sb="3" eb="4">
      <t>トシ</t>
    </rPh>
    <rPh sb="5" eb="6">
      <t>イ</t>
    </rPh>
    <rPh sb="7" eb="8">
      <t>ウエ</t>
    </rPh>
    <rPh sb="9" eb="10">
      <t>ゴウ</t>
    </rPh>
    <rPh sb="11" eb="12">
      <t>ザン</t>
    </rPh>
    <rPh sb="13" eb="14">
      <t>ブン</t>
    </rPh>
    <phoneticPr fontId="7"/>
  </si>
  <si>
    <t>多数該当分</t>
    <rPh sb="0" eb="2">
      <t>タスウ</t>
    </rPh>
    <rPh sb="2" eb="4">
      <t>ガイトウ</t>
    </rPh>
    <rPh sb="4" eb="5">
      <t>ブン</t>
    </rPh>
    <phoneticPr fontId="7"/>
  </si>
  <si>
    <t>高額療養費</t>
    <phoneticPr fontId="7"/>
  </si>
  <si>
    <t>その他</t>
    <rPh sb="2" eb="3">
      <t>タ</t>
    </rPh>
    <phoneticPr fontId="7"/>
  </si>
  <si>
    <t>つくば  市</t>
    <phoneticPr fontId="5"/>
  </si>
  <si>
    <t>龍ケ崎  市</t>
    <phoneticPr fontId="9"/>
  </si>
  <si>
    <t>龍ケ崎  市</t>
    <phoneticPr fontId="9"/>
  </si>
  <si>
    <t>保険者番号</t>
    <rPh sb="0" eb="3">
      <t>ホケンシャ</t>
    </rPh>
    <rPh sb="3" eb="5">
      <t>バンゴウ</t>
    </rPh>
    <phoneticPr fontId="8"/>
  </si>
  <si>
    <t>受    　 　診　　　  率</t>
    <phoneticPr fontId="5"/>
  </si>
  <si>
    <t>1　件　当　た　り　日　数</t>
    <phoneticPr fontId="5"/>
  </si>
  <si>
    <t>1　件　当　た　り　費　用　額</t>
    <phoneticPr fontId="8"/>
  </si>
  <si>
    <t>1　日　当　た　り　費　用　額</t>
    <phoneticPr fontId="8"/>
  </si>
  <si>
    <t>1　人　当　た　り　費　用　額</t>
    <phoneticPr fontId="8"/>
  </si>
  <si>
    <t>日</t>
    <rPh sb="0" eb="1">
      <t>ニチ</t>
    </rPh>
    <phoneticPr fontId="8"/>
  </si>
  <si>
    <t>円</t>
    <rPh sb="0" eb="1">
      <t>エン</t>
    </rPh>
    <phoneticPr fontId="8"/>
  </si>
  <si>
    <t>保険者番号</t>
    <rPh sb="0" eb="3">
      <t>ホケンシャ</t>
    </rPh>
    <rPh sb="3" eb="5">
      <t>バンゴウ</t>
    </rPh>
    <phoneticPr fontId="1"/>
  </si>
  <si>
    <t>日</t>
    <rPh sb="0" eb="1">
      <t>ニチ</t>
    </rPh>
    <phoneticPr fontId="1"/>
  </si>
  <si>
    <t>円</t>
    <rPh sb="0" eb="1">
      <t>エン</t>
    </rPh>
    <phoneticPr fontId="1"/>
  </si>
  <si>
    <t>日</t>
    <rPh sb="0" eb="1">
      <t>ニチ</t>
    </rPh>
    <phoneticPr fontId="4"/>
  </si>
  <si>
    <t>退職被保険者</t>
    <rPh sb="0" eb="2">
      <t>タイショク</t>
    </rPh>
    <rPh sb="2" eb="6">
      <t>ヒホケンシャ</t>
    </rPh>
    <phoneticPr fontId="4"/>
  </si>
  <si>
    <t>かすみがうら市</t>
  </si>
  <si>
    <t>つくばみらい市</t>
  </si>
  <si>
    <t>水戸市</t>
    <rPh sb="0" eb="3">
      <t>ミトシ</t>
    </rPh>
    <phoneticPr fontId="0"/>
  </si>
  <si>
    <t>日立市</t>
    <rPh sb="0" eb="3">
      <t>ヒタチシ</t>
    </rPh>
    <phoneticPr fontId="0"/>
  </si>
  <si>
    <t>土浦市</t>
    <rPh sb="0" eb="3">
      <t>ツチウラシ</t>
    </rPh>
    <phoneticPr fontId="0"/>
  </si>
  <si>
    <t>古河市</t>
    <rPh sb="0" eb="3">
      <t>コガシ</t>
    </rPh>
    <phoneticPr fontId="0"/>
  </si>
  <si>
    <t>石岡市</t>
    <rPh sb="0" eb="3">
      <t>イシオカシ</t>
    </rPh>
    <phoneticPr fontId="0"/>
  </si>
  <si>
    <t>結城市</t>
    <rPh sb="0" eb="3">
      <t>ユウキシ</t>
    </rPh>
    <phoneticPr fontId="0"/>
  </si>
  <si>
    <t>龍ケ崎市</t>
    <rPh sb="0" eb="1">
      <t>リュウ</t>
    </rPh>
    <rPh sb="2" eb="3">
      <t>サキ</t>
    </rPh>
    <rPh sb="3" eb="4">
      <t>シ</t>
    </rPh>
    <phoneticPr fontId="0"/>
  </si>
  <si>
    <t>下妻市</t>
    <rPh sb="0" eb="3">
      <t>シモツマシ</t>
    </rPh>
    <phoneticPr fontId="0"/>
  </si>
  <si>
    <t>常総市</t>
    <rPh sb="0" eb="2">
      <t>ジョウソウ</t>
    </rPh>
    <rPh sb="2" eb="3">
      <t>シ</t>
    </rPh>
    <phoneticPr fontId="0"/>
  </si>
  <si>
    <t>高萩市</t>
    <rPh sb="0" eb="3">
      <t>タカハギシ</t>
    </rPh>
    <phoneticPr fontId="0"/>
  </si>
  <si>
    <t>北茨城市</t>
    <rPh sb="0" eb="3">
      <t>キタイバラキ</t>
    </rPh>
    <rPh sb="3" eb="4">
      <t>シ</t>
    </rPh>
    <phoneticPr fontId="0"/>
  </si>
  <si>
    <t>取手市</t>
    <rPh sb="0" eb="3">
      <t>トリデシ</t>
    </rPh>
    <phoneticPr fontId="0"/>
  </si>
  <si>
    <t>茨城町</t>
    <rPh sb="0" eb="3">
      <t>イバラキマチ</t>
    </rPh>
    <phoneticPr fontId="0"/>
  </si>
  <si>
    <t>大洗町</t>
    <rPh sb="0" eb="2">
      <t>オオアライ</t>
    </rPh>
    <rPh sb="2" eb="3">
      <t>マチ</t>
    </rPh>
    <phoneticPr fontId="0"/>
  </si>
  <si>
    <t>東海村</t>
    <rPh sb="0" eb="3">
      <t>トウカイムラ</t>
    </rPh>
    <phoneticPr fontId="0"/>
  </si>
  <si>
    <t>那珂市</t>
    <rPh sb="0" eb="3">
      <t>ナカシ</t>
    </rPh>
    <phoneticPr fontId="2"/>
  </si>
  <si>
    <t>常陸大宮市</t>
    <rPh sb="0" eb="2">
      <t>ヒタチ</t>
    </rPh>
    <rPh sb="2" eb="4">
      <t>オオミヤ</t>
    </rPh>
    <rPh sb="4" eb="5">
      <t>シ</t>
    </rPh>
    <phoneticPr fontId="0"/>
  </si>
  <si>
    <t>大子町</t>
    <rPh sb="0" eb="3">
      <t>ダイゴマチ</t>
    </rPh>
    <phoneticPr fontId="0"/>
  </si>
  <si>
    <t>鹿嶋市</t>
    <rPh sb="0" eb="2">
      <t>カシマ</t>
    </rPh>
    <rPh sb="2" eb="3">
      <t>シ</t>
    </rPh>
    <phoneticPr fontId="0"/>
  </si>
  <si>
    <t>神栖市</t>
    <rPh sb="0" eb="2">
      <t>カミス</t>
    </rPh>
    <rPh sb="2" eb="3">
      <t>シ</t>
    </rPh>
    <phoneticPr fontId="0"/>
  </si>
  <si>
    <t>潮来市</t>
    <rPh sb="0" eb="3">
      <t>イタコシ</t>
    </rPh>
    <phoneticPr fontId="0"/>
  </si>
  <si>
    <t>美浦村</t>
    <rPh sb="0" eb="2">
      <t>ミホ</t>
    </rPh>
    <rPh sb="2" eb="3">
      <t>ムラ</t>
    </rPh>
    <phoneticPr fontId="0"/>
  </si>
  <si>
    <t>阿見町</t>
    <rPh sb="0" eb="3">
      <t>アミマチ</t>
    </rPh>
    <phoneticPr fontId="0"/>
  </si>
  <si>
    <t>牛久市</t>
    <rPh sb="0" eb="3">
      <t>ウシクシ</t>
    </rPh>
    <phoneticPr fontId="0"/>
  </si>
  <si>
    <t>河内町</t>
    <rPh sb="0" eb="2">
      <t>カワチ</t>
    </rPh>
    <rPh sb="2" eb="3">
      <t>マチ</t>
    </rPh>
    <phoneticPr fontId="0"/>
  </si>
  <si>
    <t>八千代町</t>
    <rPh sb="0" eb="3">
      <t>ヤチヨ</t>
    </rPh>
    <rPh sb="3" eb="4">
      <t>マチ</t>
    </rPh>
    <phoneticPr fontId="0"/>
  </si>
  <si>
    <t>五霞町</t>
    <rPh sb="0" eb="3">
      <t>ゴカマチ</t>
    </rPh>
    <phoneticPr fontId="0"/>
  </si>
  <si>
    <t>境町</t>
    <rPh sb="0" eb="2">
      <t>サカイマチ</t>
    </rPh>
    <phoneticPr fontId="0"/>
  </si>
  <si>
    <t>守谷市</t>
    <rPh sb="0" eb="2">
      <t>モリヤ</t>
    </rPh>
    <rPh sb="2" eb="3">
      <t>シ</t>
    </rPh>
    <phoneticPr fontId="0"/>
  </si>
  <si>
    <t>利根町</t>
    <rPh sb="0" eb="3">
      <t>トネマチ</t>
    </rPh>
    <phoneticPr fontId="0"/>
  </si>
  <si>
    <t>つくば市</t>
    <rPh sb="3" eb="4">
      <t>シ</t>
    </rPh>
    <phoneticPr fontId="0"/>
  </si>
  <si>
    <t>城里町</t>
    <rPh sb="0" eb="2">
      <t>シロサト</t>
    </rPh>
    <rPh sb="2" eb="3">
      <t>マチ</t>
    </rPh>
    <phoneticPr fontId="0"/>
  </si>
  <si>
    <t>稲敷市</t>
    <rPh sb="0" eb="2">
      <t>イナシキ</t>
    </rPh>
    <rPh sb="2" eb="3">
      <t>シ</t>
    </rPh>
    <phoneticPr fontId="0"/>
  </si>
  <si>
    <t>坂東市</t>
    <rPh sb="0" eb="2">
      <t>バンドウ</t>
    </rPh>
    <rPh sb="2" eb="3">
      <t>シ</t>
    </rPh>
    <phoneticPr fontId="0"/>
  </si>
  <si>
    <t>筑西市</t>
    <rPh sb="0" eb="2">
      <t>チクセイ</t>
    </rPh>
    <rPh sb="2" eb="3">
      <t>シ</t>
    </rPh>
    <phoneticPr fontId="0"/>
  </si>
  <si>
    <t>行方市</t>
    <rPh sb="0" eb="2">
      <t>ナメカタ</t>
    </rPh>
    <rPh sb="2" eb="3">
      <t>シ</t>
    </rPh>
    <phoneticPr fontId="0"/>
  </si>
  <si>
    <t>桜川市</t>
    <rPh sb="0" eb="2">
      <t>サクラガワ</t>
    </rPh>
    <rPh sb="2" eb="3">
      <t>シ</t>
    </rPh>
    <phoneticPr fontId="0"/>
  </si>
  <si>
    <t>鉾田市</t>
    <rPh sb="0" eb="2">
      <t>ホコタ</t>
    </rPh>
    <rPh sb="2" eb="3">
      <t>シ</t>
    </rPh>
    <phoneticPr fontId="0"/>
  </si>
  <si>
    <t>笠間市</t>
    <rPh sb="0" eb="2">
      <t>カサマ</t>
    </rPh>
    <rPh sb="2" eb="3">
      <t>シ</t>
    </rPh>
    <phoneticPr fontId="0"/>
  </si>
  <si>
    <t>小美玉市</t>
    <rPh sb="0" eb="3">
      <t>オミタマ</t>
    </rPh>
    <rPh sb="3" eb="4">
      <t>シ</t>
    </rPh>
    <phoneticPr fontId="0"/>
  </si>
  <si>
    <t>％</t>
  </si>
  <si>
    <t>一般被保険者</t>
    <rPh sb="0" eb="2">
      <t>イッパン</t>
    </rPh>
    <rPh sb="2" eb="6">
      <t>ヒホケンシャ</t>
    </rPh>
    <phoneticPr fontId="4"/>
  </si>
  <si>
    <t>一般＋退職</t>
    <rPh sb="0" eb="2">
      <t>イッパン</t>
    </rPh>
    <rPh sb="3" eb="5">
      <t>タイショク</t>
    </rPh>
    <phoneticPr fontId="4"/>
  </si>
  <si>
    <t>第８表－１　 療養の給付(診療費)諸率＜一般被保険者分＞</t>
    <rPh sb="20" eb="22">
      <t>イッパン</t>
    </rPh>
    <rPh sb="22" eb="26">
      <t>ヒホケンシャ</t>
    </rPh>
    <rPh sb="26" eb="27">
      <t>ブン</t>
    </rPh>
    <phoneticPr fontId="5"/>
  </si>
  <si>
    <t>第８表－２　　 療養の給付(診療費)諸率＜退職被保険者分＞</t>
    <rPh sb="21" eb="23">
      <t>タイショク</t>
    </rPh>
    <rPh sb="23" eb="27">
      <t>ヒホケンシャ</t>
    </rPh>
    <rPh sb="27" eb="28">
      <t>ブン</t>
    </rPh>
    <phoneticPr fontId="2"/>
  </si>
  <si>
    <t>第８表－３　　 療養の給付(診療費)諸率＜一般被保険者分＋退職被保険者分＞</t>
    <phoneticPr fontId="1"/>
  </si>
  <si>
    <t>２７</t>
  </si>
  <si>
    <t>２８</t>
  </si>
  <si>
    <t>２９</t>
  </si>
  <si>
    <t>平成２６年度</t>
  </si>
  <si>
    <t>３０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</si>
</sst>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0"/>
    <numFmt numFmtId="177" formatCode="#,##0;&quot;△ &quot;#,##0"/>
    <numFmt numFmtId="178" formatCode="#,##0.000;&quot;△ &quot;#,##0.000"/>
    <numFmt numFmtId="179" formatCode="#,##0.00;&quot;△ &quot;#,##0.00"/>
  </numFmts>
  <fonts count="12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Arial"/>
      <family val="2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2"/>
      <name val="Arial"/>
      <family val="2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dashed">
        <color indexed="64"/>
      </bottom>
      <diagonal/>
    </border>
    <border>
      <left style="thin">
        <color indexed="8"/>
      </left>
      <right style="thin">
        <color indexed="8"/>
      </right>
      <top/>
      <bottom style="dashed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dashed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8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8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8"/>
      </left>
      <right style="thin">
        <color indexed="8"/>
      </right>
      <top style="dashed">
        <color indexed="64"/>
      </top>
      <bottom/>
      <diagonal/>
    </border>
    <border>
      <left style="thin">
        <color indexed="8"/>
      </left>
      <right style="thin">
        <color indexed="8"/>
      </right>
      <top style="dashed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ashed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dashed">
        <color indexed="8"/>
      </bottom>
      <diagonal/>
    </border>
    <border>
      <left style="thin">
        <color indexed="8"/>
      </left>
      <right/>
      <top/>
      <bottom style="dashed">
        <color indexed="8"/>
      </bottom>
      <diagonal/>
    </border>
    <border>
      <left style="thin">
        <color indexed="8"/>
      </left>
      <right/>
      <top style="dashed">
        <color indexed="8"/>
      </top>
      <bottom/>
      <diagonal/>
    </border>
    <border>
      <left style="thin">
        <color indexed="8"/>
      </left>
      <right/>
      <top style="dashed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dashed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dashed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dashed">
        <color indexed="8"/>
      </bottom>
      <diagonal/>
    </border>
    <border>
      <left style="thin">
        <color indexed="8"/>
      </left>
      <right style="thin">
        <color indexed="64"/>
      </right>
      <top/>
      <bottom style="dashed">
        <color indexed="64"/>
      </bottom>
      <diagonal/>
    </border>
    <border>
      <left style="thin">
        <color indexed="8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ashed">
        <color indexed="8"/>
      </bottom>
      <diagonal/>
    </border>
    <border>
      <left style="thin">
        <color indexed="64"/>
      </left>
      <right style="thin">
        <color indexed="8"/>
      </right>
      <top style="dashed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</borders>
  <cellStyleXfs count="14">
    <xf numFmtId="0" fontId="0" fillId="0" borderId="0"/>
    <xf numFmtId="3" fontId="2" fillId="0" borderId="0"/>
    <xf numFmtId="3" fontId="3" fillId="0" borderId="0"/>
    <xf numFmtId="3" fontId="2" fillId="0" borderId="0"/>
    <xf numFmtId="3" fontId="3" fillId="0" borderId="0"/>
    <xf numFmtId="3" fontId="2" fillId="0" borderId="0"/>
    <xf numFmtId="3" fontId="2" fillId="0" borderId="0"/>
    <xf numFmtId="3" fontId="2" fillId="0" borderId="0"/>
    <xf numFmtId="3" fontId="3" fillId="0" borderId="0"/>
    <xf numFmtId="3" fontId="3" fillId="0" borderId="0"/>
    <xf numFmtId="3" fontId="2" fillId="0" borderId="0"/>
    <xf numFmtId="3" fontId="3" fillId="0" borderId="0"/>
    <xf numFmtId="3" fontId="2" fillId="0" borderId="0"/>
    <xf numFmtId="3" fontId="3" fillId="0" borderId="0"/>
  </cellStyleXfs>
  <cellXfs count="373">
    <xf numFmtId="0" fontId="0" fillId="0" borderId="0" xfId="0" applyAlignment="1"/>
    <xf numFmtId="3" fontId="6" fillId="0" borderId="0" xfId="2" applyFont="1" applyBorder="1" applyAlignment="1">
      <alignment horizontal="center" vertical="center"/>
    </xf>
    <xf numFmtId="49" fontId="6" fillId="0" borderId="0" xfId="2" applyNumberFormat="1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3" fontId="4" fillId="0" borderId="0" xfId="9" applyFont="1" applyAlignment="1">
      <alignment vertical="center"/>
    </xf>
    <xf numFmtId="3" fontId="6" fillId="0" borderId="2" xfId="6" applyNumberFormat="1" applyFont="1" applyBorder="1" applyAlignment="1">
      <alignment vertical="center"/>
    </xf>
    <xf numFmtId="3" fontId="6" fillId="0" borderId="3" xfId="7" applyFont="1" applyBorder="1" applyAlignment="1">
      <alignment horizontal="center" vertical="center"/>
    </xf>
    <xf numFmtId="3" fontId="6" fillId="0" borderId="4" xfId="7" applyFont="1" applyBorder="1" applyAlignment="1">
      <alignment vertical="center"/>
    </xf>
    <xf numFmtId="3" fontId="6" fillId="0" borderId="5" xfId="7" applyFont="1" applyBorder="1" applyAlignment="1">
      <alignment horizontal="center" vertical="center"/>
    </xf>
    <xf numFmtId="3" fontId="6" fillId="0" borderId="5" xfId="6" applyNumberFormat="1" applyFont="1" applyBorder="1" applyAlignment="1">
      <alignment vertical="center"/>
    </xf>
    <xf numFmtId="3" fontId="6" fillId="0" borderId="6" xfId="7" applyFont="1" applyBorder="1" applyAlignment="1">
      <alignment vertical="center"/>
    </xf>
    <xf numFmtId="3" fontId="6" fillId="0" borderId="3" xfId="6" applyNumberFormat="1" applyFont="1" applyBorder="1" applyAlignment="1">
      <alignment vertical="center"/>
    </xf>
    <xf numFmtId="3" fontId="6" fillId="0" borderId="7" xfId="7" applyFont="1" applyBorder="1" applyAlignment="1">
      <alignment vertical="center"/>
    </xf>
    <xf numFmtId="3" fontId="6" fillId="0" borderId="8" xfId="7" applyFont="1" applyBorder="1" applyAlignment="1">
      <alignment horizontal="center" vertical="center"/>
    </xf>
    <xf numFmtId="3" fontId="6" fillId="0" borderId="9" xfId="7" applyFont="1" applyBorder="1" applyAlignment="1">
      <alignment vertical="center"/>
    </xf>
    <xf numFmtId="3" fontId="6" fillId="0" borderId="10" xfId="7" applyFont="1" applyBorder="1" applyAlignment="1">
      <alignment horizontal="center" vertical="center"/>
    </xf>
    <xf numFmtId="3" fontId="6" fillId="0" borderId="10" xfId="6" applyNumberFormat="1" applyFont="1" applyBorder="1" applyAlignment="1">
      <alignment vertical="center"/>
    </xf>
    <xf numFmtId="3" fontId="6" fillId="0" borderId="0" xfId="8" applyFont="1" applyBorder="1" applyAlignment="1">
      <alignment horizontal="center" vertical="center"/>
    </xf>
    <xf numFmtId="3" fontId="6" fillId="0" borderId="2" xfId="8" applyFont="1" applyBorder="1" applyAlignment="1">
      <alignment horizontal="center" vertical="center"/>
    </xf>
    <xf numFmtId="3" fontId="6" fillId="0" borderId="11" xfId="8" applyFont="1" applyBorder="1" applyAlignment="1">
      <alignment horizontal="center" vertical="center"/>
    </xf>
    <xf numFmtId="3" fontId="6" fillId="0" borderId="1" xfId="8" applyFont="1" applyBorder="1" applyAlignment="1">
      <alignment horizontal="center" vertical="center"/>
    </xf>
    <xf numFmtId="3" fontId="6" fillId="0" borderId="12" xfId="8" applyFont="1" applyBorder="1" applyAlignment="1">
      <alignment horizontal="center" vertical="center"/>
    </xf>
    <xf numFmtId="3" fontId="6" fillId="0" borderId="13" xfId="4" applyNumberFormat="1" applyFont="1" applyBorder="1" applyAlignment="1">
      <alignment horizontal="centerContinuous" vertical="center"/>
    </xf>
    <xf numFmtId="3" fontId="6" fillId="0" borderId="14" xfId="4" applyNumberFormat="1" applyFont="1" applyBorder="1" applyAlignment="1">
      <alignment vertical="center"/>
    </xf>
    <xf numFmtId="3" fontId="6" fillId="0" borderId="11" xfId="4" applyFont="1" applyBorder="1" applyAlignment="1">
      <alignment horizontal="centerContinuous" vertical="center"/>
    </xf>
    <xf numFmtId="3" fontId="6" fillId="0" borderId="15" xfId="4" applyNumberFormat="1" applyFont="1" applyBorder="1" applyAlignment="1">
      <alignment horizontal="centerContinuous" vertical="center"/>
    </xf>
    <xf numFmtId="3" fontId="6" fillId="0" borderId="2" xfId="4" applyFont="1" applyBorder="1" applyAlignment="1">
      <alignment horizontal="center" vertical="center"/>
    </xf>
    <xf numFmtId="3" fontId="6" fillId="0" borderId="16" xfId="4" applyFont="1" applyBorder="1" applyAlignment="1">
      <alignment horizontal="center" vertical="center"/>
    </xf>
    <xf numFmtId="3" fontId="6" fillId="0" borderId="0" xfId="4" applyNumberFormat="1" applyFont="1" applyAlignment="1" applyProtection="1">
      <alignment vertical="center"/>
      <protection locked="0"/>
    </xf>
    <xf numFmtId="3" fontId="4" fillId="0" borderId="0" xfId="4" applyFont="1" applyAlignment="1">
      <alignment vertical="center"/>
    </xf>
    <xf numFmtId="3" fontId="6" fillId="0" borderId="17" xfId="4" applyFont="1" applyBorder="1" applyAlignment="1">
      <alignment horizontal="right" vertical="center"/>
    </xf>
    <xf numFmtId="3" fontId="6" fillId="0" borderId="17" xfId="4" applyFont="1" applyBorder="1" applyAlignment="1">
      <alignment horizontal="centerContinuous" vertical="center"/>
    </xf>
    <xf numFmtId="3" fontId="6" fillId="0" borderId="18" xfId="4" applyFont="1" applyBorder="1" applyAlignment="1">
      <alignment horizontal="left" vertical="center"/>
    </xf>
    <xf numFmtId="3" fontId="6" fillId="0" borderId="19" xfId="4" applyNumberFormat="1" applyFont="1" applyBorder="1" applyAlignment="1">
      <alignment horizontal="left" vertical="center"/>
    </xf>
    <xf numFmtId="3" fontId="6" fillId="0" borderId="17" xfId="4" applyFont="1" applyBorder="1" applyAlignment="1">
      <alignment horizontal="left" vertical="center"/>
    </xf>
    <xf numFmtId="3" fontId="6" fillId="0" borderId="20" xfId="4" applyNumberFormat="1" applyFont="1" applyBorder="1" applyAlignment="1">
      <alignment horizontal="left" vertical="center"/>
    </xf>
    <xf numFmtId="3" fontId="6" fillId="0" borderId="18" xfId="5" applyNumberFormat="1" applyFont="1" applyBorder="1" applyAlignment="1">
      <alignment vertical="center"/>
    </xf>
    <xf numFmtId="3" fontId="6" fillId="0" borderId="13" xfId="5" applyFont="1" applyBorder="1" applyAlignment="1">
      <alignment vertical="center"/>
    </xf>
    <xf numFmtId="3" fontId="6" fillId="0" borderId="2" xfId="4" applyNumberFormat="1" applyFont="1" applyBorder="1" applyAlignment="1">
      <alignment horizontal="center" vertical="center"/>
    </xf>
    <xf numFmtId="3" fontId="6" fillId="0" borderId="11" xfId="4" applyFont="1" applyBorder="1" applyAlignment="1">
      <alignment vertical="center"/>
    </xf>
    <xf numFmtId="3" fontId="6" fillId="0" borderId="2" xfId="4" applyFont="1" applyBorder="1" applyAlignment="1">
      <alignment horizontal="centerContinuous" vertical="center"/>
    </xf>
    <xf numFmtId="3" fontId="6" fillId="0" borderId="21" xfId="4" applyNumberFormat="1" applyFont="1" applyBorder="1" applyAlignment="1">
      <alignment horizontal="centerContinuous" vertical="center"/>
    </xf>
    <xf numFmtId="3" fontId="6" fillId="0" borderId="2" xfId="5" applyNumberFormat="1" applyFont="1" applyBorder="1" applyAlignment="1">
      <alignment vertical="center"/>
    </xf>
    <xf numFmtId="3" fontId="6" fillId="0" borderId="0" xfId="5" applyFont="1" applyBorder="1" applyAlignment="1">
      <alignment vertical="center"/>
    </xf>
    <xf numFmtId="3" fontId="6" fillId="0" borderId="22" xfId="5" applyNumberFormat="1" applyFont="1" applyBorder="1" applyAlignment="1">
      <alignment horizontal="centerContinuous" vertical="center"/>
    </xf>
    <xf numFmtId="3" fontId="6" fillId="0" borderId="23" xfId="4" applyFont="1" applyBorder="1" applyAlignment="1">
      <alignment horizontal="centerContinuous" vertical="center"/>
    </xf>
    <xf numFmtId="3" fontId="6" fillId="0" borderId="24" xfId="4" applyNumberFormat="1" applyFont="1" applyBorder="1" applyAlignment="1">
      <alignment horizontal="centerContinuous" vertical="center"/>
    </xf>
    <xf numFmtId="3" fontId="6" fillId="0" borderId="25" xfId="4" applyNumberFormat="1" applyFont="1" applyBorder="1" applyAlignment="1">
      <alignment horizontal="centerContinuous" vertical="center"/>
    </xf>
    <xf numFmtId="3" fontId="6" fillId="0" borderId="26" xfId="4" applyNumberFormat="1" applyFont="1" applyBorder="1" applyAlignment="1">
      <alignment vertical="center"/>
    </xf>
    <xf numFmtId="3" fontId="6" fillId="0" borderId="27" xfId="4" applyNumberFormat="1" applyFont="1" applyBorder="1" applyAlignment="1">
      <alignment vertical="center"/>
    </xf>
    <xf numFmtId="3" fontId="6" fillId="0" borderId="27" xfId="5" applyFont="1" applyBorder="1" applyAlignment="1">
      <alignment vertical="center"/>
    </xf>
    <xf numFmtId="3" fontId="6" fillId="0" borderId="26" xfId="5" applyFont="1" applyBorder="1" applyAlignment="1">
      <alignment vertical="center"/>
    </xf>
    <xf numFmtId="3" fontId="6" fillId="0" borderId="28" xfId="5" applyFont="1" applyBorder="1" applyAlignment="1">
      <alignment vertical="center"/>
    </xf>
    <xf numFmtId="3" fontId="6" fillId="0" borderId="16" xfId="4" applyFont="1" applyBorder="1" applyAlignment="1">
      <alignment vertical="center"/>
    </xf>
    <xf numFmtId="3" fontId="6" fillId="0" borderId="29" xfId="4" applyFont="1" applyBorder="1" applyAlignment="1">
      <alignment horizontal="center" vertical="center"/>
    </xf>
    <xf numFmtId="3" fontId="6" fillId="0" borderId="30" xfId="5" applyNumberFormat="1" applyFont="1" applyBorder="1" applyAlignment="1">
      <alignment horizontal="center" vertical="center"/>
    </xf>
    <xf numFmtId="3" fontId="6" fillId="0" borderId="31" xfId="5" applyNumberFormat="1" applyFont="1" applyBorder="1" applyAlignment="1">
      <alignment horizontal="center" vertical="center"/>
    </xf>
    <xf numFmtId="3" fontId="6" fillId="0" borderId="2" xfId="4" applyFont="1" applyBorder="1" applyAlignment="1">
      <alignment vertical="center"/>
    </xf>
    <xf numFmtId="3" fontId="6" fillId="0" borderId="3" xfId="5" applyNumberFormat="1" applyFont="1" applyBorder="1" applyAlignment="1">
      <alignment vertical="center"/>
    </xf>
    <xf numFmtId="3" fontId="6" fillId="0" borderId="0" xfId="5" applyNumberFormat="1" applyFont="1" applyBorder="1" applyAlignment="1">
      <alignment vertical="center"/>
    </xf>
    <xf numFmtId="3" fontId="6" fillId="0" borderId="3" xfId="4" applyFont="1" applyBorder="1" applyAlignment="1">
      <alignment horizontal="center" vertical="center"/>
    </xf>
    <xf numFmtId="3" fontId="6" fillId="0" borderId="1" xfId="4" applyFont="1" applyBorder="1" applyAlignment="1">
      <alignment horizontal="center" vertical="center"/>
    </xf>
    <xf numFmtId="3" fontId="6" fillId="0" borderId="21" xfId="5" applyNumberFormat="1" applyFont="1" applyBorder="1" applyAlignment="1">
      <alignment vertical="center"/>
    </xf>
    <xf numFmtId="3" fontId="6" fillId="0" borderId="0" xfId="4" applyNumberFormat="1" applyFont="1" applyAlignment="1">
      <alignment vertical="center"/>
    </xf>
    <xf numFmtId="3" fontId="6" fillId="0" borderId="10" xfId="5" applyNumberFormat="1" applyFont="1" applyBorder="1" applyAlignment="1">
      <alignment vertical="center"/>
    </xf>
    <xf numFmtId="3" fontId="6" fillId="0" borderId="0" xfId="4" applyNumberFormat="1" applyFont="1" applyBorder="1" applyAlignment="1">
      <alignment vertical="center"/>
    </xf>
    <xf numFmtId="3" fontId="6" fillId="0" borderId="0" xfId="5" applyFont="1" applyAlignment="1">
      <alignment vertical="center"/>
    </xf>
    <xf numFmtId="3" fontId="6" fillId="0" borderId="16" xfId="5" applyNumberFormat="1" applyFont="1" applyBorder="1" applyAlignment="1">
      <alignment horizontal="center" vertical="center"/>
    </xf>
    <xf numFmtId="3" fontId="6" fillId="0" borderId="3" xfId="5" applyFont="1" applyBorder="1" applyAlignment="1">
      <alignment horizontal="center" vertical="center"/>
    </xf>
    <xf numFmtId="3" fontId="6" fillId="0" borderId="32" xfId="5" applyNumberFormat="1" applyFont="1" applyBorder="1" applyAlignment="1">
      <alignment vertical="center"/>
    </xf>
    <xf numFmtId="3" fontId="6" fillId="0" borderId="0" xfId="5" applyFont="1" applyBorder="1" applyAlignment="1">
      <alignment horizontal="centerContinuous" vertical="center"/>
    </xf>
    <xf numFmtId="3" fontId="6" fillId="0" borderId="33" xfId="5" applyFont="1" applyBorder="1" applyAlignment="1">
      <alignment vertical="center"/>
    </xf>
    <xf numFmtId="3" fontId="10" fillId="0" borderId="2" xfId="5" applyNumberFormat="1" applyFont="1" applyBorder="1" applyAlignment="1">
      <alignment horizontal="right" vertical="center"/>
    </xf>
    <xf numFmtId="3" fontId="10" fillId="0" borderId="5" xfId="5" applyFont="1" applyBorder="1" applyAlignment="1">
      <alignment horizontal="right" vertical="center"/>
    </xf>
    <xf numFmtId="3" fontId="6" fillId="0" borderId="13" xfId="8" applyFont="1" applyBorder="1" applyAlignment="1">
      <alignment vertical="center"/>
    </xf>
    <xf numFmtId="3" fontId="6" fillId="0" borderId="34" xfId="8" applyFont="1" applyBorder="1" applyAlignment="1">
      <alignment vertical="center"/>
    </xf>
    <xf numFmtId="3" fontId="6" fillId="0" borderId="35" xfId="8" applyFont="1" applyBorder="1" applyAlignment="1">
      <alignment vertical="center"/>
    </xf>
    <xf numFmtId="3" fontId="6" fillId="0" borderId="35" xfId="8" applyFont="1" applyBorder="1" applyAlignment="1">
      <alignment horizontal="center" vertical="center"/>
    </xf>
    <xf numFmtId="3" fontId="6" fillId="0" borderId="36" xfId="8" applyFont="1" applyBorder="1" applyAlignment="1">
      <alignment horizontal="center" vertical="center"/>
    </xf>
    <xf numFmtId="3" fontId="6" fillId="0" borderId="37" xfId="5" applyNumberFormat="1" applyFont="1" applyBorder="1" applyAlignment="1">
      <alignment vertical="center"/>
    </xf>
    <xf numFmtId="3" fontId="10" fillId="0" borderId="38" xfId="4" applyFont="1" applyBorder="1" applyAlignment="1">
      <alignment horizontal="right" vertical="center"/>
    </xf>
    <xf numFmtId="3" fontId="10" fillId="0" borderId="3" xfId="5" applyNumberFormat="1" applyFont="1" applyBorder="1" applyAlignment="1">
      <alignment horizontal="right" vertical="center"/>
    </xf>
    <xf numFmtId="3" fontId="10" fillId="0" borderId="0" xfId="5" applyNumberFormat="1" applyFont="1" applyBorder="1" applyAlignment="1">
      <alignment horizontal="right" vertical="center"/>
    </xf>
    <xf numFmtId="3" fontId="6" fillId="0" borderId="39" xfId="8" applyFont="1" applyBorder="1" applyAlignment="1">
      <alignment horizontal="center" vertical="center"/>
    </xf>
    <xf numFmtId="49" fontId="6" fillId="0" borderId="39" xfId="2" applyNumberFormat="1" applyFont="1" applyBorder="1" applyAlignment="1">
      <alignment horizontal="center" vertical="center"/>
    </xf>
    <xf numFmtId="3" fontId="6" fillId="0" borderId="40" xfId="4" applyFont="1" applyBorder="1" applyAlignment="1">
      <alignment vertical="center"/>
    </xf>
    <xf numFmtId="3" fontId="6" fillId="0" borderId="39" xfId="4" applyFont="1" applyBorder="1" applyAlignment="1">
      <alignment vertical="center"/>
    </xf>
    <xf numFmtId="3" fontId="6" fillId="0" borderId="39" xfId="4" applyFont="1" applyBorder="1" applyAlignment="1">
      <alignment horizontal="center" vertical="center"/>
    </xf>
    <xf numFmtId="3" fontId="6" fillId="0" borderId="2" xfId="5" applyFont="1" applyBorder="1" applyAlignment="1">
      <alignment horizontal="center" vertical="center"/>
    </xf>
    <xf numFmtId="3" fontId="6" fillId="0" borderId="3" xfId="4" applyFont="1" applyBorder="1" applyAlignment="1">
      <alignment vertical="center"/>
    </xf>
    <xf numFmtId="3" fontId="6" fillId="0" borderId="41" xfId="4" applyFont="1" applyBorder="1" applyAlignment="1">
      <alignment vertical="center"/>
    </xf>
    <xf numFmtId="3" fontId="6" fillId="0" borderId="10" xfId="4" applyFont="1" applyBorder="1" applyAlignment="1">
      <alignment vertical="center"/>
    </xf>
    <xf numFmtId="3" fontId="6" fillId="0" borderId="32" xfId="4" applyFont="1" applyBorder="1" applyAlignment="1">
      <alignment vertical="center"/>
    </xf>
    <xf numFmtId="3" fontId="6" fillId="0" borderId="42" xfId="5" applyNumberFormat="1" applyFont="1" applyBorder="1" applyAlignment="1">
      <alignment vertical="center"/>
    </xf>
    <xf numFmtId="3" fontId="6" fillId="0" borderId="43" xfId="4" applyFont="1" applyBorder="1" applyAlignment="1">
      <alignment horizontal="center" vertical="center"/>
    </xf>
    <xf numFmtId="3" fontId="6" fillId="0" borderId="41" xfId="5" applyNumberFormat="1" applyFont="1" applyBorder="1" applyAlignment="1">
      <alignment vertical="center"/>
    </xf>
    <xf numFmtId="3" fontId="6" fillId="0" borderId="44" xfId="4" applyNumberFormat="1" applyFont="1" applyBorder="1" applyAlignment="1">
      <alignment vertical="center"/>
    </xf>
    <xf numFmtId="3" fontId="6" fillId="0" borderId="45" xfId="4" applyFont="1" applyBorder="1" applyAlignment="1">
      <alignment horizontal="center" vertical="center"/>
    </xf>
    <xf numFmtId="3" fontId="6" fillId="0" borderId="44" xfId="4" applyFont="1" applyBorder="1" applyAlignment="1">
      <alignment horizontal="center" vertical="center"/>
    </xf>
    <xf numFmtId="3" fontId="6" fillId="0" borderId="23" xfId="4" applyNumberFormat="1" applyFont="1" applyBorder="1" applyAlignment="1">
      <alignment horizontal="center" vertical="center"/>
    </xf>
    <xf numFmtId="3" fontId="6" fillId="0" borderId="24" xfId="4" applyNumberFormat="1" applyFont="1" applyBorder="1" applyAlignment="1">
      <alignment horizontal="center" vertical="center"/>
    </xf>
    <xf numFmtId="3" fontId="6" fillId="0" borderId="46" xfId="8" applyFont="1" applyBorder="1" applyAlignment="1">
      <alignment horizontal="center" vertical="center"/>
    </xf>
    <xf numFmtId="3" fontId="6" fillId="0" borderId="41" xfId="8" applyFont="1" applyBorder="1" applyAlignment="1">
      <alignment horizontal="center" vertical="center"/>
    </xf>
    <xf numFmtId="3" fontId="6" fillId="0" borderId="47" xfId="7" applyFont="1" applyBorder="1" applyAlignment="1">
      <alignment vertical="center"/>
    </xf>
    <xf numFmtId="3" fontId="6" fillId="0" borderId="48" xfId="7" applyFont="1" applyBorder="1" applyAlignment="1">
      <alignment horizontal="center" vertical="center"/>
    </xf>
    <xf numFmtId="3" fontId="6" fillId="0" borderId="48" xfId="6" applyNumberFormat="1" applyFont="1" applyBorder="1" applyAlignment="1">
      <alignment vertical="center"/>
    </xf>
    <xf numFmtId="3" fontId="6" fillId="0" borderId="49" xfId="6" applyNumberFormat="1" applyFont="1" applyBorder="1" applyAlignment="1">
      <alignment vertical="center"/>
    </xf>
    <xf numFmtId="3" fontId="6" fillId="0" borderId="50" xfId="6" applyNumberFormat="1" applyFont="1" applyBorder="1" applyAlignment="1">
      <alignment vertical="center"/>
    </xf>
    <xf numFmtId="3" fontId="6" fillId="0" borderId="51" xfId="6" applyNumberFormat="1" applyFont="1" applyBorder="1" applyAlignment="1">
      <alignment vertical="center"/>
    </xf>
    <xf numFmtId="3" fontId="6" fillId="0" borderId="52" xfId="6" applyNumberFormat="1" applyFont="1" applyBorder="1" applyAlignment="1">
      <alignment vertical="center"/>
    </xf>
    <xf numFmtId="3" fontId="6" fillId="0" borderId="53" xfId="4" applyFont="1" applyBorder="1" applyAlignment="1">
      <alignment horizontal="center" vertical="center"/>
    </xf>
    <xf numFmtId="3" fontId="6" fillId="0" borderId="3" xfId="3" applyFont="1" applyBorder="1" applyAlignment="1">
      <alignment horizontal="center" vertical="center"/>
    </xf>
    <xf numFmtId="3" fontId="6" fillId="0" borderId="38" xfId="6" applyNumberFormat="1" applyFont="1" applyBorder="1" applyAlignment="1">
      <alignment vertical="center"/>
    </xf>
    <xf numFmtId="3" fontId="6" fillId="0" borderId="54" xfId="5" applyNumberFormat="1" applyFont="1" applyBorder="1" applyAlignment="1">
      <alignment vertical="center"/>
    </xf>
    <xf numFmtId="3" fontId="6" fillId="0" borderId="54" xfId="5" applyFont="1" applyBorder="1" applyAlignment="1">
      <alignment horizontal="center" vertical="center"/>
    </xf>
    <xf numFmtId="3" fontId="6" fillId="0" borderId="55" xfId="6" applyNumberFormat="1" applyFont="1" applyBorder="1" applyAlignment="1">
      <alignment vertical="center"/>
    </xf>
    <xf numFmtId="3" fontId="6" fillId="0" borderId="54" xfId="6" applyNumberFormat="1" applyFont="1" applyBorder="1" applyAlignment="1">
      <alignment vertical="center"/>
    </xf>
    <xf numFmtId="3" fontId="6" fillId="0" borderId="28" xfId="4" applyNumberFormat="1" applyFont="1" applyBorder="1" applyAlignment="1">
      <alignment vertical="center"/>
    </xf>
    <xf numFmtId="3" fontId="6" fillId="0" borderId="56" xfId="6" applyNumberFormat="1" applyFont="1" applyBorder="1" applyAlignment="1">
      <alignment vertical="center"/>
    </xf>
    <xf numFmtId="3" fontId="10" fillId="0" borderId="55" xfId="5" applyNumberFormat="1" applyFont="1" applyBorder="1" applyAlignment="1">
      <alignment horizontal="right" vertical="center"/>
    </xf>
    <xf numFmtId="3" fontId="6" fillId="0" borderId="54" xfId="4" applyFont="1" applyBorder="1" applyAlignment="1">
      <alignment vertical="center"/>
    </xf>
    <xf numFmtId="3" fontId="6" fillId="0" borderId="57" xfId="6" applyNumberFormat="1" applyFont="1" applyBorder="1" applyAlignment="1">
      <alignment vertical="center"/>
    </xf>
    <xf numFmtId="3" fontId="6" fillId="0" borderId="58" xfId="4" applyNumberFormat="1" applyFont="1" applyBorder="1" applyAlignment="1">
      <alignment vertical="center"/>
    </xf>
    <xf numFmtId="49" fontId="1" fillId="0" borderId="1" xfId="2" applyNumberFormat="1" applyFont="1" applyFill="1" applyBorder="1" applyAlignment="1">
      <alignment horizontal="center" vertical="center"/>
    </xf>
    <xf numFmtId="176" fontId="1" fillId="0" borderId="59" xfId="10" applyNumberFormat="1" applyFont="1" applyFill="1" applyBorder="1" applyAlignment="1">
      <alignment vertical="center"/>
    </xf>
    <xf numFmtId="3" fontId="7" fillId="0" borderId="0" xfId="11" applyFont="1" applyFill="1" applyAlignment="1">
      <alignment vertical="center"/>
    </xf>
    <xf numFmtId="3" fontId="1" fillId="0" borderId="0" xfId="11" applyNumberFormat="1" applyFont="1" applyFill="1" applyAlignment="1" applyProtection="1">
      <alignment vertical="center"/>
      <protection locked="0"/>
    </xf>
    <xf numFmtId="3" fontId="1" fillId="0" borderId="38" xfId="11" applyFont="1" applyFill="1" applyBorder="1" applyAlignment="1">
      <alignment horizontal="right" vertical="center"/>
    </xf>
    <xf numFmtId="3" fontId="1" fillId="0" borderId="2" xfId="11" applyNumberFormat="1" applyFont="1" applyFill="1" applyBorder="1" applyAlignment="1">
      <alignment horizontal="center" vertical="center"/>
    </xf>
    <xf numFmtId="3" fontId="1" fillId="0" borderId="16" xfId="11" applyFont="1" applyFill="1" applyBorder="1" applyAlignment="1">
      <alignment vertical="center"/>
    </xf>
    <xf numFmtId="3" fontId="1" fillId="0" borderId="34" xfId="8" applyFont="1" applyFill="1" applyBorder="1" applyAlignment="1">
      <alignment vertical="center"/>
    </xf>
    <xf numFmtId="3" fontId="1" fillId="0" borderId="13" xfId="8" applyFont="1" applyFill="1" applyBorder="1" applyAlignment="1">
      <alignment vertical="center"/>
    </xf>
    <xf numFmtId="3" fontId="11" fillId="0" borderId="2" xfId="11" applyFont="1" applyFill="1" applyBorder="1" applyAlignment="1">
      <alignment horizontal="right" vertical="center"/>
    </xf>
    <xf numFmtId="3" fontId="11" fillId="0" borderId="38" xfId="11" applyFont="1" applyFill="1" applyBorder="1" applyAlignment="1">
      <alignment horizontal="right" vertical="center"/>
    </xf>
    <xf numFmtId="3" fontId="1" fillId="0" borderId="39" xfId="11" applyFont="1" applyFill="1" applyBorder="1" applyAlignment="1">
      <alignment vertical="center"/>
    </xf>
    <xf numFmtId="3" fontId="1" fillId="0" borderId="35" xfId="8" applyFont="1" applyFill="1" applyBorder="1" applyAlignment="1">
      <alignment horizontal="center" vertical="center"/>
    </xf>
    <xf numFmtId="3" fontId="1" fillId="0" borderId="39" xfId="11" applyFont="1" applyFill="1" applyBorder="1" applyAlignment="1">
      <alignment horizontal="center" vertical="center"/>
    </xf>
    <xf numFmtId="3" fontId="1" fillId="0" borderId="60" xfId="8" applyFont="1" applyFill="1" applyBorder="1" applyAlignment="1">
      <alignment horizontal="center" vertical="center"/>
    </xf>
    <xf numFmtId="3" fontId="1" fillId="0" borderId="61" xfId="8" applyFont="1" applyFill="1" applyBorder="1" applyAlignment="1">
      <alignment vertical="center"/>
    </xf>
    <xf numFmtId="3" fontId="1" fillId="0" borderId="43" xfId="11" applyFont="1" applyFill="1" applyBorder="1" applyAlignment="1">
      <alignment horizontal="center" vertical="center"/>
    </xf>
    <xf numFmtId="3" fontId="1" fillId="0" borderId="6" xfId="8" applyFont="1" applyFill="1" applyBorder="1" applyAlignment="1">
      <alignment horizontal="center" vertical="center"/>
    </xf>
    <xf numFmtId="3" fontId="1" fillId="0" borderId="2" xfId="8" applyFont="1" applyFill="1" applyBorder="1" applyAlignment="1">
      <alignment horizontal="center" vertical="center"/>
    </xf>
    <xf numFmtId="3" fontId="1" fillId="0" borderId="39" xfId="8" applyFont="1" applyFill="1" applyBorder="1" applyAlignment="1">
      <alignment horizontal="center" vertical="center"/>
    </xf>
    <xf numFmtId="3" fontId="1" fillId="0" borderId="1" xfId="8" applyFont="1" applyFill="1" applyBorder="1" applyAlignment="1">
      <alignment horizontal="center" vertical="center"/>
    </xf>
    <xf numFmtId="49" fontId="1" fillId="0" borderId="39" xfId="2" applyNumberFormat="1" applyFont="1" applyFill="1" applyBorder="1" applyAlignment="1">
      <alignment horizontal="center" vertical="center"/>
    </xf>
    <xf numFmtId="3" fontId="1" fillId="0" borderId="62" xfId="11" applyFont="1" applyFill="1" applyBorder="1" applyAlignment="1">
      <alignment horizontal="center" vertical="center"/>
    </xf>
    <xf numFmtId="3" fontId="1" fillId="0" borderId="3" xfId="11" applyFont="1" applyFill="1" applyBorder="1" applyAlignment="1">
      <alignment horizontal="center" vertical="center"/>
    </xf>
    <xf numFmtId="176" fontId="1" fillId="0" borderId="3" xfId="10" applyNumberFormat="1" applyFont="1" applyFill="1" applyBorder="1" applyAlignment="1">
      <alignment vertical="center"/>
    </xf>
    <xf numFmtId="3" fontId="1" fillId="0" borderId="0" xfId="11" applyNumberFormat="1" applyFont="1" applyFill="1" applyAlignment="1">
      <alignment vertical="center"/>
    </xf>
    <xf numFmtId="3" fontId="1" fillId="0" borderId="0" xfId="10" applyFont="1" applyFill="1" applyBorder="1" applyAlignment="1">
      <alignment vertical="center"/>
    </xf>
    <xf numFmtId="3" fontId="1" fillId="0" borderId="0" xfId="10" applyFont="1" applyFill="1" applyBorder="1" applyAlignment="1">
      <alignment horizontal="center" vertical="center"/>
    </xf>
    <xf numFmtId="176" fontId="1" fillId="0" borderId="0" xfId="10" applyNumberFormat="1" applyFont="1" applyFill="1" applyBorder="1" applyAlignment="1">
      <alignment vertical="center"/>
    </xf>
    <xf numFmtId="4" fontId="1" fillId="0" borderId="0" xfId="10" applyNumberFormat="1" applyFont="1" applyFill="1" applyBorder="1" applyAlignment="1">
      <alignment vertical="center"/>
    </xf>
    <xf numFmtId="3" fontId="1" fillId="0" borderId="0" xfId="10" applyFont="1" applyFill="1" applyBorder="1" applyAlignment="1">
      <alignment horizontal="right" vertical="center"/>
    </xf>
    <xf numFmtId="3" fontId="1" fillId="0" borderId="0" xfId="10" applyNumberFormat="1" applyFont="1" applyFill="1" applyBorder="1" applyAlignment="1">
      <alignment vertical="center"/>
    </xf>
    <xf numFmtId="3" fontId="1" fillId="0" borderId="0" xfId="11" applyNumberFormat="1" applyFont="1" applyFill="1" applyBorder="1" applyAlignment="1" applyProtection="1">
      <alignment vertical="center"/>
      <protection locked="0"/>
    </xf>
    <xf numFmtId="3" fontId="1" fillId="0" borderId="0" xfId="13" applyNumberFormat="1" applyFont="1" applyFill="1" applyAlignment="1" applyProtection="1">
      <alignment vertical="center"/>
      <protection locked="0"/>
    </xf>
    <xf numFmtId="3" fontId="1" fillId="0" borderId="34" xfId="1" applyFont="1" applyFill="1" applyBorder="1" applyAlignment="1">
      <alignment vertical="center"/>
    </xf>
    <xf numFmtId="3" fontId="1" fillId="0" borderId="63" xfId="1" applyFont="1" applyFill="1" applyBorder="1" applyAlignment="1">
      <alignment horizontal="center" vertical="center"/>
    </xf>
    <xf numFmtId="3" fontId="1" fillId="0" borderId="35" xfId="1" applyFont="1" applyFill="1" applyBorder="1" applyAlignment="1">
      <alignment vertical="center"/>
    </xf>
    <xf numFmtId="3" fontId="1" fillId="0" borderId="59" xfId="1" applyFont="1" applyFill="1" applyBorder="1" applyAlignment="1">
      <alignment horizontal="center" vertical="center"/>
    </xf>
    <xf numFmtId="3" fontId="1" fillId="0" borderId="64" xfId="1" applyFont="1" applyFill="1" applyBorder="1" applyAlignment="1">
      <alignment vertical="center"/>
    </xf>
    <xf numFmtId="3" fontId="1" fillId="0" borderId="65" xfId="1" applyFont="1" applyFill="1" applyBorder="1" applyAlignment="1">
      <alignment horizontal="center" vertical="center"/>
    </xf>
    <xf numFmtId="3" fontId="1" fillId="0" borderId="66" xfId="1" applyFont="1" applyFill="1" applyBorder="1" applyAlignment="1">
      <alignment vertical="center"/>
    </xf>
    <xf numFmtId="3" fontId="1" fillId="0" borderId="67" xfId="1" applyFont="1" applyFill="1" applyBorder="1" applyAlignment="1">
      <alignment horizontal="center" vertical="center"/>
    </xf>
    <xf numFmtId="3" fontId="1" fillId="0" borderId="60" xfId="1" applyFont="1" applyFill="1" applyBorder="1" applyAlignment="1">
      <alignment vertical="center"/>
    </xf>
    <xf numFmtId="3" fontId="1" fillId="0" borderId="46" xfId="1" applyFont="1" applyFill="1" applyBorder="1" applyAlignment="1">
      <alignment horizontal="center" vertical="center"/>
    </xf>
    <xf numFmtId="3" fontId="11" fillId="0" borderId="2" xfId="13" applyFont="1" applyFill="1" applyBorder="1" applyAlignment="1">
      <alignment horizontal="right" vertical="center"/>
    </xf>
    <xf numFmtId="3" fontId="1" fillId="0" borderId="40" xfId="13" applyFont="1" applyFill="1" applyBorder="1" applyAlignment="1">
      <alignment vertical="center"/>
    </xf>
    <xf numFmtId="3" fontId="1" fillId="0" borderId="39" xfId="13" applyFont="1" applyFill="1" applyBorder="1" applyAlignment="1">
      <alignment horizontal="center" vertical="center"/>
    </xf>
    <xf numFmtId="3" fontId="1" fillId="0" borderId="61" xfId="8" applyFont="1" applyFill="1" applyBorder="1" applyAlignment="1">
      <alignment horizontal="center" vertical="center"/>
    </xf>
    <xf numFmtId="3" fontId="1" fillId="0" borderId="43" xfId="13" applyFont="1" applyFill="1" applyBorder="1" applyAlignment="1">
      <alignment horizontal="center" vertical="center"/>
    </xf>
    <xf numFmtId="177" fontId="1" fillId="0" borderId="40" xfId="8" applyNumberFormat="1" applyFont="1" applyFill="1" applyBorder="1" applyAlignment="1">
      <alignment vertical="center"/>
    </xf>
    <xf numFmtId="177" fontId="1" fillId="0" borderId="39" xfId="8" applyNumberFormat="1" applyFont="1" applyFill="1" applyBorder="1" applyAlignment="1">
      <alignment vertical="center"/>
    </xf>
    <xf numFmtId="177" fontId="1" fillId="0" borderId="68" xfId="8" applyNumberFormat="1" applyFont="1" applyFill="1" applyBorder="1" applyAlignment="1">
      <alignment vertical="center"/>
    </xf>
    <xf numFmtId="177" fontId="1" fillId="0" borderId="69" xfId="8" applyNumberFormat="1" applyFont="1" applyFill="1" applyBorder="1" applyAlignment="1">
      <alignment vertical="center"/>
    </xf>
    <xf numFmtId="177" fontId="1" fillId="0" borderId="70" xfId="8" applyNumberFormat="1" applyFont="1" applyFill="1" applyBorder="1" applyAlignment="1">
      <alignment vertical="center"/>
    </xf>
    <xf numFmtId="177" fontId="1" fillId="0" borderId="43" xfId="8" applyNumberFormat="1" applyFont="1" applyFill="1" applyBorder="1" applyAlignment="1">
      <alignment vertical="center"/>
    </xf>
    <xf numFmtId="176" fontId="1" fillId="0" borderId="10" xfId="10" applyNumberFormat="1" applyFont="1" applyFill="1" applyBorder="1" applyAlignment="1">
      <alignment vertical="center"/>
    </xf>
    <xf numFmtId="177" fontId="1" fillId="0" borderId="0" xfId="2" applyNumberFormat="1" applyFont="1" applyFill="1" applyBorder="1" applyAlignment="1">
      <alignment horizontal="center" vertical="center"/>
    </xf>
    <xf numFmtId="3" fontId="1" fillId="0" borderId="11" xfId="10" applyFont="1" applyFill="1" applyBorder="1" applyAlignment="1">
      <alignment vertical="center"/>
    </xf>
    <xf numFmtId="3" fontId="1" fillId="0" borderId="2" xfId="10" applyNumberFormat="1" applyFont="1" applyFill="1" applyBorder="1" applyAlignment="1">
      <alignment horizontal="center" vertical="center"/>
    </xf>
    <xf numFmtId="3" fontId="1" fillId="0" borderId="16" xfId="10" applyFont="1" applyFill="1" applyBorder="1" applyAlignment="1">
      <alignment vertical="center"/>
    </xf>
    <xf numFmtId="3" fontId="1" fillId="0" borderId="71" xfId="10" applyFont="1" applyFill="1" applyBorder="1" applyAlignment="1">
      <alignment vertical="center"/>
    </xf>
    <xf numFmtId="3" fontId="1" fillId="0" borderId="72" xfId="10" applyFont="1" applyFill="1" applyBorder="1" applyAlignment="1">
      <alignment horizontal="center" vertical="center"/>
    </xf>
    <xf numFmtId="3" fontId="1" fillId="0" borderId="70" xfId="10" applyFont="1" applyFill="1" applyBorder="1" applyAlignment="1">
      <alignment vertical="center"/>
    </xf>
    <xf numFmtId="3" fontId="1" fillId="0" borderId="73" xfId="10" applyFont="1" applyFill="1" applyBorder="1" applyAlignment="1">
      <alignment vertical="center"/>
    </xf>
    <xf numFmtId="3" fontId="1" fillId="0" borderId="30" xfId="10" applyFont="1" applyFill="1" applyBorder="1" applyAlignment="1">
      <alignment horizontal="center" vertical="center"/>
    </xf>
    <xf numFmtId="3" fontId="1" fillId="0" borderId="74" xfId="10" applyFont="1" applyFill="1" applyBorder="1" applyAlignment="1">
      <alignment vertical="center"/>
    </xf>
    <xf numFmtId="3" fontId="7" fillId="0" borderId="0" xfId="13" applyFont="1" applyFill="1" applyAlignment="1">
      <alignment vertical="center"/>
    </xf>
    <xf numFmtId="3" fontId="1" fillId="0" borderId="38" xfId="13" applyFont="1" applyFill="1" applyBorder="1" applyAlignment="1">
      <alignment horizontal="right" vertical="center"/>
    </xf>
    <xf numFmtId="3" fontId="1" fillId="0" borderId="2" xfId="13" applyNumberFormat="1" applyFont="1" applyFill="1" applyBorder="1" applyAlignment="1">
      <alignment horizontal="center" vertical="center"/>
    </xf>
    <xf numFmtId="3" fontId="1" fillId="0" borderId="16" xfId="13" applyFont="1" applyFill="1" applyBorder="1" applyAlignment="1">
      <alignment vertical="center"/>
    </xf>
    <xf numFmtId="3" fontId="1" fillId="0" borderId="62" xfId="12" applyFont="1" applyFill="1" applyBorder="1" applyAlignment="1">
      <alignment horizontal="center" vertical="center"/>
    </xf>
    <xf numFmtId="3" fontId="1" fillId="0" borderId="3" xfId="12" applyFont="1" applyFill="1" applyBorder="1" applyAlignment="1">
      <alignment horizontal="center" vertical="center"/>
    </xf>
    <xf numFmtId="3" fontId="1" fillId="0" borderId="0" xfId="13" applyNumberFormat="1" applyFont="1" applyFill="1" applyAlignment="1">
      <alignment vertical="center"/>
    </xf>
    <xf numFmtId="3" fontId="7" fillId="0" borderId="0" xfId="10" applyNumberFormat="1" applyFont="1" applyFill="1" applyAlignment="1">
      <alignment vertical="center"/>
    </xf>
    <xf numFmtId="3" fontId="1" fillId="0" borderId="0" xfId="10" applyFont="1" applyFill="1" applyAlignment="1">
      <alignment vertical="center"/>
    </xf>
    <xf numFmtId="3" fontId="1" fillId="0" borderId="38" xfId="10" applyFont="1" applyFill="1" applyBorder="1" applyAlignment="1">
      <alignment horizontal="right" vertical="center"/>
    </xf>
    <xf numFmtId="3" fontId="11" fillId="0" borderId="2" xfId="10" applyFont="1" applyFill="1" applyBorder="1" applyAlignment="1">
      <alignment horizontal="right" vertical="center"/>
    </xf>
    <xf numFmtId="3" fontId="1" fillId="0" borderId="40" xfId="10" applyFont="1" applyFill="1" applyBorder="1" applyAlignment="1">
      <alignment vertical="center"/>
    </xf>
    <xf numFmtId="3" fontId="1" fillId="0" borderId="39" xfId="10" applyFont="1" applyFill="1" applyBorder="1" applyAlignment="1">
      <alignment horizontal="center" vertical="center"/>
    </xf>
    <xf numFmtId="176" fontId="1" fillId="0" borderId="41" xfId="10" applyNumberFormat="1" applyFont="1" applyFill="1" applyBorder="1" applyAlignment="1">
      <alignment vertical="center"/>
    </xf>
    <xf numFmtId="3" fontId="1" fillId="0" borderId="43" xfId="10" applyFont="1" applyFill="1" applyBorder="1" applyAlignment="1">
      <alignment horizontal="center" vertical="center"/>
    </xf>
    <xf numFmtId="176" fontId="1" fillId="0" borderId="2" xfId="10" applyNumberFormat="1" applyFont="1" applyFill="1" applyBorder="1" applyAlignment="1">
      <alignment vertical="center"/>
    </xf>
    <xf numFmtId="3" fontId="1" fillId="0" borderId="62" xfId="10" applyFont="1" applyFill="1" applyBorder="1" applyAlignment="1">
      <alignment horizontal="center" vertical="center"/>
    </xf>
    <xf numFmtId="3" fontId="1" fillId="0" borderId="3" xfId="10" applyFont="1" applyFill="1" applyBorder="1" applyAlignment="1">
      <alignment horizontal="center" vertical="center"/>
    </xf>
    <xf numFmtId="177" fontId="1" fillId="0" borderId="5" xfId="10" applyNumberFormat="1" applyFont="1" applyFill="1" applyBorder="1" applyAlignment="1">
      <alignment vertical="center"/>
    </xf>
    <xf numFmtId="177" fontId="1" fillId="0" borderId="38" xfId="10" applyNumberFormat="1" applyFont="1" applyFill="1" applyBorder="1" applyAlignment="1">
      <alignment vertical="center"/>
    </xf>
    <xf numFmtId="177" fontId="1" fillId="0" borderId="3" xfId="10" applyNumberFormat="1" applyFont="1" applyFill="1" applyBorder="1" applyAlignment="1">
      <alignment vertical="center"/>
    </xf>
    <xf numFmtId="177" fontId="1" fillId="0" borderId="75" xfId="10" applyNumberFormat="1" applyFont="1" applyFill="1" applyBorder="1" applyAlignment="1">
      <alignment vertical="center"/>
    </xf>
    <xf numFmtId="177" fontId="1" fillId="0" borderId="2" xfId="10" applyNumberFormat="1" applyFont="1" applyFill="1" applyBorder="1" applyAlignment="1">
      <alignment vertical="center"/>
    </xf>
    <xf numFmtId="177" fontId="1" fillId="0" borderId="8" xfId="10" applyNumberFormat="1" applyFont="1" applyFill="1" applyBorder="1" applyAlignment="1">
      <alignment vertical="center"/>
    </xf>
    <xf numFmtId="177" fontId="1" fillId="0" borderId="76" xfId="10" applyNumberFormat="1" applyFont="1" applyFill="1" applyBorder="1" applyAlignment="1">
      <alignment vertical="center"/>
    </xf>
    <xf numFmtId="177" fontId="1" fillId="0" borderId="30" xfId="10" applyNumberFormat="1" applyFont="1" applyFill="1" applyBorder="1" applyAlignment="1">
      <alignment vertical="center"/>
    </xf>
    <xf numFmtId="177" fontId="1" fillId="0" borderId="77" xfId="10" applyNumberFormat="1" applyFont="1" applyFill="1" applyBorder="1" applyAlignment="1">
      <alignment vertical="center"/>
    </xf>
    <xf numFmtId="178" fontId="1" fillId="0" borderId="5" xfId="10" applyNumberFormat="1" applyFont="1" applyFill="1" applyBorder="1" applyAlignment="1">
      <alignment vertical="center"/>
    </xf>
    <xf numFmtId="178" fontId="1" fillId="0" borderId="3" xfId="10" applyNumberFormat="1" applyFont="1" applyFill="1" applyBorder="1" applyAlignment="1">
      <alignment vertical="center"/>
    </xf>
    <xf numFmtId="178" fontId="1" fillId="0" borderId="8" xfId="10" applyNumberFormat="1" applyFont="1" applyFill="1" applyBorder="1" applyAlignment="1">
      <alignment vertical="center"/>
    </xf>
    <xf numFmtId="178" fontId="1" fillId="0" borderId="30" xfId="10" applyNumberFormat="1" applyFont="1" applyFill="1" applyBorder="1" applyAlignment="1">
      <alignment vertical="center"/>
    </xf>
    <xf numFmtId="179" fontId="1" fillId="0" borderId="59" xfId="10" applyNumberFormat="1" applyFont="1" applyFill="1" applyBorder="1" applyAlignment="1">
      <alignment vertical="center"/>
    </xf>
    <xf numFmtId="179" fontId="1" fillId="0" borderId="2" xfId="10" applyNumberFormat="1" applyFont="1" applyFill="1" applyBorder="1" applyAlignment="1">
      <alignment vertical="center"/>
    </xf>
    <xf numFmtId="179" fontId="1" fillId="0" borderId="10" xfId="10" applyNumberFormat="1" applyFont="1" applyFill="1" applyBorder="1" applyAlignment="1">
      <alignment vertical="center"/>
    </xf>
    <xf numFmtId="179" fontId="1" fillId="0" borderId="3" xfId="10" applyNumberFormat="1" applyFont="1" applyFill="1" applyBorder="1" applyAlignment="1">
      <alignment vertical="center"/>
    </xf>
    <xf numFmtId="179" fontId="1" fillId="0" borderId="2" xfId="10" applyNumberFormat="1" applyFont="1" applyFill="1" applyBorder="1" applyAlignment="1">
      <alignment horizontal="right" vertical="center"/>
    </xf>
    <xf numFmtId="179" fontId="1" fillId="0" borderId="5" xfId="10" applyNumberFormat="1" applyFont="1" applyFill="1" applyBorder="1" applyAlignment="1">
      <alignment vertical="center"/>
    </xf>
    <xf numFmtId="179" fontId="1" fillId="0" borderId="8" xfId="10" applyNumberFormat="1" applyFont="1" applyFill="1" applyBorder="1" applyAlignment="1">
      <alignment vertical="center"/>
    </xf>
    <xf numFmtId="179" fontId="1" fillId="0" borderId="30" xfId="10" applyNumberFormat="1" applyFont="1" applyFill="1" applyBorder="1" applyAlignment="1">
      <alignment vertical="center"/>
    </xf>
    <xf numFmtId="177" fontId="1" fillId="0" borderId="59" xfId="10" applyNumberFormat="1" applyFont="1" applyFill="1" applyBorder="1" applyAlignment="1">
      <alignment vertical="center"/>
    </xf>
    <xf numFmtId="177" fontId="1" fillId="0" borderId="22" xfId="10" applyNumberFormat="1" applyFont="1" applyFill="1" applyBorder="1" applyAlignment="1">
      <alignment vertical="center"/>
    </xf>
    <xf numFmtId="177" fontId="1" fillId="0" borderId="2" xfId="10" applyNumberFormat="1" applyFont="1" applyFill="1" applyBorder="1" applyAlignment="1">
      <alignment horizontal="right" vertical="center"/>
    </xf>
    <xf numFmtId="177" fontId="1" fillId="0" borderId="10" xfId="10" applyNumberFormat="1" applyFont="1" applyFill="1" applyBorder="1" applyAlignment="1">
      <alignment vertical="center"/>
    </xf>
    <xf numFmtId="177" fontId="1" fillId="0" borderId="32" xfId="10" applyNumberFormat="1" applyFont="1" applyFill="1" applyBorder="1" applyAlignment="1">
      <alignment vertical="center"/>
    </xf>
    <xf numFmtId="178" fontId="1" fillId="0" borderId="3" xfId="11" applyNumberFormat="1" applyFont="1" applyFill="1" applyBorder="1" applyAlignment="1" applyProtection="1">
      <alignment vertical="center"/>
      <protection locked="0"/>
    </xf>
    <xf numFmtId="178" fontId="1" fillId="0" borderId="2" xfId="11" applyNumberFormat="1" applyFont="1" applyFill="1" applyBorder="1" applyAlignment="1">
      <alignment vertical="center"/>
    </xf>
    <xf numFmtId="178" fontId="1" fillId="0" borderId="41" xfId="11" applyNumberFormat="1" applyFont="1" applyFill="1" applyBorder="1" applyAlignment="1">
      <alignment vertical="center"/>
    </xf>
    <xf numFmtId="178" fontId="1" fillId="0" borderId="10" xfId="11" applyNumberFormat="1" applyFont="1" applyFill="1" applyBorder="1" applyAlignment="1">
      <alignment vertical="center"/>
    </xf>
    <xf numFmtId="178" fontId="1" fillId="0" borderId="3" xfId="11" applyNumberFormat="1" applyFont="1" applyFill="1" applyBorder="1" applyAlignment="1">
      <alignment vertical="center"/>
    </xf>
    <xf numFmtId="178" fontId="1" fillId="0" borderId="2" xfId="11" applyNumberFormat="1" applyFont="1" applyFill="1" applyBorder="1" applyAlignment="1">
      <alignment horizontal="center" vertical="center"/>
    </xf>
    <xf numFmtId="178" fontId="1" fillId="0" borderId="78" xfId="10" applyNumberFormat="1" applyFont="1" applyFill="1" applyBorder="1" applyAlignment="1">
      <alignment vertical="center"/>
    </xf>
    <xf numFmtId="178" fontId="1" fillId="0" borderId="48" xfId="10" applyNumberFormat="1" applyFont="1" applyFill="1" applyBorder="1" applyAlignment="1">
      <alignment vertical="center"/>
    </xf>
    <xf numFmtId="178" fontId="1" fillId="0" borderId="72" xfId="10" applyNumberFormat="1" applyFont="1" applyFill="1" applyBorder="1" applyAlignment="1">
      <alignment vertical="center"/>
    </xf>
    <xf numFmtId="178" fontId="1" fillId="0" borderId="10" xfId="10" applyNumberFormat="1" applyFont="1" applyFill="1" applyBorder="1" applyAlignment="1">
      <alignment vertical="center"/>
    </xf>
    <xf numFmtId="179" fontId="1" fillId="0" borderId="3" xfId="11" applyNumberFormat="1" applyFont="1" applyFill="1" applyBorder="1" applyAlignment="1" applyProtection="1">
      <alignment vertical="center"/>
      <protection locked="0"/>
    </xf>
    <xf numFmtId="179" fontId="1" fillId="0" borderId="2" xfId="11" applyNumberFormat="1" applyFont="1" applyFill="1" applyBorder="1" applyAlignment="1">
      <alignment vertical="center"/>
    </xf>
    <xf numFmtId="179" fontId="1" fillId="0" borderId="10" xfId="11" applyNumberFormat="1" applyFont="1" applyFill="1" applyBorder="1" applyAlignment="1">
      <alignment vertical="center"/>
    </xf>
    <xf numFmtId="179" fontId="1" fillId="0" borderId="3" xfId="11" applyNumberFormat="1" applyFont="1" applyFill="1" applyBorder="1" applyAlignment="1">
      <alignment vertical="center"/>
    </xf>
    <xf numFmtId="179" fontId="1" fillId="0" borderId="2" xfId="11" applyNumberFormat="1" applyFont="1" applyFill="1" applyBorder="1" applyAlignment="1">
      <alignment horizontal="center" vertical="center"/>
    </xf>
    <xf numFmtId="179" fontId="1" fillId="0" borderId="2" xfId="11" applyNumberFormat="1" applyFont="1" applyFill="1" applyBorder="1" applyAlignment="1">
      <alignment horizontal="right" vertical="center"/>
    </xf>
    <xf numFmtId="179" fontId="1" fillId="0" borderId="78" xfId="10" applyNumberFormat="1" applyFont="1" applyFill="1" applyBorder="1" applyAlignment="1">
      <alignment vertical="center"/>
    </xf>
    <xf numFmtId="179" fontId="1" fillId="0" borderId="48" xfId="10" applyNumberFormat="1" applyFont="1" applyFill="1" applyBorder="1" applyAlignment="1">
      <alignment vertical="center"/>
    </xf>
    <xf numFmtId="179" fontId="1" fillId="0" borderId="72" xfId="10" applyNumberFormat="1" applyFont="1" applyFill="1" applyBorder="1" applyAlignment="1">
      <alignment vertical="center"/>
    </xf>
    <xf numFmtId="177" fontId="1" fillId="0" borderId="3" xfId="11" applyNumberFormat="1" applyFont="1" applyFill="1" applyBorder="1" applyAlignment="1" applyProtection="1">
      <alignment vertical="center"/>
      <protection locked="0"/>
    </xf>
    <xf numFmtId="177" fontId="1" fillId="0" borderId="2" xfId="11" applyNumberFormat="1" applyFont="1" applyFill="1" applyBorder="1" applyAlignment="1" applyProtection="1">
      <alignment vertical="center"/>
      <protection locked="0"/>
    </xf>
    <xf numFmtId="177" fontId="1" fillId="0" borderId="2" xfId="11" applyNumberFormat="1" applyFont="1" applyFill="1" applyBorder="1" applyAlignment="1">
      <alignment vertical="center"/>
    </xf>
    <xf numFmtId="177" fontId="1" fillId="0" borderId="2" xfId="11" applyNumberFormat="1" applyFont="1" applyFill="1" applyBorder="1" applyAlignment="1">
      <alignment horizontal="right" vertical="center"/>
    </xf>
    <xf numFmtId="177" fontId="1" fillId="0" borderId="10" xfId="11" applyNumberFormat="1" applyFont="1" applyFill="1" applyBorder="1" applyAlignment="1">
      <alignment vertical="center"/>
    </xf>
    <xf numFmtId="177" fontId="1" fillId="0" borderId="32" xfId="11" applyNumberFormat="1" applyFont="1" applyFill="1" applyBorder="1" applyAlignment="1">
      <alignment vertical="center"/>
    </xf>
    <xf numFmtId="177" fontId="1" fillId="0" borderId="3" xfId="11" applyNumberFormat="1" applyFont="1" applyFill="1" applyBorder="1" applyAlignment="1">
      <alignment vertical="center"/>
    </xf>
    <xf numFmtId="177" fontId="1" fillId="0" borderId="2" xfId="11" applyNumberFormat="1" applyFont="1" applyFill="1" applyBorder="1" applyAlignment="1">
      <alignment horizontal="center" vertical="center"/>
    </xf>
    <xf numFmtId="177" fontId="1" fillId="0" borderId="78" xfId="10" applyNumberFormat="1" applyFont="1" applyFill="1" applyBorder="1" applyAlignment="1">
      <alignment vertical="center"/>
    </xf>
    <xf numFmtId="177" fontId="1" fillId="0" borderId="79" xfId="10" applyNumberFormat="1" applyFont="1" applyFill="1" applyBorder="1" applyAlignment="1">
      <alignment vertical="center"/>
    </xf>
    <xf numFmtId="177" fontId="1" fillId="0" borderId="80" xfId="10" applyNumberFormat="1" applyFont="1" applyFill="1" applyBorder="1" applyAlignment="1">
      <alignment vertical="center"/>
    </xf>
    <xf numFmtId="177" fontId="1" fillId="0" borderId="48" xfId="10" applyNumberFormat="1" applyFont="1" applyFill="1" applyBorder="1" applyAlignment="1">
      <alignment vertical="center"/>
    </xf>
    <xf numFmtId="177" fontId="1" fillId="0" borderId="56" xfId="10" applyNumberFormat="1" applyFont="1" applyFill="1" applyBorder="1" applyAlignment="1">
      <alignment vertical="center"/>
    </xf>
    <xf numFmtId="177" fontId="1" fillId="0" borderId="72" xfId="10" applyNumberFormat="1" applyFont="1" applyFill="1" applyBorder="1" applyAlignment="1">
      <alignment vertical="center"/>
    </xf>
    <xf numFmtId="177" fontId="1" fillId="0" borderId="81" xfId="10" applyNumberFormat="1" applyFont="1" applyFill="1" applyBorder="1" applyAlignment="1">
      <alignment vertical="center"/>
    </xf>
    <xf numFmtId="178" fontId="1" fillId="0" borderId="3" xfId="13" applyNumberFormat="1" applyFont="1" applyFill="1" applyBorder="1" applyAlignment="1" applyProtection="1">
      <alignment vertical="center"/>
      <protection locked="0"/>
    </xf>
    <xf numFmtId="178" fontId="1" fillId="0" borderId="2" xfId="13" applyNumberFormat="1" applyFont="1" applyFill="1" applyBorder="1" applyAlignment="1">
      <alignment vertical="center"/>
    </xf>
    <xf numFmtId="178" fontId="1" fillId="0" borderId="41" xfId="13" applyNumberFormat="1" applyFont="1" applyFill="1" applyBorder="1" applyAlignment="1">
      <alignment vertical="center"/>
    </xf>
    <xf numFmtId="178" fontId="1" fillId="0" borderId="10" xfId="13" applyNumberFormat="1" applyFont="1" applyFill="1" applyBorder="1" applyAlignment="1">
      <alignment vertical="center"/>
    </xf>
    <xf numFmtId="178" fontId="1" fillId="0" borderId="3" xfId="13" applyNumberFormat="1" applyFont="1" applyFill="1" applyBorder="1" applyAlignment="1">
      <alignment vertical="center"/>
    </xf>
    <xf numFmtId="179" fontId="1" fillId="0" borderId="3" xfId="13" applyNumberFormat="1" applyFont="1" applyFill="1" applyBorder="1" applyAlignment="1" applyProtection="1">
      <alignment vertical="center"/>
      <protection locked="0"/>
    </xf>
    <xf numFmtId="179" fontId="1" fillId="0" borderId="2" xfId="13" applyNumberFormat="1" applyFont="1" applyFill="1" applyBorder="1" applyAlignment="1">
      <alignment vertical="center"/>
    </xf>
    <xf numFmtId="179" fontId="1" fillId="0" borderId="10" xfId="13" applyNumberFormat="1" applyFont="1" applyFill="1" applyBorder="1" applyAlignment="1">
      <alignment vertical="center"/>
    </xf>
    <xf numFmtId="179" fontId="1" fillId="0" borderId="3" xfId="13" applyNumberFormat="1" applyFont="1" applyFill="1" applyBorder="1" applyAlignment="1">
      <alignment vertical="center"/>
    </xf>
    <xf numFmtId="179" fontId="1" fillId="0" borderId="2" xfId="13" applyNumberFormat="1" applyFont="1" applyFill="1" applyBorder="1" applyAlignment="1">
      <alignment horizontal="right" vertical="center"/>
    </xf>
    <xf numFmtId="177" fontId="1" fillId="0" borderId="3" xfId="13" applyNumberFormat="1" applyFont="1" applyFill="1" applyBorder="1" applyAlignment="1" applyProtection="1">
      <alignment vertical="center"/>
      <protection locked="0"/>
    </xf>
    <xf numFmtId="177" fontId="1" fillId="0" borderId="2" xfId="13" applyNumberFormat="1" applyFont="1" applyFill="1" applyBorder="1" applyAlignment="1" applyProtection="1">
      <alignment vertical="center"/>
      <protection locked="0"/>
    </xf>
    <xf numFmtId="177" fontId="1" fillId="0" borderId="2" xfId="13" applyNumberFormat="1" applyFont="1" applyFill="1" applyBorder="1" applyAlignment="1">
      <alignment vertical="center"/>
    </xf>
    <xf numFmtId="177" fontId="1" fillId="0" borderId="2" xfId="13" applyNumberFormat="1" applyFont="1" applyFill="1" applyBorder="1" applyAlignment="1">
      <alignment horizontal="right" vertical="center"/>
    </xf>
    <xf numFmtId="177" fontId="1" fillId="0" borderId="10" xfId="13" applyNumberFormat="1" applyFont="1" applyFill="1" applyBorder="1" applyAlignment="1">
      <alignment vertical="center"/>
    </xf>
    <xf numFmtId="177" fontId="1" fillId="0" borderId="32" xfId="13" applyNumberFormat="1" applyFont="1" applyFill="1" applyBorder="1" applyAlignment="1">
      <alignment vertical="center"/>
    </xf>
    <xf numFmtId="177" fontId="1" fillId="0" borderId="3" xfId="13" applyNumberFormat="1" applyFont="1" applyFill="1" applyBorder="1" applyAlignment="1">
      <alignment vertical="center"/>
    </xf>
    <xf numFmtId="177" fontId="1" fillId="0" borderId="16" xfId="10" applyNumberFormat="1" applyFont="1" applyFill="1" applyBorder="1" applyAlignment="1">
      <alignment vertical="center"/>
    </xf>
    <xf numFmtId="3" fontId="1" fillId="0" borderId="82" xfId="10" applyFont="1" applyFill="1" applyBorder="1" applyAlignment="1">
      <alignment vertical="center"/>
    </xf>
    <xf numFmtId="3" fontId="1" fillId="0" borderId="75" xfId="10" applyNumberFormat="1" applyFont="1" applyFill="1" applyBorder="1" applyAlignment="1">
      <alignment horizontal="center" vertical="center"/>
    </xf>
    <xf numFmtId="3" fontId="1" fillId="0" borderId="77" xfId="10" applyFont="1" applyFill="1" applyBorder="1" applyAlignment="1">
      <alignment vertical="center"/>
    </xf>
    <xf numFmtId="3" fontId="11" fillId="0" borderId="75" xfId="10" applyFont="1" applyFill="1" applyBorder="1" applyAlignment="1">
      <alignment horizontal="right" vertical="center"/>
    </xf>
    <xf numFmtId="177" fontId="1" fillId="0" borderId="83" xfId="10" applyNumberFormat="1" applyFont="1" applyFill="1" applyBorder="1" applyAlignment="1">
      <alignment vertical="center"/>
    </xf>
    <xf numFmtId="3" fontId="1" fillId="0" borderId="84" xfId="10" applyFont="1" applyFill="1" applyBorder="1" applyAlignment="1">
      <alignment vertical="center"/>
    </xf>
    <xf numFmtId="3" fontId="1" fillId="0" borderId="22" xfId="10" applyNumberFormat="1" applyFont="1" applyFill="1" applyBorder="1" applyAlignment="1">
      <alignment horizontal="center" vertical="center"/>
    </xf>
    <xf numFmtId="3" fontId="1" fillId="0" borderId="85" xfId="10" applyFont="1" applyFill="1" applyBorder="1" applyAlignment="1">
      <alignment vertical="center"/>
    </xf>
    <xf numFmtId="3" fontId="11" fillId="0" borderId="22" xfId="10" applyFont="1" applyFill="1" applyBorder="1" applyAlignment="1">
      <alignment horizontal="right" vertical="center"/>
    </xf>
    <xf numFmtId="177" fontId="1" fillId="0" borderId="41" xfId="10" applyNumberFormat="1" applyFont="1" applyFill="1" applyBorder="1" applyAlignment="1">
      <alignment vertical="center"/>
    </xf>
    <xf numFmtId="177" fontId="1" fillId="0" borderId="54" xfId="10" applyNumberFormat="1" applyFont="1" applyFill="1" applyBorder="1" applyAlignment="1">
      <alignment vertical="center"/>
    </xf>
    <xf numFmtId="177" fontId="1" fillId="0" borderId="55" xfId="10" applyNumberFormat="1" applyFont="1" applyFill="1" applyBorder="1" applyAlignment="1">
      <alignment vertical="center"/>
    </xf>
    <xf numFmtId="177" fontId="1" fillId="0" borderId="86" xfId="10" applyNumberFormat="1" applyFont="1" applyFill="1" applyBorder="1" applyAlignment="1">
      <alignment vertical="center"/>
    </xf>
    <xf numFmtId="177" fontId="1" fillId="0" borderId="87" xfId="10" applyNumberFormat="1" applyFont="1" applyFill="1" applyBorder="1" applyAlignment="1">
      <alignment vertical="center"/>
    </xf>
    <xf numFmtId="177" fontId="1" fillId="0" borderId="88" xfId="10" applyNumberFormat="1" applyFont="1" applyFill="1" applyBorder="1" applyAlignment="1">
      <alignment vertical="center"/>
    </xf>
    <xf numFmtId="3" fontId="1" fillId="0" borderId="89" xfId="10" applyFont="1" applyFill="1" applyBorder="1" applyAlignment="1">
      <alignment vertical="center"/>
    </xf>
    <xf numFmtId="3" fontId="1" fillId="0" borderId="59" xfId="10" applyNumberFormat="1" applyFont="1" applyFill="1" applyBorder="1" applyAlignment="1">
      <alignment horizontal="center" vertical="center"/>
    </xf>
    <xf numFmtId="3" fontId="1" fillId="0" borderId="90" xfId="10" applyFont="1" applyFill="1" applyBorder="1" applyAlignment="1">
      <alignment vertical="center"/>
    </xf>
    <xf numFmtId="3" fontId="11" fillId="0" borderId="59" xfId="10" applyFont="1" applyFill="1" applyBorder="1" applyAlignment="1">
      <alignment horizontal="right" vertical="center"/>
    </xf>
    <xf numFmtId="177" fontId="1" fillId="0" borderId="59" xfId="10" applyNumberFormat="1" applyFont="1" applyFill="1" applyBorder="1" applyAlignment="1">
      <alignment horizontal="right" vertical="center"/>
    </xf>
    <xf numFmtId="177" fontId="1" fillId="0" borderId="46" xfId="10" applyNumberFormat="1" applyFont="1" applyFill="1" applyBorder="1" applyAlignment="1">
      <alignment vertical="center"/>
    </xf>
    <xf numFmtId="177" fontId="1" fillId="0" borderId="91" xfId="10" applyNumberFormat="1" applyFont="1" applyFill="1" applyBorder="1" applyAlignment="1">
      <alignment horizontal="right" vertical="center"/>
    </xf>
    <xf numFmtId="177" fontId="1" fillId="0" borderId="92" xfId="10" applyNumberFormat="1" applyFont="1" applyFill="1" applyBorder="1" applyAlignment="1">
      <alignment horizontal="right" vertical="center"/>
    </xf>
    <xf numFmtId="177" fontId="1" fillId="0" borderId="90" xfId="10" applyNumberFormat="1" applyFont="1" applyFill="1" applyBorder="1" applyAlignment="1">
      <alignment horizontal="right" vertical="center"/>
    </xf>
    <xf numFmtId="3" fontId="11" fillId="0" borderId="88" xfId="11" applyFont="1" applyFill="1" applyBorder="1" applyAlignment="1">
      <alignment horizontal="right" vertical="center"/>
    </xf>
    <xf numFmtId="177" fontId="1" fillId="0" borderId="75" xfId="11" applyNumberFormat="1" applyFont="1" applyFill="1" applyBorder="1" applyAlignment="1" applyProtection="1">
      <alignment vertical="center"/>
      <protection locked="0"/>
    </xf>
    <xf numFmtId="177" fontId="1" fillId="0" borderId="75" xfId="11" applyNumberFormat="1" applyFont="1" applyFill="1" applyBorder="1" applyAlignment="1">
      <alignment vertical="center"/>
    </xf>
    <xf numFmtId="177" fontId="1" fillId="0" borderId="83" xfId="11" applyNumberFormat="1" applyFont="1" applyFill="1" applyBorder="1" applyAlignment="1">
      <alignment vertical="center"/>
    </xf>
    <xf numFmtId="177" fontId="1" fillId="0" borderId="75" xfId="11" applyNumberFormat="1" applyFont="1" applyFill="1" applyBorder="1" applyAlignment="1">
      <alignment horizontal="center" vertical="center"/>
    </xf>
    <xf numFmtId="177" fontId="1" fillId="0" borderId="93" xfId="10" applyNumberFormat="1" applyFont="1" applyFill="1" applyBorder="1" applyAlignment="1">
      <alignment vertical="center"/>
    </xf>
    <xf numFmtId="177" fontId="1" fillId="0" borderId="94" xfId="10" applyNumberFormat="1" applyFont="1" applyFill="1" applyBorder="1" applyAlignment="1">
      <alignment vertical="center"/>
    </xf>
    <xf numFmtId="177" fontId="1" fillId="0" borderId="95" xfId="10" applyNumberFormat="1" applyFont="1" applyFill="1" applyBorder="1" applyAlignment="1">
      <alignment vertical="center"/>
    </xf>
    <xf numFmtId="3" fontId="1" fillId="0" borderId="96" xfId="10" applyFont="1" applyFill="1" applyBorder="1" applyAlignment="1">
      <alignment vertical="center"/>
    </xf>
    <xf numFmtId="3" fontId="1" fillId="0" borderId="54" xfId="10" applyNumberFormat="1" applyFont="1" applyFill="1" applyBorder="1" applyAlignment="1">
      <alignment horizontal="center" vertical="center"/>
    </xf>
    <xf numFmtId="3" fontId="1" fillId="0" borderId="87" xfId="10" applyFont="1" applyFill="1" applyBorder="1" applyAlignment="1">
      <alignment vertical="center"/>
    </xf>
    <xf numFmtId="3" fontId="11" fillId="0" borderId="54" xfId="11" applyFont="1" applyFill="1" applyBorder="1" applyAlignment="1">
      <alignment horizontal="right" vertical="center"/>
    </xf>
    <xf numFmtId="177" fontId="1" fillId="0" borderId="54" xfId="11" applyNumberFormat="1" applyFont="1" applyFill="1" applyBorder="1" applyAlignment="1" applyProtection="1">
      <alignment vertical="center"/>
      <protection locked="0"/>
    </xf>
    <xf numFmtId="177" fontId="1" fillId="0" borderId="54" xfId="11" applyNumberFormat="1" applyFont="1" applyFill="1" applyBorder="1" applyAlignment="1">
      <alignment horizontal="right" vertical="center"/>
    </xf>
    <xf numFmtId="177" fontId="1" fillId="0" borderId="41" xfId="11" applyNumberFormat="1" applyFont="1" applyFill="1" applyBorder="1" applyAlignment="1">
      <alignment vertical="center"/>
    </xf>
    <xf numFmtId="177" fontId="1" fillId="0" borderId="54" xfId="11" applyNumberFormat="1" applyFont="1" applyFill="1" applyBorder="1" applyAlignment="1">
      <alignment vertical="center"/>
    </xf>
    <xf numFmtId="177" fontId="1" fillId="0" borderId="54" xfId="11" applyNumberFormat="1" applyFont="1" applyFill="1" applyBorder="1" applyAlignment="1">
      <alignment horizontal="center" vertical="center"/>
    </xf>
    <xf numFmtId="177" fontId="1" fillId="0" borderId="55" xfId="10" applyNumberFormat="1" applyFont="1" applyFill="1" applyBorder="1" applyAlignment="1">
      <alignment horizontal="right" vertical="center"/>
    </xf>
    <xf numFmtId="177" fontId="1" fillId="0" borderId="54" xfId="10" applyNumberFormat="1" applyFont="1" applyFill="1" applyBorder="1" applyAlignment="1">
      <alignment horizontal="right" vertical="center"/>
    </xf>
    <xf numFmtId="177" fontId="1" fillId="0" borderId="97" xfId="10" applyNumberFormat="1" applyFont="1" applyFill="1" applyBorder="1" applyAlignment="1">
      <alignment horizontal="right" vertical="center"/>
    </xf>
    <xf numFmtId="177" fontId="1" fillId="0" borderId="86" xfId="10" applyNumberFormat="1" applyFont="1" applyFill="1" applyBorder="1" applyAlignment="1">
      <alignment horizontal="right" vertical="center"/>
    </xf>
    <xf numFmtId="177" fontId="1" fillId="0" borderId="57" xfId="10" applyNumberFormat="1" applyFont="1" applyFill="1" applyBorder="1" applyAlignment="1">
      <alignment horizontal="right" vertical="center"/>
    </xf>
    <xf numFmtId="177" fontId="1" fillId="0" borderId="98" xfId="10" applyNumberFormat="1" applyFont="1" applyFill="1" applyBorder="1" applyAlignment="1">
      <alignment horizontal="right" vertical="center"/>
    </xf>
    <xf numFmtId="177" fontId="1" fillId="0" borderId="41" xfId="10" applyNumberFormat="1" applyFont="1" applyFill="1" applyBorder="1" applyAlignment="1">
      <alignment horizontal="right" vertical="center"/>
    </xf>
    <xf numFmtId="3" fontId="11" fillId="0" borderId="75" xfId="13" applyFont="1" applyFill="1" applyBorder="1" applyAlignment="1">
      <alignment horizontal="right" vertical="center"/>
    </xf>
    <xf numFmtId="177" fontId="1" fillId="0" borderId="75" xfId="13" applyNumberFormat="1" applyFont="1" applyFill="1" applyBorder="1" applyAlignment="1" applyProtection="1">
      <alignment vertical="center"/>
      <protection locked="0"/>
    </xf>
    <xf numFmtId="177" fontId="1" fillId="0" borderId="75" xfId="13" applyNumberFormat="1" applyFont="1" applyFill="1" applyBorder="1" applyAlignment="1">
      <alignment vertical="center"/>
    </xf>
    <xf numFmtId="177" fontId="1" fillId="0" borderId="83" xfId="13" applyNumberFormat="1" applyFont="1" applyFill="1" applyBorder="1" applyAlignment="1">
      <alignment vertical="center"/>
    </xf>
    <xf numFmtId="3" fontId="11" fillId="0" borderId="54" xfId="13" applyFont="1" applyFill="1" applyBorder="1" applyAlignment="1">
      <alignment horizontal="right" vertical="center"/>
    </xf>
    <xf numFmtId="177" fontId="1" fillId="0" borderId="54" xfId="13" applyNumberFormat="1" applyFont="1" applyFill="1" applyBorder="1" applyAlignment="1" applyProtection="1">
      <alignment vertical="center"/>
      <protection locked="0"/>
    </xf>
    <xf numFmtId="177" fontId="1" fillId="0" borderId="54" xfId="13" applyNumberFormat="1" applyFont="1" applyFill="1" applyBorder="1" applyAlignment="1">
      <alignment horizontal="right" vertical="center"/>
    </xf>
    <xf numFmtId="177" fontId="1" fillId="0" borderId="41" xfId="13" applyNumberFormat="1" applyFont="1" applyFill="1" applyBorder="1" applyAlignment="1">
      <alignment vertical="center"/>
    </xf>
    <xf numFmtId="177" fontId="1" fillId="0" borderId="54" xfId="13" applyNumberFormat="1" applyFont="1" applyFill="1" applyBorder="1" applyAlignment="1">
      <alignment vertical="center"/>
    </xf>
    <xf numFmtId="177" fontId="1" fillId="0" borderId="87" xfId="10" applyNumberFormat="1" applyFont="1" applyFill="1" applyBorder="1" applyAlignment="1">
      <alignment horizontal="right" vertical="center"/>
    </xf>
    <xf numFmtId="3" fontId="6" fillId="0" borderId="99" xfId="4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00" xfId="0" applyBorder="1" applyAlignment="1">
      <alignment horizontal="center" vertical="center" textRotation="255"/>
    </xf>
    <xf numFmtId="3" fontId="6" fillId="0" borderId="101" xfId="4" applyFont="1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 textRotation="255"/>
    </xf>
    <xf numFmtId="3" fontId="6" fillId="0" borderId="102" xfId="4" applyNumberFormat="1" applyFont="1" applyBorder="1" applyAlignment="1">
      <alignment horizontal="center" vertical="center"/>
    </xf>
    <xf numFmtId="3" fontId="6" fillId="0" borderId="103" xfId="4" applyNumberFormat="1" applyFont="1" applyBorder="1" applyAlignment="1">
      <alignment horizontal="center" vertical="center"/>
    </xf>
    <xf numFmtId="3" fontId="6" fillId="0" borderId="27" xfId="4" applyNumberFormat="1" applyFont="1" applyBorder="1" applyAlignment="1">
      <alignment horizontal="center" vertical="center"/>
    </xf>
    <xf numFmtId="3" fontId="6" fillId="0" borderId="33" xfId="4" applyNumberFormat="1" applyFont="1" applyBorder="1" applyAlignment="1">
      <alignment horizontal="center" vertical="center"/>
    </xf>
    <xf numFmtId="3" fontId="6" fillId="0" borderId="26" xfId="4" applyNumberFormat="1" applyFont="1" applyBorder="1" applyAlignment="1">
      <alignment horizontal="center" vertical="center"/>
    </xf>
    <xf numFmtId="3" fontId="6" fillId="0" borderId="2" xfId="4" applyNumberFormat="1" applyFont="1" applyBorder="1" applyAlignment="1">
      <alignment horizontal="center" vertical="center"/>
    </xf>
    <xf numFmtId="3" fontId="6" fillId="0" borderId="21" xfId="4" applyNumberFormat="1" applyFont="1" applyBorder="1" applyAlignment="1">
      <alignment horizontal="center" vertical="center"/>
    </xf>
    <xf numFmtId="3" fontId="1" fillId="0" borderId="104" xfId="10" applyNumberFormat="1" applyFont="1" applyFill="1" applyBorder="1" applyAlignment="1">
      <alignment horizontal="center" vertical="center" textRotation="255"/>
    </xf>
    <xf numFmtId="0" fontId="2" fillId="0" borderId="105" xfId="0" applyFont="1" applyFill="1" applyBorder="1" applyAlignment="1">
      <alignment horizontal="center" vertical="center" textRotation="255"/>
    </xf>
    <xf numFmtId="0" fontId="2" fillId="0" borderId="73" xfId="0" applyFont="1" applyFill="1" applyBorder="1" applyAlignment="1">
      <alignment horizontal="center" vertical="center" textRotation="255"/>
    </xf>
    <xf numFmtId="3" fontId="1" fillId="0" borderId="101" xfId="10" applyFont="1" applyFill="1" applyBorder="1" applyAlignment="1">
      <alignment horizontal="center" vertical="center" textRotation="255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74" xfId="0" applyFont="1" applyFill="1" applyBorder="1" applyAlignment="1">
      <alignment horizontal="center" vertical="center" textRotation="255"/>
    </xf>
    <xf numFmtId="177" fontId="1" fillId="0" borderId="106" xfId="8" applyNumberFormat="1" applyFont="1" applyFill="1" applyBorder="1" applyAlignment="1" applyProtection="1">
      <alignment horizontal="center" vertical="center"/>
      <protection locked="0"/>
    </xf>
    <xf numFmtId="177" fontId="1" fillId="0" borderId="107" xfId="8" applyNumberFormat="1" applyFont="1" applyFill="1" applyBorder="1" applyAlignment="1" applyProtection="1">
      <alignment horizontal="center" vertical="center"/>
      <protection locked="0"/>
    </xf>
    <xf numFmtId="3" fontId="1" fillId="0" borderId="108" xfId="10" applyNumberFormat="1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3" fontId="1" fillId="0" borderId="104" xfId="11" applyNumberFormat="1" applyFont="1" applyFill="1" applyBorder="1" applyAlignment="1">
      <alignment horizontal="center" vertical="center" textRotation="255"/>
    </xf>
    <xf numFmtId="3" fontId="1" fillId="0" borderId="101" xfId="11" applyNumberFormat="1" applyFont="1" applyFill="1" applyBorder="1" applyAlignment="1">
      <alignment horizontal="center" vertical="center" textRotation="255"/>
    </xf>
    <xf numFmtId="0" fontId="2" fillId="0" borderId="43" xfId="0" applyFont="1" applyFill="1" applyBorder="1" applyAlignment="1">
      <alignment horizontal="center" vertical="center" textRotation="255"/>
    </xf>
    <xf numFmtId="3" fontId="1" fillId="0" borderId="104" xfId="13" applyNumberFormat="1" applyFont="1" applyFill="1" applyBorder="1" applyAlignment="1">
      <alignment horizontal="center" vertical="center" textRotation="255"/>
    </xf>
    <xf numFmtId="3" fontId="1" fillId="0" borderId="101" xfId="13" applyNumberFormat="1" applyFont="1" applyFill="1" applyBorder="1" applyAlignment="1">
      <alignment horizontal="center" vertical="center" textRotation="255"/>
    </xf>
  </cellXfs>
  <cellStyles count="14">
    <cellStyle name="標準" xfId="0" builtinId="0"/>
    <cellStyle name="標準_0５６～５９（一般状況）" xfId="1"/>
    <cellStyle name="標準_１３８～１４１(保険給付状況一般その１）" xfId="2"/>
    <cellStyle name="標準_１４２～１４５(保険給付状況一般その２）" xfId="3"/>
    <cellStyle name="標準_１４６～１４９（保険給付状況一般その３）" xfId="4"/>
    <cellStyle name="標準_１５０～１５３（保険給付状況一般その４）" xfId="5"/>
    <cellStyle name="標準_１７４～１７７（退職医療給付状況その２）" xfId="6"/>
    <cellStyle name="標準_１７８～１８１（退職医療給付状況その３）" xfId="7"/>
    <cellStyle name="標準_１８６～１８９（退職医療給付状況その５）" xfId="8"/>
    <cellStyle name="標準_１９０～１９３（退職医療給付状況その６）" xfId="9"/>
    <cellStyle name="標準_Ｐ１９８～２０１（診療費諸率一般その１）" xfId="10"/>
    <cellStyle name="標準_Ｐ２０２～２０５（診療費諸率退職その２）" xfId="11"/>
    <cellStyle name="標準_Ｐ２０６～２０９（診療費諸率老人その３）" xfId="12"/>
    <cellStyle name="標準_Ｐ２１０～２１３（診療費諸率一般退職その４）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0</xdr:rowOff>
    </xdr:from>
    <xdr:to>
      <xdr:col>2</xdr:col>
      <xdr:colOff>1162050</xdr:colOff>
      <xdr:row>6</xdr:row>
      <xdr:rowOff>0</xdr:rowOff>
    </xdr:to>
    <xdr:sp macro="" textlink="">
      <xdr:nvSpPr>
        <xdr:cNvPr id="28904" name="Line 1"/>
        <xdr:cNvSpPr>
          <a:spLocks noChangeShapeType="1"/>
        </xdr:cNvSpPr>
      </xdr:nvSpPr>
      <xdr:spPr bwMode="auto">
        <a:xfrm>
          <a:off x="533400" y="495300"/>
          <a:ext cx="116205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0</xdr:rowOff>
    </xdr:from>
    <xdr:to>
      <xdr:col>2</xdr:col>
      <xdr:colOff>1162050</xdr:colOff>
      <xdr:row>6</xdr:row>
      <xdr:rowOff>0</xdr:rowOff>
    </xdr:to>
    <xdr:sp macro="" textlink="">
      <xdr:nvSpPr>
        <xdr:cNvPr id="29928" name="Line 1"/>
        <xdr:cNvSpPr>
          <a:spLocks noChangeShapeType="1"/>
        </xdr:cNvSpPr>
      </xdr:nvSpPr>
      <xdr:spPr bwMode="auto">
        <a:xfrm>
          <a:off x="533400" y="495300"/>
          <a:ext cx="116205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950" name="Line 1"/>
        <xdr:cNvSpPr>
          <a:spLocks noChangeShapeType="1"/>
        </xdr:cNvSpPr>
      </xdr:nvSpPr>
      <xdr:spPr bwMode="auto">
        <a:xfrm>
          <a:off x="495300" y="438150"/>
          <a:ext cx="1057275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951" name="Line 2"/>
        <xdr:cNvSpPr>
          <a:spLocks noChangeShapeType="1"/>
        </xdr:cNvSpPr>
      </xdr:nvSpPr>
      <xdr:spPr bwMode="auto">
        <a:xfrm>
          <a:off x="495300" y="438150"/>
          <a:ext cx="1057275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952" name="Line 3"/>
        <xdr:cNvSpPr>
          <a:spLocks noChangeShapeType="1"/>
        </xdr:cNvSpPr>
      </xdr:nvSpPr>
      <xdr:spPr bwMode="auto">
        <a:xfrm>
          <a:off x="495300" y="438150"/>
          <a:ext cx="1057275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953" name="Line 4"/>
        <xdr:cNvSpPr>
          <a:spLocks noChangeShapeType="1"/>
        </xdr:cNvSpPr>
      </xdr:nvSpPr>
      <xdr:spPr bwMode="auto">
        <a:xfrm>
          <a:off x="495300" y="438150"/>
          <a:ext cx="1057275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973" name="Line 1"/>
        <xdr:cNvSpPr>
          <a:spLocks noChangeShapeType="1"/>
        </xdr:cNvSpPr>
      </xdr:nvSpPr>
      <xdr:spPr bwMode="auto">
        <a:xfrm>
          <a:off x="495300" y="438150"/>
          <a:ext cx="1057275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974" name="Line 2"/>
        <xdr:cNvSpPr>
          <a:spLocks noChangeShapeType="1"/>
        </xdr:cNvSpPr>
      </xdr:nvSpPr>
      <xdr:spPr bwMode="auto">
        <a:xfrm>
          <a:off x="495300" y="438150"/>
          <a:ext cx="1057275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975" name="Line 3"/>
        <xdr:cNvSpPr>
          <a:spLocks noChangeShapeType="1"/>
        </xdr:cNvSpPr>
      </xdr:nvSpPr>
      <xdr:spPr bwMode="auto">
        <a:xfrm>
          <a:off x="495300" y="438150"/>
          <a:ext cx="1057275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976" name="Line 4"/>
        <xdr:cNvSpPr>
          <a:spLocks noChangeShapeType="1"/>
        </xdr:cNvSpPr>
      </xdr:nvSpPr>
      <xdr:spPr bwMode="auto">
        <a:xfrm>
          <a:off x="495300" y="438150"/>
          <a:ext cx="1057275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5021" name="Line 1"/>
        <xdr:cNvSpPr>
          <a:spLocks noChangeShapeType="1"/>
        </xdr:cNvSpPr>
      </xdr:nvSpPr>
      <xdr:spPr bwMode="auto">
        <a:xfrm>
          <a:off x="495300" y="438150"/>
          <a:ext cx="1057275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5022" name="Line 2"/>
        <xdr:cNvSpPr>
          <a:spLocks noChangeShapeType="1"/>
        </xdr:cNvSpPr>
      </xdr:nvSpPr>
      <xdr:spPr bwMode="auto">
        <a:xfrm>
          <a:off x="495300" y="438150"/>
          <a:ext cx="1057275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5023" name="Line 3"/>
        <xdr:cNvSpPr>
          <a:spLocks noChangeShapeType="1"/>
        </xdr:cNvSpPr>
      </xdr:nvSpPr>
      <xdr:spPr bwMode="auto">
        <a:xfrm>
          <a:off x="495300" y="438150"/>
          <a:ext cx="1057275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5024" name="Line 4"/>
        <xdr:cNvSpPr>
          <a:spLocks noChangeShapeType="1"/>
        </xdr:cNvSpPr>
      </xdr:nvSpPr>
      <xdr:spPr bwMode="auto">
        <a:xfrm>
          <a:off x="495300" y="438150"/>
          <a:ext cx="1057275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autoPageBreaks="0"/>
  </sheetPr>
  <dimension ref="A1:T192"/>
  <sheetViews>
    <sheetView showOutlineSymbols="0" topLeftCell="B1" zoomScale="87" zoomScaleNormal="87" workbookViewId="0">
      <selection activeCell="E12" sqref="E12"/>
    </sheetView>
  </sheetViews>
  <sheetFormatPr defaultColWidth="10.875" defaultRowHeight="13.5" x14ac:dyDescent="0.15"/>
  <cols>
    <col min="1" max="1" width="2.125" style="28" customWidth="1"/>
    <col min="2" max="2" width="4.875" style="28" customWidth="1"/>
    <col min="3" max="9" width="15.375" style="28" customWidth="1"/>
    <col min="10" max="10" width="10.625" style="28" customWidth="1"/>
    <col min="11" max="11" width="17.125" style="28" customWidth="1"/>
    <col min="12" max="12" width="10.625" style="28" customWidth="1"/>
    <col min="13" max="13" width="17" style="28" customWidth="1"/>
    <col min="14" max="14" width="11.125" style="28" customWidth="1"/>
    <col min="15" max="15" width="17.125" style="28" customWidth="1"/>
    <col min="16" max="16" width="12" style="28" customWidth="1"/>
    <col min="17" max="17" width="17.125" style="28" customWidth="1"/>
    <col min="18" max="18" width="12" style="28" customWidth="1"/>
    <col min="19" max="19" width="18.625" style="28" customWidth="1"/>
    <col min="20" max="20" width="5.125" style="28" customWidth="1"/>
    <col min="21" max="16384" width="10.875" style="28"/>
  </cols>
  <sheetData>
    <row r="1" spans="2:20" ht="30" customHeight="1" x14ac:dyDescent="0.15">
      <c r="B1" s="4" t="s">
        <v>127</v>
      </c>
    </row>
    <row r="2" spans="2:20" ht="9" customHeight="1" thickBot="1" x14ac:dyDescent="0.2">
      <c r="B2" s="29"/>
    </row>
    <row r="3" spans="2:20" ht="21" customHeight="1" x14ac:dyDescent="0.15">
      <c r="B3" s="343" t="s">
        <v>113</v>
      </c>
      <c r="C3" s="30" t="s">
        <v>0</v>
      </c>
      <c r="D3" s="122"/>
      <c r="E3" s="96"/>
      <c r="F3" s="97" t="s">
        <v>129</v>
      </c>
      <c r="G3" s="98"/>
      <c r="H3" s="98"/>
      <c r="I3" s="110"/>
      <c r="J3" s="31" t="s">
        <v>103</v>
      </c>
      <c r="K3" s="22"/>
      <c r="L3" s="22"/>
      <c r="M3" s="22"/>
      <c r="N3" s="34"/>
      <c r="O3" s="35"/>
      <c r="P3" s="36"/>
      <c r="Q3" s="37"/>
      <c r="R3" s="36"/>
      <c r="S3" s="37"/>
      <c r="T3" s="346" t="s">
        <v>113</v>
      </c>
    </row>
    <row r="4" spans="2:20" ht="21" customHeight="1" x14ac:dyDescent="0.15">
      <c r="B4" s="344"/>
      <c r="C4" s="38"/>
      <c r="D4" s="349" t="s">
        <v>130</v>
      </c>
      <c r="E4" s="350"/>
      <c r="F4" s="351" t="s">
        <v>131</v>
      </c>
      <c r="G4" s="352"/>
      <c r="H4" s="352"/>
      <c r="I4" s="353"/>
      <c r="J4" s="24" t="s">
        <v>101</v>
      </c>
      <c r="K4" s="25"/>
      <c r="L4" s="39" t="s">
        <v>104</v>
      </c>
      <c r="M4" s="23"/>
      <c r="N4" s="40" t="s">
        <v>100</v>
      </c>
      <c r="O4" s="41"/>
      <c r="P4" s="42" t="s">
        <v>105</v>
      </c>
      <c r="Q4" s="43"/>
      <c r="R4" s="44" t="s">
        <v>106</v>
      </c>
      <c r="S4" s="70"/>
      <c r="T4" s="347"/>
    </row>
    <row r="5" spans="2:20" ht="21" customHeight="1" x14ac:dyDescent="0.15">
      <c r="B5" s="344"/>
      <c r="C5" s="38"/>
      <c r="D5" s="99"/>
      <c r="E5" s="100"/>
      <c r="F5" s="354" t="s">
        <v>132</v>
      </c>
      <c r="G5" s="355"/>
      <c r="H5" s="354" t="s">
        <v>134</v>
      </c>
      <c r="I5" s="355"/>
      <c r="J5" s="45"/>
      <c r="K5" s="46"/>
      <c r="L5" s="45"/>
      <c r="M5" s="47"/>
      <c r="N5" s="49"/>
      <c r="O5" s="48"/>
      <c r="P5" s="50"/>
      <c r="Q5" s="51"/>
      <c r="R5" s="52"/>
      <c r="S5" s="71"/>
      <c r="T5" s="347"/>
    </row>
    <row r="6" spans="2:20" ht="21" customHeight="1" thickBot="1" x14ac:dyDescent="0.2">
      <c r="B6" s="345"/>
      <c r="C6" s="53" t="s">
        <v>8</v>
      </c>
      <c r="D6" s="54" t="s">
        <v>109</v>
      </c>
      <c r="E6" s="54" t="s">
        <v>133</v>
      </c>
      <c r="F6" s="54" t="s">
        <v>109</v>
      </c>
      <c r="G6" s="54" t="s">
        <v>133</v>
      </c>
      <c r="H6" s="54" t="s">
        <v>109</v>
      </c>
      <c r="I6" s="54" t="s">
        <v>133</v>
      </c>
      <c r="J6" s="54" t="s">
        <v>120</v>
      </c>
      <c r="K6" s="54" t="s">
        <v>121</v>
      </c>
      <c r="L6" s="27" t="s">
        <v>120</v>
      </c>
      <c r="M6" s="27" t="s">
        <v>121</v>
      </c>
      <c r="N6" s="27" t="s">
        <v>124</v>
      </c>
      <c r="O6" s="27" t="s">
        <v>123</v>
      </c>
      <c r="P6" s="55" t="s">
        <v>124</v>
      </c>
      <c r="Q6" s="56" t="s">
        <v>123</v>
      </c>
      <c r="R6" s="55" t="s">
        <v>124</v>
      </c>
      <c r="S6" s="67" t="s">
        <v>123</v>
      </c>
      <c r="T6" s="348"/>
    </row>
    <row r="7" spans="2:20" ht="13.5" customHeight="1" x14ac:dyDescent="0.15">
      <c r="B7" s="75"/>
      <c r="C7" s="74"/>
      <c r="D7" s="80" t="s">
        <v>114</v>
      </c>
      <c r="E7" s="80" t="s">
        <v>115</v>
      </c>
      <c r="F7" s="80" t="s">
        <v>114</v>
      </c>
      <c r="G7" s="80" t="s">
        <v>115</v>
      </c>
      <c r="H7" s="80" t="s">
        <v>114</v>
      </c>
      <c r="I7" s="80" t="s">
        <v>115</v>
      </c>
      <c r="J7" s="80" t="s">
        <v>114</v>
      </c>
      <c r="K7" s="80" t="s">
        <v>115</v>
      </c>
      <c r="L7" s="80" t="s">
        <v>114</v>
      </c>
      <c r="M7" s="80" t="s">
        <v>115</v>
      </c>
      <c r="N7" s="80" t="s">
        <v>114</v>
      </c>
      <c r="O7" s="80" t="s">
        <v>115</v>
      </c>
      <c r="P7" s="81" t="s">
        <v>114</v>
      </c>
      <c r="Q7" s="82" t="s">
        <v>115</v>
      </c>
      <c r="R7" s="119" t="s">
        <v>114</v>
      </c>
      <c r="S7" s="72" t="s">
        <v>115</v>
      </c>
      <c r="T7" s="85"/>
    </row>
    <row r="8" spans="2:20" ht="21" customHeight="1" x14ac:dyDescent="0.15">
      <c r="B8" s="76"/>
      <c r="C8" s="1" t="s">
        <v>116</v>
      </c>
      <c r="D8" s="68" t="s">
        <v>102</v>
      </c>
      <c r="E8" s="68" t="s">
        <v>102</v>
      </c>
      <c r="F8" s="68" t="s">
        <v>102</v>
      </c>
      <c r="G8" s="68" t="s">
        <v>102</v>
      </c>
      <c r="H8" s="68" t="s">
        <v>102</v>
      </c>
      <c r="I8" s="68" t="s">
        <v>102</v>
      </c>
      <c r="J8" s="68" t="s">
        <v>102</v>
      </c>
      <c r="K8" s="68" t="s">
        <v>102</v>
      </c>
      <c r="L8" s="68" t="s">
        <v>102</v>
      </c>
      <c r="M8" s="68" t="s">
        <v>102</v>
      </c>
      <c r="N8" s="68" t="s">
        <v>102</v>
      </c>
      <c r="O8" s="68" t="s">
        <v>102</v>
      </c>
      <c r="P8" s="68" t="s">
        <v>102</v>
      </c>
      <c r="Q8" s="88" t="s">
        <v>102</v>
      </c>
      <c r="R8" s="114" t="s">
        <v>102</v>
      </c>
      <c r="S8" s="68" t="s">
        <v>102</v>
      </c>
      <c r="T8" s="86"/>
    </row>
    <row r="9" spans="2:20" ht="21" customHeight="1" x14ac:dyDescent="0.15">
      <c r="B9" s="76"/>
      <c r="C9" s="2" t="s">
        <v>117</v>
      </c>
      <c r="D9" s="68" t="s">
        <v>102</v>
      </c>
      <c r="E9" s="68" t="s">
        <v>102</v>
      </c>
      <c r="F9" s="68" t="s">
        <v>102</v>
      </c>
      <c r="G9" s="68" t="s">
        <v>102</v>
      </c>
      <c r="H9" s="68" t="s">
        <v>102</v>
      </c>
      <c r="I9" s="68" t="s">
        <v>102</v>
      </c>
      <c r="J9" s="68" t="s">
        <v>102</v>
      </c>
      <c r="K9" s="68" t="s">
        <v>102</v>
      </c>
      <c r="L9" s="68" t="s">
        <v>102</v>
      </c>
      <c r="M9" s="68" t="s">
        <v>102</v>
      </c>
      <c r="N9" s="68" t="s">
        <v>102</v>
      </c>
      <c r="O9" s="68" t="s">
        <v>102</v>
      </c>
      <c r="P9" s="68" t="s">
        <v>102</v>
      </c>
      <c r="Q9" s="88" t="s">
        <v>102</v>
      </c>
      <c r="R9" s="114" t="s">
        <v>102</v>
      </c>
      <c r="S9" s="68" t="s">
        <v>102</v>
      </c>
      <c r="T9" s="86"/>
    </row>
    <row r="10" spans="2:20" ht="21" customHeight="1" x14ac:dyDescent="0.15">
      <c r="B10" s="77"/>
      <c r="C10" s="2" t="s">
        <v>107</v>
      </c>
      <c r="D10" s="68" t="s">
        <v>102</v>
      </c>
      <c r="E10" s="68" t="s">
        <v>102</v>
      </c>
      <c r="F10" s="68" t="s">
        <v>102</v>
      </c>
      <c r="G10" s="68" t="s">
        <v>102</v>
      </c>
      <c r="H10" s="68" t="s">
        <v>102</v>
      </c>
      <c r="I10" s="68" t="s">
        <v>102</v>
      </c>
      <c r="J10" s="68" t="s">
        <v>102</v>
      </c>
      <c r="K10" s="68" t="s">
        <v>102</v>
      </c>
      <c r="L10" s="68" t="s">
        <v>102</v>
      </c>
      <c r="M10" s="68" t="s">
        <v>102</v>
      </c>
      <c r="N10" s="68" t="s">
        <v>102</v>
      </c>
      <c r="O10" s="68" t="s">
        <v>102</v>
      </c>
      <c r="P10" s="68" t="s">
        <v>102</v>
      </c>
      <c r="Q10" s="88" t="s">
        <v>102</v>
      </c>
      <c r="R10" s="114" t="s">
        <v>102</v>
      </c>
      <c r="S10" s="68" t="s">
        <v>102</v>
      </c>
      <c r="T10" s="87"/>
    </row>
    <row r="11" spans="2:20" ht="21" customHeight="1" x14ac:dyDescent="0.15">
      <c r="B11" s="77"/>
      <c r="C11" s="2" t="s">
        <v>110</v>
      </c>
      <c r="D11" s="68" t="s">
        <v>102</v>
      </c>
      <c r="E11" s="68" t="s">
        <v>102</v>
      </c>
      <c r="F11" s="68" t="s">
        <v>102</v>
      </c>
      <c r="G11" s="68" t="s">
        <v>102</v>
      </c>
      <c r="H11" s="68" t="s">
        <v>102</v>
      </c>
      <c r="I11" s="68" t="s">
        <v>102</v>
      </c>
      <c r="J11" s="68" t="s">
        <v>102</v>
      </c>
      <c r="K11" s="68" t="s">
        <v>102</v>
      </c>
      <c r="L11" s="68" t="s">
        <v>102</v>
      </c>
      <c r="M11" s="68" t="s">
        <v>102</v>
      </c>
      <c r="N11" s="68" t="s">
        <v>102</v>
      </c>
      <c r="O11" s="68" t="s">
        <v>102</v>
      </c>
      <c r="P11" s="68" t="s">
        <v>102</v>
      </c>
      <c r="Q11" s="88" t="s">
        <v>102</v>
      </c>
      <c r="R11" s="114" t="s">
        <v>102</v>
      </c>
      <c r="S11" s="68" t="s">
        <v>102</v>
      </c>
      <c r="T11" s="87"/>
    </row>
    <row r="12" spans="2:20" ht="10.5" customHeight="1" thickBot="1" x14ac:dyDescent="0.2">
      <c r="B12" s="78"/>
      <c r="C12" s="17"/>
      <c r="D12" s="101"/>
      <c r="E12" s="101"/>
      <c r="F12" s="101"/>
      <c r="G12" s="101"/>
      <c r="H12" s="101"/>
      <c r="I12" s="101"/>
      <c r="J12" s="90"/>
      <c r="K12" s="91"/>
      <c r="L12" s="91"/>
      <c r="M12" s="91"/>
      <c r="N12" s="91"/>
      <c r="O12" s="92"/>
      <c r="P12" s="64"/>
      <c r="Q12" s="93"/>
      <c r="R12" s="95"/>
      <c r="S12" s="69"/>
      <c r="T12" s="94"/>
    </row>
    <row r="13" spans="2:20" ht="11.25" customHeight="1" x14ac:dyDescent="0.15">
      <c r="B13" s="21"/>
      <c r="C13" s="19"/>
      <c r="D13" s="18"/>
      <c r="E13" s="18"/>
      <c r="F13" s="18"/>
      <c r="G13" s="18"/>
      <c r="H13" s="18"/>
      <c r="I13" s="18"/>
      <c r="J13" s="89"/>
      <c r="K13" s="89"/>
      <c r="L13" s="89"/>
      <c r="M13" s="89"/>
      <c r="N13" s="89"/>
      <c r="O13" s="57"/>
      <c r="P13" s="58"/>
      <c r="Q13" s="59"/>
      <c r="R13" s="113"/>
      <c r="S13" s="42"/>
      <c r="T13" s="83"/>
    </row>
    <row r="14" spans="2:20" ht="21" customHeight="1" x14ac:dyDescent="0.15">
      <c r="B14" s="20" t="s">
        <v>9</v>
      </c>
      <c r="C14" s="18" t="s">
        <v>10</v>
      </c>
      <c r="D14" s="57" t="e">
        <f t="shared" ref="D14:S14" si="0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7" t="e">
        <f t="shared" si="0"/>
        <v>#REF!</v>
      </c>
      <c r="M14" s="57" t="e">
        <f t="shared" si="0"/>
        <v>#REF!</v>
      </c>
      <c r="N14" s="57" t="e">
        <f t="shared" si="0"/>
        <v>#REF!</v>
      </c>
      <c r="O14" s="57" t="e">
        <f t="shared" si="0"/>
        <v>#REF!</v>
      </c>
      <c r="P14" s="58" t="e">
        <f t="shared" si="0"/>
        <v>#REF!</v>
      </c>
      <c r="Q14" s="42" t="e">
        <f t="shared" si="0"/>
        <v>#REF!</v>
      </c>
      <c r="R14" s="113" t="e">
        <f t="shared" si="0"/>
        <v>#REF!</v>
      </c>
      <c r="S14" s="42" t="e">
        <f t="shared" si="0"/>
        <v>#REF!</v>
      </c>
      <c r="T14" s="83" t="s">
        <v>9</v>
      </c>
    </row>
    <row r="15" spans="2:20" ht="21" customHeight="1" x14ac:dyDescent="0.15">
      <c r="B15" s="20" t="s">
        <v>11</v>
      </c>
      <c r="C15" s="18" t="s">
        <v>12</v>
      </c>
      <c r="D15" s="57" t="e">
        <f t="shared" ref="D15:I15" si="1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t="shared" ref="J15:S15" si="2">SUM(J20:J104)</f>
        <v>#REF!</v>
      </c>
      <c r="K15" s="57" t="e">
        <f t="shared" si="2"/>
        <v>#REF!</v>
      </c>
      <c r="L15" s="57" t="e">
        <f t="shared" si="2"/>
        <v>#REF!</v>
      </c>
      <c r="M15" s="57" t="e">
        <f t="shared" si="2"/>
        <v>#REF!</v>
      </c>
      <c r="N15" s="57" t="e">
        <f t="shared" si="2"/>
        <v>#REF!</v>
      </c>
      <c r="O15" s="57" t="e">
        <f t="shared" si="2"/>
        <v>#REF!</v>
      </c>
      <c r="P15" s="58" t="e">
        <f t="shared" si="2"/>
        <v>#REF!</v>
      </c>
      <c r="Q15" s="42" t="e">
        <f t="shared" si="2"/>
        <v>#REF!</v>
      </c>
      <c r="R15" s="113" t="e">
        <f t="shared" si="2"/>
        <v>#REF!</v>
      </c>
      <c r="S15" s="42" t="e">
        <f t="shared" si="2"/>
        <v>#REF!</v>
      </c>
      <c r="T15" s="83" t="s">
        <v>11</v>
      </c>
    </row>
    <row r="16" spans="2:20" ht="21" customHeight="1" x14ac:dyDescent="0.15">
      <c r="B16" s="3" t="s">
        <v>118</v>
      </c>
      <c r="C16" s="18" t="s">
        <v>13</v>
      </c>
      <c r="D16" s="57" t="e">
        <f t="shared" ref="D16:I16" si="3">SUM(D20:D35,D68,D100,D63,D74,D103:D104)</f>
        <v>#REF!</v>
      </c>
      <c r="E16" s="57" t="e">
        <f t="shared" si="3"/>
        <v>#REF!</v>
      </c>
      <c r="F16" s="57" t="e">
        <f t="shared" si="3"/>
        <v>#REF!</v>
      </c>
      <c r="G16" s="57" t="e">
        <f t="shared" si="3"/>
        <v>#REF!</v>
      </c>
      <c r="H16" s="57" t="e">
        <f t="shared" si="3"/>
        <v>#REF!</v>
      </c>
      <c r="I16" s="57" t="e">
        <f t="shared" si="3"/>
        <v>#REF!</v>
      </c>
      <c r="J16" s="57" t="e">
        <f t="shared" ref="J16:S16" si="4">SUM(J20:J35,J68,J100,J63,J74,J103:J104)</f>
        <v>#REF!</v>
      </c>
      <c r="K16" s="57" t="e">
        <f t="shared" si="4"/>
        <v>#REF!</v>
      </c>
      <c r="L16" s="57" t="e">
        <f t="shared" si="4"/>
        <v>#REF!</v>
      </c>
      <c r="M16" s="57" t="e">
        <f t="shared" si="4"/>
        <v>#REF!</v>
      </c>
      <c r="N16" s="57" t="e">
        <f t="shared" si="4"/>
        <v>#REF!</v>
      </c>
      <c r="O16" s="57" t="e">
        <f t="shared" si="4"/>
        <v>#REF!</v>
      </c>
      <c r="P16" s="57" t="e">
        <f t="shared" si="4"/>
        <v>#REF!</v>
      </c>
      <c r="Q16" s="57" t="e">
        <f t="shared" si="4"/>
        <v>#REF!</v>
      </c>
      <c r="R16" s="120" t="e">
        <f t="shared" si="4"/>
        <v>#REF!</v>
      </c>
      <c r="S16" s="57" t="e">
        <f t="shared" si="4"/>
        <v>#REF!</v>
      </c>
      <c r="T16" s="84" t="s">
        <v>119</v>
      </c>
    </row>
    <row r="17" spans="2:20" ht="21" customHeight="1" x14ac:dyDescent="0.15">
      <c r="B17" s="20" t="s">
        <v>14</v>
      </c>
      <c r="C17" s="18" t="s">
        <v>15</v>
      </c>
      <c r="D17" s="57" t="e">
        <f t="shared" ref="D17:I17" si="5">D15-D16</f>
        <v>#REF!</v>
      </c>
      <c r="E17" s="57" t="e">
        <f t="shared" si="5"/>
        <v>#REF!</v>
      </c>
      <c r="F17" s="57" t="e">
        <f t="shared" si="5"/>
        <v>#REF!</v>
      </c>
      <c r="G17" s="57" t="e">
        <f t="shared" si="5"/>
        <v>#REF!</v>
      </c>
      <c r="H17" s="57" t="e">
        <f t="shared" si="5"/>
        <v>#REF!</v>
      </c>
      <c r="I17" s="57" t="e">
        <f t="shared" si="5"/>
        <v>#REF!</v>
      </c>
      <c r="J17" s="57" t="e">
        <f t="shared" ref="J17:S17" si="6">J15-J16</f>
        <v>#REF!</v>
      </c>
      <c r="K17" s="57" t="e">
        <f t="shared" si="6"/>
        <v>#REF!</v>
      </c>
      <c r="L17" s="57" t="e">
        <f t="shared" si="6"/>
        <v>#REF!</v>
      </c>
      <c r="M17" s="57" t="e">
        <f t="shared" si="6"/>
        <v>#REF!</v>
      </c>
      <c r="N17" s="57" t="e">
        <f t="shared" si="6"/>
        <v>#REF!</v>
      </c>
      <c r="O17" s="57" t="e">
        <f t="shared" si="6"/>
        <v>#REF!</v>
      </c>
      <c r="P17" s="58" t="e">
        <f t="shared" si="6"/>
        <v>#REF!</v>
      </c>
      <c r="Q17" s="42" t="e">
        <f t="shared" si="6"/>
        <v>#REF!</v>
      </c>
      <c r="R17" s="113" t="e">
        <f t="shared" si="6"/>
        <v>#REF!</v>
      </c>
      <c r="S17" s="42" t="e">
        <f t="shared" si="6"/>
        <v>#REF!</v>
      </c>
      <c r="T17" s="83" t="s">
        <v>14</v>
      </c>
    </row>
    <row r="18" spans="2:20" ht="21" customHeight="1" x14ac:dyDescent="0.15">
      <c r="B18" s="20" t="s">
        <v>16</v>
      </c>
      <c r="C18" s="18" t="s">
        <v>17</v>
      </c>
      <c r="D18" s="68" t="s">
        <v>102</v>
      </c>
      <c r="E18" s="68" t="s">
        <v>102</v>
      </c>
      <c r="F18" s="68" t="s">
        <v>102</v>
      </c>
      <c r="G18" s="68" t="s">
        <v>102</v>
      </c>
      <c r="H18" s="68" t="s">
        <v>102</v>
      </c>
      <c r="I18" s="68" t="s">
        <v>102</v>
      </c>
      <c r="J18" s="68" t="s">
        <v>102</v>
      </c>
      <c r="K18" s="68" t="s">
        <v>102</v>
      </c>
      <c r="L18" s="68" t="s">
        <v>102</v>
      </c>
      <c r="M18" s="68" t="s">
        <v>102</v>
      </c>
      <c r="N18" s="68" t="s">
        <v>102</v>
      </c>
      <c r="O18" s="68" t="s">
        <v>102</v>
      </c>
      <c r="P18" s="68" t="s">
        <v>102</v>
      </c>
      <c r="Q18" s="88" t="s">
        <v>102</v>
      </c>
      <c r="R18" s="114" t="s">
        <v>102</v>
      </c>
      <c r="S18" s="68" t="s">
        <v>102</v>
      </c>
      <c r="T18" s="83" t="s">
        <v>16</v>
      </c>
    </row>
    <row r="19" spans="2:20" ht="11.25" customHeight="1" thickBot="1" x14ac:dyDescent="0.2">
      <c r="B19" s="61"/>
      <c r="C19" s="60"/>
      <c r="D19" s="26"/>
      <c r="E19" s="26"/>
      <c r="F19" s="26"/>
      <c r="G19" s="26"/>
      <c r="H19" s="26"/>
      <c r="I19" s="26"/>
      <c r="J19" s="57"/>
      <c r="K19" s="57"/>
      <c r="L19" s="57"/>
      <c r="M19" s="57"/>
      <c r="N19" s="57"/>
      <c r="O19" s="57"/>
      <c r="P19" s="58"/>
      <c r="Q19" s="59"/>
      <c r="R19" s="113"/>
      <c r="S19" s="42"/>
      <c r="T19" s="83"/>
    </row>
    <row r="20" spans="2:20" ht="21" customHeight="1" x14ac:dyDescent="0.15">
      <c r="B20" s="7">
        <v>1</v>
      </c>
      <c r="C20" s="8" t="s">
        <v>18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9" t="e">
        <f>#REF!</f>
        <v>#REF!</v>
      </c>
      <c r="Q20" s="112" t="e">
        <f>#REF!</f>
        <v>#REF!</v>
      </c>
      <c r="R20" s="115" t="e">
        <f>#REF!</f>
        <v>#REF!</v>
      </c>
      <c r="S20" s="9" t="e">
        <f>#REF!</f>
        <v>#REF!</v>
      </c>
      <c r="T20" s="107">
        <v>1</v>
      </c>
    </row>
    <row r="21" spans="2:20" ht="21" customHeight="1" x14ac:dyDescent="0.15">
      <c r="B21" s="10">
        <v>2</v>
      </c>
      <c r="C21" s="6" t="s">
        <v>19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1" t="e">
        <f>#REF!</f>
        <v>#REF!</v>
      </c>
      <c r="Q21" s="5" t="e">
        <f>#REF!</f>
        <v>#REF!</v>
      </c>
      <c r="R21" s="116" t="e">
        <f>#REF!</f>
        <v>#REF!</v>
      </c>
      <c r="S21" s="11" t="e">
        <f>#REF!</f>
        <v>#REF!</v>
      </c>
      <c r="T21" s="108">
        <v>2</v>
      </c>
    </row>
    <row r="22" spans="2:20" ht="21" customHeight="1" x14ac:dyDescent="0.15">
      <c r="B22" s="10">
        <v>3</v>
      </c>
      <c r="C22" s="6" t="s">
        <v>20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1" t="e">
        <f>#REF!</f>
        <v>#REF!</v>
      </c>
      <c r="Q22" s="5" t="e">
        <f>#REF!</f>
        <v>#REF!</v>
      </c>
      <c r="R22" s="116" t="e">
        <f>#REF!</f>
        <v>#REF!</v>
      </c>
      <c r="S22" s="11" t="e">
        <f>#REF!</f>
        <v>#REF!</v>
      </c>
      <c r="T22" s="108">
        <v>3</v>
      </c>
    </row>
    <row r="23" spans="2:20" ht="21" customHeight="1" x14ac:dyDescent="0.15">
      <c r="B23" s="10">
        <v>4</v>
      </c>
      <c r="C23" s="6" t="s">
        <v>21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1" t="e">
        <f>#REF!</f>
        <v>#REF!</v>
      </c>
      <c r="Q23" s="5" t="e">
        <f>#REF!</f>
        <v>#REF!</v>
      </c>
      <c r="R23" s="116" t="e">
        <f>#REF!</f>
        <v>#REF!</v>
      </c>
      <c r="S23" s="11" t="e">
        <f>#REF!</f>
        <v>#REF!</v>
      </c>
      <c r="T23" s="108">
        <v>4</v>
      </c>
    </row>
    <row r="24" spans="2:20" ht="21" customHeight="1" x14ac:dyDescent="0.15">
      <c r="B24" s="103">
        <v>5</v>
      </c>
      <c r="C24" s="104" t="s">
        <v>22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5" t="e">
        <f>#REF!</f>
        <v>#REF!</v>
      </c>
      <c r="Q24" s="118" t="e">
        <f>#REF!</f>
        <v>#REF!</v>
      </c>
      <c r="R24" s="121" t="e">
        <f>#REF!</f>
        <v>#REF!</v>
      </c>
      <c r="S24" s="105" t="e">
        <f>#REF!</f>
        <v>#REF!</v>
      </c>
      <c r="T24" s="109">
        <v>5</v>
      </c>
    </row>
    <row r="25" spans="2:20" ht="21" customHeight="1" x14ac:dyDescent="0.15">
      <c r="B25" s="10">
        <v>6</v>
      </c>
      <c r="C25" s="6" t="s">
        <v>23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1" t="e">
        <f>#REF!</f>
        <v>#REF!</v>
      </c>
      <c r="Q25" s="5" t="e">
        <f>#REF!</f>
        <v>#REF!</v>
      </c>
      <c r="R25" s="116" t="e">
        <f>#REF!</f>
        <v>#REF!</v>
      </c>
      <c r="S25" s="11" t="e">
        <f>#REF!</f>
        <v>#REF!</v>
      </c>
      <c r="T25" s="108">
        <v>6</v>
      </c>
    </row>
    <row r="26" spans="2:20" ht="21" customHeight="1" x14ac:dyDescent="0.15">
      <c r="B26" s="10">
        <v>7</v>
      </c>
      <c r="C26" s="6" t="s">
        <v>24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1" t="e">
        <f>#REF!</f>
        <v>#REF!</v>
      </c>
      <c r="Q26" s="11" t="e">
        <f>#REF!</f>
        <v>#REF!</v>
      </c>
      <c r="R26" s="11" t="e">
        <f>#REF!</f>
        <v>#REF!</v>
      </c>
      <c r="S26" s="11" t="e">
        <f>#REF!</f>
        <v>#REF!</v>
      </c>
      <c r="T26" s="108">
        <v>7</v>
      </c>
    </row>
    <row r="27" spans="2:20" ht="21" customHeight="1" x14ac:dyDescent="0.15">
      <c r="B27" s="10">
        <v>8</v>
      </c>
      <c r="C27" s="111" t="s">
        <v>137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1" t="e">
        <f>#REF!</f>
        <v>#REF!</v>
      </c>
      <c r="Q27" s="11" t="e">
        <f>#REF!</f>
        <v>#REF!</v>
      </c>
      <c r="R27" s="11" t="e">
        <f>#REF!</f>
        <v>#REF!</v>
      </c>
      <c r="S27" s="11" t="e">
        <f>#REF!</f>
        <v>#REF!</v>
      </c>
      <c r="T27" s="108">
        <v>8</v>
      </c>
    </row>
    <row r="28" spans="2:20" ht="21" customHeight="1" x14ac:dyDescent="0.15">
      <c r="B28" s="10">
        <v>10</v>
      </c>
      <c r="C28" s="6" t="s">
        <v>25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1" t="e">
        <f>#REF!</f>
        <v>#REF!</v>
      </c>
      <c r="Q28" s="11" t="e">
        <f>#REF!</f>
        <v>#REF!</v>
      </c>
      <c r="R28" s="11" t="e">
        <f>#REF!</f>
        <v>#REF!</v>
      </c>
      <c r="S28" s="11" t="e">
        <f>#REF!</f>
        <v>#REF!</v>
      </c>
      <c r="T28" s="108">
        <v>10</v>
      </c>
    </row>
    <row r="29" spans="2:20" ht="21" customHeight="1" x14ac:dyDescent="0.15">
      <c r="B29" s="103">
        <v>11</v>
      </c>
      <c r="C29" s="104" t="s">
        <v>26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5" t="e">
        <f>#REF!</f>
        <v>#REF!</v>
      </c>
      <c r="Q29" s="105" t="e">
        <f>#REF!</f>
        <v>#REF!</v>
      </c>
      <c r="R29" s="105" t="e">
        <f>#REF!</f>
        <v>#REF!</v>
      </c>
      <c r="S29" s="105" t="e">
        <f>#REF!</f>
        <v>#REF!</v>
      </c>
      <c r="T29" s="109">
        <v>11</v>
      </c>
    </row>
    <row r="30" spans="2:20" ht="21" customHeight="1" x14ac:dyDescent="0.15">
      <c r="B30" s="12">
        <v>12</v>
      </c>
      <c r="C30" s="13" t="s">
        <v>27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1" t="e">
        <f>#REF!</f>
        <v>#REF!</v>
      </c>
      <c r="Q30" s="11" t="e">
        <f>#REF!</f>
        <v>#REF!</v>
      </c>
      <c r="R30" s="11" t="e">
        <f>#REF!</f>
        <v>#REF!</v>
      </c>
      <c r="S30" s="11" t="e">
        <f>#REF!</f>
        <v>#REF!</v>
      </c>
      <c r="T30" s="108">
        <v>12</v>
      </c>
    </row>
    <row r="31" spans="2:20" ht="21" customHeight="1" x14ac:dyDescent="0.15">
      <c r="B31" s="10">
        <v>14</v>
      </c>
      <c r="C31" s="6" t="s">
        <v>28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1" t="e">
        <f>#REF!</f>
        <v>#REF!</v>
      </c>
      <c r="Q31" s="11" t="e">
        <f>#REF!</f>
        <v>#REF!</v>
      </c>
      <c r="R31" s="11" t="e">
        <f>#REF!</f>
        <v>#REF!</v>
      </c>
      <c r="S31" s="11" t="e">
        <f>#REF!</f>
        <v>#REF!</v>
      </c>
      <c r="T31" s="108">
        <v>14</v>
      </c>
    </row>
    <row r="32" spans="2:20" ht="21" customHeight="1" x14ac:dyDescent="0.15">
      <c r="B32" s="10">
        <v>15</v>
      </c>
      <c r="C32" s="6" t="s">
        <v>29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1" t="e">
        <f>#REF!</f>
        <v>#REF!</v>
      </c>
      <c r="Q32" s="11" t="e">
        <f>#REF!</f>
        <v>#REF!</v>
      </c>
      <c r="R32" s="11" t="e">
        <f>#REF!</f>
        <v>#REF!</v>
      </c>
      <c r="S32" s="11" t="e">
        <f>#REF!</f>
        <v>#REF!</v>
      </c>
      <c r="T32" s="108">
        <v>15</v>
      </c>
    </row>
    <row r="33" spans="2:20" ht="21" customHeight="1" x14ac:dyDescent="0.15">
      <c r="B33" s="10">
        <v>16</v>
      </c>
      <c r="C33" s="6" t="s">
        <v>30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1" t="e">
        <f>#REF!</f>
        <v>#REF!</v>
      </c>
      <c r="Q33" s="11" t="e">
        <f>#REF!</f>
        <v>#REF!</v>
      </c>
      <c r="R33" s="11" t="e">
        <f>#REF!</f>
        <v>#REF!</v>
      </c>
      <c r="S33" s="11" t="e">
        <f>#REF!</f>
        <v>#REF!</v>
      </c>
      <c r="T33" s="108">
        <v>16</v>
      </c>
    </row>
    <row r="34" spans="2:20" ht="21" customHeight="1" x14ac:dyDescent="0.15">
      <c r="B34" s="103">
        <v>17</v>
      </c>
      <c r="C34" s="104" t="s">
        <v>31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5" t="e">
        <f>#REF!</f>
        <v>#REF!</v>
      </c>
      <c r="Q34" s="105" t="e">
        <f>#REF!</f>
        <v>#REF!</v>
      </c>
      <c r="R34" s="105" t="e">
        <f>#REF!</f>
        <v>#REF!</v>
      </c>
      <c r="S34" s="105" t="e">
        <f>#REF!</f>
        <v>#REF!</v>
      </c>
      <c r="T34" s="109">
        <v>17</v>
      </c>
    </row>
    <row r="35" spans="2:20" ht="21" customHeight="1" x14ac:dyDescent="0.15">
      <c r="B35" s="12">
        <v>18</v>
      </c>
      <c r="C35" s="13" t="s">
        <v>32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1" t="e">
        <f>#REF!</f>
        <v>#REF!</v>
      </c>
      <c r="Q35" s="11" t="e">
        <f>#REF!</f>
        <v>#REF!</v>
      </c>
      <c r="R35" s="11" t="e">
        <f>#REF!</f>
        <v>#REF!</v>
      </c>
      <c r="S35" s="11" t="e">
        <f>#REF!</f>
        <v>#REF!</v>
      </c>
      <c r="T35" s="108">
        <v>18</v>
      </c>
    </row>
    <row r="36" spans="2:20" ht="21" customHeight="1" x14ac:dyDescent="0.15">
      <c r="B36" s="10">
        <v>20</v>
      </c>
      <c r="C36" s="6" t="s">
        <v>33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1" t="e">
        <f>#REF!</f>
        <v>#REF!</v>
      </c>
      <c r="Q36" s="11" t="e">
        <f>#REF!</f>
        <v>#REF!</v>
      </c>
      <c r="R36" s="11" t="e">
        <f>#REF!</f>
        <v>#REF!</v>
      </c>
      <c r="S36" s="11" t="e">
        <f>#REF!</f>
        <v>#REF!</v>
      </c>
      <c r="T36" s="108">
        <v>20</v>
      </c>
    </row>
    <row r="37" spans="2:20" ht="21" customHeight="1" x14ac:dyDescent="0.15">
      <c r="B37" s="10">
        <v>21</v>
      </c>
      <c r="C37" s="6" t="s">
        <v>34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1" t="e">
        <f>#REF!</f>
        <v>#REF!</v>
      </c>
      <c r="Q37" s="11" t="e">
        <f>#REF!</f>
        <v>#REF!</v>
      </c>
      <c r="R37" s="11" t="e">
        <f>#REF!</f>
        <v>#REF!</v>
      </c>
      <c r="S37" s="11" t="e">
        <f>#REF!</f>
        <v>#REF!</v>
      </c>
      <c r="T37" s="108">
        <v>21</v>
      </c>
    </row>
    <row r="38" spans="2:20" ht="21" customHeight="1" x14ac:dyDescent="0.15">
      <c r="B38" s="10">
        <v>22</v>
      </c>
      <c r="C38" s="6" t="s">
        <v>35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1" t="e">
        <f>#REF!</f>
        <v>#REF!</v>
      </c>
      <c r="Q38" s="11" t="e">
        <f>#REF!</f>
        <v>#REF!</v>
      </c>
      <c r="R38" s="11" t="e">
        <f>#REF!</f>
        <v>#REF!</v>
      </c>
      <c r="S38" s="11" t="e">
        <f>#REF!</f>
        <v>#REF!</v>
      </c>
      <c r="T38" s="108">
        <v>22</v>
      </c>
    </row>
    <row r="39" spans="2:20" ht="21" customHeight="1" x14ac:dyDescent="0.15">
      <c r="B39" s="103">
        <v>23</v>
      </c>
      <c r="C39" s="104" t="s">
        <v>36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5" t="e">
        <f>#REF!</f>
        <v>#REF!</v>
      </c>
      <c r="Q39" s="105" t="e">
        <f>#REF!</f>
        <v>#REF!</v>
      </c>
      <c r="R39" s="105" t="e">
        <f>#REF!</f>
        <v>#REF!</v>
      </c>
      <c r="S39" s="105" t="e">
        <f>#REF!</f>
        <v>#REF!</v>
      </c>
      <c r="T39" s="109">
        <v>23</v>
      </c>
    </row>
    <row r="40" spans="2:20" ht="21" customHeight="1" x14ac:dyDescent="0.15">
      <c r="B40" s="12">
        <v>24</v>
      </c>
      <c r="C40" s="13" t="s">
        <v>37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1" t="e">
        <f>#REF!</f>
        <v>#REF!</v>
      </c>
      <c r="Q40" s="11" t="e">
        <f>#REF!</f>
        <v>#REF!</v>
      </c>
      <c r="R40" s="11" t="e">
        <f>#REF!</f>
        <v>#REF!</v>
      </c>
      <c r="S40" s="11" t="e">
        <f>#REF!</f>
        <v>#REF!</v>
      </c>
      <c r="T40" s="108">
        <v>24</v>
      </c>
    </row>
    <row r="41" spans="2:20" ht="21" customHeight="1" x14ac:dyDescent="0.15">
      <c r="B41" s="10">
        <v>25</v>
      </c>
      <c r="C41" s="6" t="s">
        <v>38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1" t="e">
        <f>#REF!</f>
        <v>#REF!</v>
      </c>
      <c r="Q41" s="11" t="e">
        <f>#REF!</f>
        <v>#REF!</v>
      </c>
      <c r="R41" s="11" t="e">
        <f>#REF!</f>
        <v>#REF!</v>
      </c>
      <c r="S41" s="11" t="e">
        <f>#REF!</f>
        <v>#REF!</v>
      </c>
      <c r="T41" s="108">
        <v>25</v>
      </c>
    </row>
    <row r="42" spans="2:20" ht="21" customHeight="1" x14ac:dyDescent="0.15">
      <c r="B42" s="10">
        <v>26</v>
      </c>
      <c r="C42" s="6" t="s">
        <v>39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1" t="e">
        <f>#REF!</f>
        <v>#REF!</v>
      </c>
      <c r="Q42" s="11" t="e">
        <f>#REF!</f>
        <v>#REF!</v>
      </c>
      <c r="R42" s="11" t="e">
        <f>#REF!</f>
        <v>#REF!</v>
      </c>
      <c r="S42" s="11" t="e">
        <f>#REF!</f>
        <v>#REF!</v>
      </c>
      <c r="T42" s="108">
        <v>26</v>
      </c>
    </row>
    <row r="43" spans="2:20" ht="21" customHeight="1" x14ac:dyDescent="0.15">
      <c r="B43" s="10">
        <v>27</v>
      </c>
      <c r="C43" s="6" t="s">
        <v>40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1" t="e">
        <f>#REF!</f>
        <v>#REF!</v>
      </c>
      <c r="Q43" s="11" t="e">
        <f>#REF!</f>
        <v>#REF!</v>
      </c>
      <c r="R43" s="11" t="e">
        <f>#REF!</f>
        <v>#REF!</v>
      </c>
      <c r="S43" s="11" t="e">
        <f>#REF!</f>
        <v>#REF!</v>
      </c>
      <c r="T43" s="108">
        <v>27</v>
      </c>
    </row>
    <row r="44" spans="2:20" ht="21" customHeight="1" x14ac:dyDescent="0.15">
      <c r="B44" s="103">
        <v>28</v>
      </c>
      <c r="C44" s="104" t="s">
        <v>41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5" t="e">
        <f>#REF!</f>
        <v>#REF!</v>
      </c>
      <c r="Q44" s="105" t="e">
        <f>#REF!</f>
        <v>#REF!</v>
      </c>
      <c r="R44" s="105" t="e">
        <f>#REF!</f>
        <v>#REF!</v>
      </c>
      <c r="S44" s="105" t="e">
        <f>#REF!</f>
        <v>#REF!</v>
      </c>
      <c r="T44" s="109">
        <v>28</v>
      </c>
    </row>
    <row r="45" spans="2:20" ht="21" customHeight="1" x14ac:dyDescent="0.15">
      <c r="B45" s="12">
        <v>29</v>
      </c>
      <c r="C45" s="13" t="s">
        <v>42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1" t="e">
        <f>#REF!</f>
        <v>#REF!</v>
      </c>
      <c r="Q45" s="11" t="e">
        <f>#REF!</f>
        <v>#REF!</v>
      </c>
      <c r="R45" s="11" t="e">
        <f>#REF!</f>
        <v>#REF!</v>
      </c>
      <c r="S45" s="11" t="e">
        <f>#REF!</f>
        <v>#REF!</v>
      </c>
      <c r="T45" s="108">
        <v>29</v>
      </c>
    </row>
    <row r="46" spans="2:20" ht="21" customHeight="1" x14ac:dyDescent="0.15">
      <c r="B46" s="10">
        <v>30</v>
      </c>
      <c r="C46" s="6" t="s">
        <v>43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1" t="e">
        <f>#REF!</f>
        <v>#REF!</v>
      </c>
      <c r="Q46" s="11" t="e">
        <f>#REF!</f>
        <v>#REF!</v>
      </c>
      <c r="R46" s="11" t="e">
        <f>#REF!</f>
        <v>#REF!</v>
      </c>
      <c r="S46" s="11" t="e">
        <f>#REF!</f>
        <v>#REF!</v>
      </c>
      <c r="T46" s="108">
        <v>30</v>
      </c>
    </row>
    <row r="47" spans="2:20" ht="21" customHeight="1" x14ac:dyDescent="0.15">
      <c r="B47" s="10">
        <v>31</v>
      </c>
      <c r="C47" s="6" t="s">
        <v>44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1" t="e">
        <f>#REF!</f>
        <v>#REF!</v>
      </c>
      <c r="Q47" s="11" t="e">
        <f>#REF!</f>
        <v>#REF!</v>
      </c>
      <c r="R47" s="11" t="e">
        <f>#REF!</f>
        <v>#REF!</v>
      </c>
      <c r="S47" s="11" t="e">
        <f>#REF!</f>
        <v>#REF!</v>
      </c>
      <c r="T47" s="108">
        <v>31</v>
      </c>
    </row>
    <row r="48" spans="2:20" ht="21" customHeight="1" x14ac:dyDescent="0.15">
      <c r="B48" s="10">
        <v>32</v>
      </c>
      <c r="C48" s="6" t="s">
        <v>45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1" t="e">
        <f>#REF!</f>
        <v>#REF!</v>
      </c>
      <c r="Q48" s="11" t="e">
        <f>#REF!</f>
        <v>#REF!</v>
      </c>
      <c r="R48" s="11" t="e">
        <f>#REF!</f>
        <v>#REF!</v>
      </c>
      <c r="S48" s="11" t="e">
        <f>#REF!</f>
        <v>#REF!</v>
      </c>
      <c r="T48" s="108">
        <v>32</v>
      </c>
    </row>
    <row r="49" spans="1:20" ht="21" customHeight="1" x14ac:dyDescent="0.15">
      <c r="B49" s="103">
        <v>33</v>
      </c>
      <c r="C49" s="104" t="s">
        <v>46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5" t="e">
        <f>#REF!</f>
        <v>#REF!</v>
      </c>
      <c r="Q49" s="105" t="e">
        <f>#REF!</f>
        <v>#REF!</v>
      </c>
      <c r="R49" s="105" t="e">
        <f>#REF!</f>
        <v>#REF!</v>
      </c>
      <c r="S49" s="105" t="e">
        <f>#REF!</f>
        <v>#REF!</v>
      </c>
      <c r="T49" s="109">
        <v>33</v>
      </c>
    </row>
    <row r="50" spans="1:20" ht="21" customHeight="1" x14ac:dyDescent="0.15">
      <c r="B50" s="12">
        <v>34</v>
      </c>
      <c r="C50" s="13" t="s">
        <v>47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1" t="e">
        <f>#REF!</f>
        <v>#REF!</v>
      </c>
      <c r="Q50" s="11" t="e">
        <f>#REF!</f>
        <v>#REF!</v>
      </c>
      <c r="R50" s="11" t="e">
        <f>#REF!</f>
        <v>#REF!</v>
      </c>
      <c r="S50" s="11" t="e">
        <f>#REF!</f>
        <v>#REF!</v>
      </c>
      <c r="T50" s="108">
        <v>34</v>
      </c>
    </row>
    <row r="51" spans="1:20" ht="21" customHeight="1" x14ac:dyDescent="0.15">
      <c r="B51" s="10">
        <v>35</v>
      </c>
      <c r="C51" s="6" t="s">
        <v>48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1" t="e">
        <f>#REF!</f>
        <v>#REF!</v>
      </c>
      <c r="Q51" s="11" t="e">
        <f>#REF!</f>
        <v>#REF!</v>
      </c>
      <c r="R51" s="11" t="e">
        <f>#REF!</f>
        <v>#REF!</v>
      </c>
      <c r="S51" s="11" t="e">
        <f>#REF!</f>
        <v>#REF!</v>
      </c>
      <c r="T51" s="108">
        <v>35</v>
      </c>
    </row>
    <row r="52" spans="1:20" ht="21" customHeight="1" x14ac:dyDescent="0.15">
      <c r="B52" s="10">
        <v>36</v>
      </c>
      <c r="C52" s="6" t="s">
        <v>49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1" t="e">
        <f>#REF!</f>
        <v>#REF!</v>
      </c>
      <c r="Q52" s="11" t="e">
        <f>#REF!</f>
        <v>#REF!</v>
      </c>
      <c r="R52" s="11" t="e">
        <f>#REF!</f>
        <v>#REF!</v>
      </c>
      <c r="S52" s="11" t="e">
        <f>#REF!</f>
        <v>#REF!</v>
      </c>
      <c r="T52" s="108">
        <v>36</v>
      </c>
    </row>
    <row r="53" spans="1:20" ht="21" customHeight="1" x14ac:dyDescent="0.15">
      <c r="B53" s="10">
        <v>37</v>
      </c>
      <c r="C53" s="6" t="s">
        <v>50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1" t="e">
        <f>#REF!</f>
        <v>#REF!</v>
      </c>
      <c r="Q53" s="11" t="e">
        <f>#REF!</f>
        <v>#REF!</v>
      </c>
      <c r="R53" s="11" t="e">
        <f>#REF!</f>
        <v>#REF!</v>
      </c>
      <c r="S53" s="11" t="e">
        <f>#REF!</f>
        <v>#REF!</v>
      </c>
      <c r="T53" s="108">
        <v>37</v>
      </c>
    </row>
    <row r="54" spans="1:20" ht="21" customHeight="1" x14ac:dyDescent="0.15">
      <c r="B54" s="103">
        <v>38</v>
      </c>
      <c r="C54" s="104" t="s">
        <v>51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5" t="e">
        <f>#REF!</f>
        <v>#REF!</v>
      </c>
      <c r="Q54" s="105" t="e">
        <f>#REF!</f>
        <v>#REF!</v>
      </c>
      <c r="R54" s="105" t="e">
        <f>#REF!</f>
        <v>#REF!</v>
      </c>
      <c r="S54" s="105" t="e">
        <f>#REF!</f>
        <v>#REF!</v>
      </c>
      <c r="T54" s="109">
        <v>38</v>
      </c>
    </row>
    <row r="55" spans="1:20" ht="21" customHeight="1" x14ac:dyDescent="0.15">
      <c r="B55" s="12">
        <v>39</v>
      </c>
      <c r="C55" s="13" t="s">
        <v>52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1" t="e">
        <f>#REF!</f>
        <v>#REF!</v>
      </c>
      <c r="Q55" s="11" t="e">
        <f>#REF!</f>
        <v>#REF!</v>
      </c>
      <c r="R55" s="11" t="e">
        <f>#REF!</f>
        <v>#REF!</v>
      </c>
      <c r="S55" s="11" t="e">
        <f>#REF!</f>
        <v>#REF!</v>
      </c>
      <c r="T55" s="108">
        <v>39</v>
      </c>
    </row>
    <row r="56" spans="1:20" ht="21" customHeight="1" x14ac:dyDescent="0.15">
      <c r="B56" s="10">
        <v>40</v>
      </c>
      <c r="C56" s="6" t="s">
        <v>53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1" t="e">
        <f>#REF!</f>
        <v>#REF!</v>
      </c>
      <c r="Q56" s="11" t="e">
        <f>#REF!</f>
        <v>#REF!</v>
      </c>
      <c r="R56" s="11" t="e">
        <f>#REF!</f>
        <v>#REF!</v>
      </c>
      <c r="S56" s="11" t="e">
        <f>#REF!</f>
        <v>#REF!</v>
      </c>
      <c r="T56" s="108">
        <v>40</v>
      </c>
    </row>
    <row r="57" spans="1:20" ht="21" customHeight="1" x14ac:dyDescent="0.15">
      <c r="B57" s="10">
        <v>41</v>
      </c>
      <c r="C57" s="6" t="s">
        <v>54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1" t="e">
        <f>#REF!</f>
        <v>#REF!</v>
      </c>
      <c r="Q57" s="11" t="e">
        <f>#REF!</f>
        <v>#REF!</v>
      </c>
      <c r="R57" s="11" t="e">
        <f>#REF!</f>
        <v>#REF!</v>
      </c>
      <c r="S57" s="11" t="e">
        <f>#REF!</f>
        <v>#REF!</v>
      </c>
      <c r="T57" s="108">
        <v>41</v>
      </c>
    </row>
    <row r="58" spans="1:20" ht="21" customHeight="1" x14ac:dyDescent="0.15">
      <c r="B58" s="10">
        <v>42</v>
      </c>
      <c r="C58" s="6" t="s">
        <v>55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1" t="e">
        <f>#REF!</f>
        <v>#REF!</v>
      </c>
      <c r="Q58" s="11" t="e">
        <f>#REF!</f>
        <v>#REF!</v>
      </c>
      <c r="R58" s="11" t="e">
        <f>#REF!</f>
        <v>#REF!</v>
      </c>
      <c r="S58" s="11" t="e">
        <f>#REF!</f>
        <v>#REF!</v>
      </c>
      <c r="T58" s="108">
        <v>42</v>
      </c>
    </row>
    <row r="59" spans="1:20" ht="21" customHeight="1" thickBot="1" x14ac:dyDescent="0.2">
      <c r="B59" s="14">
        <v>43</v>
      </c>
      <c r="C59" s="15" t="s">
        <v>56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6" t="e">
        <f>#REF!</f>
        <v>#REF!</v>
      </c>
      <c r="Q59" s="16" t="e">
        <f>#REF!</f>
        <v>#REF!</v>
      </c>
      <c r="R59" s="16" t="e">
        <f>#REF!</f>
        <v>#REF!</v>
      </c>
      <c r="S59" s="16" t="e">
        <f>#REF!</f>
        <v>#REF!</v>
      </c>
      <c r="T59" s="106">
        <v>43</v>
      </c>
    </row>
    <row r="60" spans="1:20" ht="21" customHeight="1" x14ac:dyDescent="0.15">
      <c r="A60" s="63"/>
      <c r="B60" s="10">
        <v>44</v>
      </c>
      <c r="C60" s="6" t="s">
        <v>57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1" t="e">
        <f>#REF!</f>
        <v>#REF!</v>
      </c>
      <c r="Q60" s="11" t="e">
        <f>#REF!</f>
        <v>#REF!</v>
      </c>
      <c r="R60" s="11" t="e">
        <f>#REF!</f>
        <v>#REF!</v>
      </c>
      <c r="S60" s="11" t="e">
        <f>#REF!</f>
        <v>#REF!</v>
      </c>
      <c r="T60" s="108">
        <v>44</v>
      </c>
    </row>
    <row r="61" spans="1:20" ht="21" customHeight="1" x14ac:dyDescent="0.15">
      <c r="B61" s="10">
        <v>45</v>
      </c>
      <c r="C61" s="6" t="s">
        <v>58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1" t="e">
        <f>#REF!</f>
        <v>#REF!</v>
      </c>
      <c r="Q61" s="11" t="e">
        <f>#REF!</f>
        <v>#REF!</v>
      </c>
      <c r="R61" s="11" t="e">
        <f>#REF!</f>
        <v>#REF!</v>
      </c>
      <c r="S61" s="11" t="e">
        <f>#REF!</f>
        <v>#REF!</v>
      </c>
      <c r="T61" s="108">
        <v>45</v>
      </c>
    </row>
    <row r="62" spans="1:20" ht="21" customHeight="1" x14ac:dyDescent="0.15">
      <c r="B62" s="10">
        <v>46</v>
      </c>
      <c r="C62" s="6" t="s">
        <v>59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1" t="e">
        <f>#REF!</f>
        <v>#REF!</v>
      </c>
      <c r="Q62" s="11" t="e">
        <f>#REF!</f>
        <v>#REF!</v>
      </c>
      <c r="R62" s="11" t="e">
        <f>#REF!</f>
        <v>#REF!</v>
      </c>
      <c r="S62" s="11" t="e">
        <f>#REF!</f>
        <v>#REF!</v>
      </c>
      <c r="T62" s="108">
        <v>46</v>
      </c>
    </row>
    <row r="63" spans="1:20" ht="21" customHeight="1" x14ac:dyDescent="0.15">
      <c r="B63" s="10">
        <v>48</v>
      </c>
      <c r="C63" s="6" t="s">
        <v>60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1" t="e">
        <f>#REF!</f>
        <v>#REF!</v>
      </c>
      <c r="Q63" s="11" t="e">
        <f>#REF!</f>
        <v>#REF!</v>
      </c>
      <c r="R63" s="11" t="e">
        <f>#REF!</f>
        <v>#REF!</v>
      </c>
      <c r="S63" s="11" t="e">
        <f>#REF!</f>
        <v>#REF!</v>
      </c>
      <c r="T63" s="108">
        <v>48</v>
      </c>
    </row>
    <row r="64" spans="1:20" ht="21" customHeight="1" x14ac:dyDescent="0.15">
      <c r="B64" s="103">
        <v>49</v>
      </c>
      <c r="C64" s="104" t="s">
        <v>61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5" t="e">
        <f>#REF!</f>
        <v>#REF!</v>
      </c>
      <c r="Q64" s="105" t="e">
        <f>#REF!</f>
        <v>#REF!</v>
      </c>
      <c r="R64" s="105" t="e">
        <f>#REF!</f>
        <v>#REF!</v>
      </c>
      <c r="S64" s="105" t="e">
        <f>#REF!</f>
        <v>#REF!</v>
      </c>
      <c r="T64" s="109">
        <v>49</v>
      </c>
    </row>
    <row r="65" spans="2:20" ht="21" customHeight="1" x14ac:dyDescent="0.15">
      <c r="B65" s="12">
        <v>50</v>
      </c>
      <c r="C65" s="13" t="s">
        <v>62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1" t="e">
        <f>#REF!</f>
        <v>#REF!</v>
      </c>
      <c r="Q65" s="11" t="e">
        <f>#REF!</f>
        <v>#REF!</v>
      </c>
      <c r="R65" s="11" t="e">
        <f>#REF!</f>
        <v>#REF!</v>
      </c>
      <c r="S65" s="11" t="e">
        <f>#REF!</f>
        <v>#REF!</v>
      </c>
      <c r="T65" s="108">
        <v>50</v>
      </c>
    </row>
    <row r="66" spans="2:20" ht="21" customHeight="1" x14ac:dyDescent="0.15">
      <c r="B66" s="10">
        <v>51</v>
      </c>
      <c r="C66" s="6" t="s">
        <v>63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1" t="e">
        <f>#REF!</f>
        <v>#REF!</v>
      </c>
      <c r="Q66" s="11" t="e">
        <f>#REF!</f>
        <v>#REF!</v>
      </c>
      <c r="R66" s="11" t="e">
        <f>#REF!</f>
        <v>#REF!</v>
      </c>
      <c r="S66" s="11" t="e">
        <f>#REF!</f>
        <v>#REF!</v>
      </c>
      <c r="T66" s="108">
        <v>51</v>
      </c>
    </row>
    <row r="67" spans="2:20" ht="21" customHeight="1" x14ac:dyDescent="0.15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1" t="e">
        <f>#REF!</f>
        <v>#REF!</v>
      </c>
      <c r="Q67" s="11" t="e">
        <f>#REF!</f>
        <v>#REF!</v>
      </c>
      <c r="R67" s="11" t="e">
        <f>#REF!</f>
        <v>#REF!</v>
      </c>
      <c r="S67" s="11" t="e">
        <f>#REF!</f>
        <v>#REF!</v>
      </c>
      <c r="T67" s="108"/>
    </row>
    <row r="68" spans="2:20" ht="21" customHeight="1" x14ac:dyDescent="0.15">
      <c r="B68" s="10">
        <v>53</v>
      </c>
      <c r="C68" s="6" t="s">
        <v>112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1" t="e">
        <f>#REF!</f>
        <v>#REF!</v>
      </c>
      <c r="Q68" s="11" t="e">
        <f>#REF!</f>
        <v>#REF!</v>
      </c>
      <c r="R68" s="11" t="e">
        <f>#REF!</f>
        <v>#REF!</v>
      </c>
      <c r="S68" s="11" t="e">
        <f>#REF!</f>
        <v>#REF!</v>
      </c>
      <c r="T68" s="108">
        <v>53</v>
      </c>
    </row>
    <row r="69" spans="2:20" ht="21" customHeight="1" x14ac:dyDescent="0.15">
      <c r="B69" s="10">
        <v>54</v>
      </c>
      <c r="C69" s="6" t="s">
        <v>64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1" t="e">
        <f>#REF!</f>
        <v>#REF!</v>
      </c>
      <c r="Q69" s="11" t="e">
        <f>#REF!</f>
        <v>#REF!</v>
      </c>
      <c r="R69" s="11" t="e">
        <f>#REF!</f>
        <v>#REF!</v>
      </c>
      <c r="S69" s="11" t="e">
        <f>#REF!</f>
        <v>#REF!</v>
      </c>
      <c r="T69" s="108">
        <v>54</v>
      </c>
    </row>
    <row r="70" spans="2:20" ht="21" customHeight="1" x14ac:dyDescent="0.15">
      <c r="B70" s="103">
        <v>55</v>
      </c>
      <c r="C70" s="104" t="s">
        <v>65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5" t="e">
        <f>#REF!</f>
        <v>#REF!</v>
      </c>
      <c r="Q70" s="105" t="e">
        <f>#REF!</f>
        <v>#REF!</v>
      </c>
      <c r="R70" s="105" t="e">
        <f>#REF!</f>
        <v>#REF!</v>
      </c>
      <c r="S70" s="105" t="e">
        <f>#REF!</f>
        <v>#REF!</v>
      </c>
      <c r="T70" s="109">
        <v>55</v>
      </c>
    </row>
    <row r="71" spans="2:20" ht="21" customHeight="1" x14ac:dyDescent="0.15">
      <c r="B71" s="10">
        <v>56</v>
      </c>
      <c r="C71" s="6" t="s">
        <v>66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1" t="e">
        <f>#REF!</f>
        <v>#REF!</v>
      </c>
      <c r="Q71" s="11" t="e">
        <f>#REF!</f>
        <v>#REF!</v>
      </c>
      <c r="R71" s="11" t="e">
        <f>#REF!</f>
        <v>#REF!</v>
      </c>
      <c r="S71" s="11" t="e">
        <f>#REF!</f>
        <v>#REF!</v>
      </c>
      <c r="T71" s="108">
        <v>56</v>
      </c>
    </row>
    <row r="72" spans="2:20" ht="21" customHeight="1" x14ac:dyDescent="0.15">
      <c r="B72" s="10">
        <v>57</v>
      </c>
      <c r="C72" s="6" t="s">
        <v>67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1" t="e">
        <f>#REF!</f>
        <v>#REF!</v>
      </c>
      <c r="Q72" s="11" t="e">
        <f>#REF!</f>
        <v>#REF!</v>
      </c>
      <c r="R72" s="11" t="e">
        <f>#REF!</f>
        <v>#REF!</v>
      </c>
      <c r="S72" s="11" t="e">
        <f>#REF!</f>
        <v>#REF!</v>
      </c>
      <c r="T72" s="108">
        <v>57</v>
      </c>
    </row>
    <row r="73" spans="2:20" ht="21" customHeight="1" x14ac:dyDescent="0.15">
      <c r="B73" s="10">
        <v>58</v>
      </c>
      <c r="C73" s="6" t="s">
        <v>68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1" t="e">
        <f>#REF!</f>
        <v>#REF!</v>
      </c>
      <c r="Q73" s="11" t="e">
        <f>#REF!</f>
        <v>#REF!</v>
      </c>
      <c r="R73" s="11" t="e">
        <f>#REF!</f>
        <v>#REF!</v>
      </c>
      <c r="S73" s="11" t="e">
        <f>#REF!</f>
        <v>#REF!</v>
      </c>
      <c r="T73" s="108">
        <v>58</v>
      </c>
    </row>
    <row r="74" spans="2:20" ht="21" customHeight="1" x14ac:dyDescent="0.15">
      <c r="B74" s="10">
        <v>59</v>
      </c>
      <c r="C74" s="6" t="s">
        <v>69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1" t="e">
        <f>#REF!</f>
        <v>#REF!</v>
      </c>
      <c r="Q74" s="11" t="e">
        <f>#REF!</f>
        <v>#REF!</v>
      </c>
      <c r="R74" s="11" t="e">
        <f>#REF!</f>
        <v>#REF!</v>
      </c>
      <c r="S74" s="11" t="e">
        <f>#REF!</f>
        <v>#REF!</v>
      </c>
      <c r="T74" s="108">
        <v>59</v>
      </c>
    </row>
    <row r="75" spans="2:20" ht="21" customHeight="1" x14ac:dyDescent="0.15">
      <c r="B75" s="103">
        <v>60</v>
      </c>
      <c r="C75" s="104" t="s">
        <v>70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5" t="e">
        <f>#REF!</f>
        <v>#REF!</v>
      </c>
      <c r="Q75" s="105" t="e">
        <f>#REF!</f>
        <v>#REF!</v>
      </c>
      <c r="R75" s="105" t="e">
        <f>#REF!</f>
        <v>#REF!</v>
      </c>
      <c r="S75" s="105" t="e">
        <f>#REF!</f>
        <v>#REF!</v>
      </c>
      <c r="T75" s="109">
        <v>60</v>
      </c>
    </row>
    <row r="76" spans="2:20" ht="21" customHeight="1" x14ac:dyDescent="0.15">
      <c r="B76" s="10">
        <v>61</v>
      </c>
      <c r="C76" s="6" t="s">
        <v>71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1" t="e">
        <f>#REF!</f>
        <v>#REF!</v>
      </c>
      <c r="Q76" s="11" t="e">
        <f>#REF!</f>
        <v>#REF!</v>
      </c>
      <c r="R76" s="11" t="e">
        <f>#REF!</f>
        <v>#REF!</v>
      </c>
      <c r="S76" s="11" t="e">
        <f>#REF!</f>
        <v>#REF!</v>
      </c>
      <c r="T76" s="108">
        <v>61</v>
      </c>
    </row>
    <row r="77" spans="2:20" ht="21" customHeight="1" x14ac:dyDescent="0.15">
      <c r="B77" s="10">
        <v>62</v>
      </c>
      <c r="C77" s="6" t="s">
        <v>72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1" t="e">
        <f>#REF!</f>
        <v>#REF!</v>
      </c>
      <c r="Q77" s="11" t="e">
        <f>#REF!</f>
        <v>#REF!</v>
      </c>
      <c r="R77" s="11" t="e">
        <f>#REF!</f>
        <v>#REF!</v>
      </c>
      <c r="S77" s="11" t="e">
        <f>#REF!</f>
        <v>#REF!</v>
      </c>
      <c r="T77" s="108">
        <v>62</v>
      </c>
    </row>
    <row r="78" spans="2:20" ht="21" customHeight="1" x14ac:dyDescent="0.15">
      <c r="B78" s="10">
        <v>63</v>
      </c>
      <c r="C78" s="6" t="s">
        <v>73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1" t="e">
        <f>#REF!</f>
        <v>#REF!</v>
      </c>
      <c r="Q78" s="11" t="e">
        <f>#REF!</f>
        <v>#REF!</v>
      </c>
      <c r="R78" s="11" t="e">
        <f>#REF!</f>
        <v>#REF!</v>
      </c>
      <c r="S78" s="11" t="e">
        <f>#REF!</f>
        <v>#REF!</v>
      </c>
      <c r="T78" s="108">
        <v>63</v>
      </c>
    </row>
    <row r="79" spans="2:20" ht="21" customHeight="1" x14ac:dyDescent="0.15">
      <c r="B79" s="10">
        <v>64</v>
      </c>
      <c r="C79" s="6" t="s">
        <v>74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1" t="e">
        <f>#REF!</f>
        <v>#REF!</v>
      </c>
      <c r="Q79" s="11" t="e">
        <f>#REF!</f>
        <v>#REF!</v>
      </c>
      <c r="R79" s="11" t="e">
        <f>#REF!</f>
        <v>#REF!</v>
      </c>
      <c r="S79" s="11" t="e">
        <f>#REF!</f>
        <v>#REF!</v>
      </c>
      <c r="T79" s="108">
        <v>64</v>
      </c>
    </row>
    <row r="80" spans="2:20" ht="21" customHeight="1" x14ac:dyDescent="0.15">
      <c r="B80" s="10">
        <v>65</v>
      </c>
      <c r="C80" s="6" t="s">
        <v>75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1" t="e">
        <f>#REF!</f>
        <v>#REF!</v>
      </c>
      <c r="Q80" s="11" t="e">
        <f>#REF!</f>
        <v>#REF!</v>
      </c>
      <c r="R80" s="11" t="e">
        <f>#REF!</f>
        <v>#REF!</v>
      </c>
      <c r="S80" s="11" t="e">
        <f>#REF!</f>
        <v>#REF!</v>
      </c>
      <c r="T80" s="108">
        <v>65</v>
      </c>
    </row>
    <row r="81" spans="2:20" ht="21" customHeight="1" x14ac:dyDescent="0.15">
      <c r="B81" s="103">
        <v>66</v>
      </c>
      <c r="C81" s="104" t="s">
        <v>76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5" t="e">
        <f>#REF!</f>
        <v>#REF!</v>
      </c>
      <c r="Q81" s="105" t="e">
        <f>#REF!</f>
        <v>#REF!</v>
      </c>
      <c r="R81" s="105" t="e">
        <f>#REF!</f>
        <v>#REF!</v>
      </c>
      <c r="S81" s="105" t="e">
        <f>#REF!</f>
        <v>#REF!</v>
      </c>
      <c r="T81" s="109">
        <v>66</v>
      </c>
    </row>
    <row r="82" spans="2:20" ht="21" customHeight="1" x14ac:dyDescent="0.15">
      <c r="B82" s="10">
        <v>67</v>
      </c>
      <c r="C82" s="6" t="s">
        <v>77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1" t="e">
        <f>#REF!</f>
        <v>#REF!</v>
      </c>
      <c r="Q82" s="11" t="e">
        <f>#REF!</f>
        <v>#REF!</v>
      </c>
      <c r="R82" s="11" t="e">
        <f>#REF!</f>
        <v>#REF!</v>
      </c>
      <c r="S82" s="11" t="e">
        <f>#REF!</f>
        <v>#REF!</v>
      </c>
      <c r="T82" s="108">
        <v>67</v>
      </c>
    </row>
    <row r="83" spans="2:20" ht="21" customHeight="1" x14ac:dyDescent="0.15">
      <c r="B83" s="10">
        <v>68</v>
      </c>
      <c r="C83" s="6" t="s">
        <v>78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1" t="e">
        <f>#REF!</f>
        <v>#REF!</v>
      </c>
      <c r="Q83" s="11" t="e">
        <f>#REF!</f>
        <v>#REF!</v>
      </c>
      <c r="R83" s="11" t="e">
        <f>#REF!</f>
        <v>#REF!</v>
      </c>
      <c r="S83" s="11" t="e">
        <f>#REF!</f>
        <v>#REF!</v>
      </c>
      <c r="T83" s="108">
        <v>68</v>
      </c>
    </row>
    <row r="84" spans="2:20" ht="21" customHeight="1" x14ac:dyDescent="0.15">
      <c r="B84" s="10">
        <v>69</v>
      </c>
      <c r="C84" s="6" t="s">
        <v>79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1" t="e">
        <f>#REF!</f>
        <v>#REF!</v>
      </c>
      <c r="Q84" s="11" t="e">
        <f>#REF!</f>
        <v>#REF!</v>
      </c>
      <c r="R84" s="11" t="e">
        <f>#REF!</f>
        <v>#REF!</v>
      </c>
      <c r="S84" s="11" t="e">
        <f>#REF!</f>
        <v>#REF!</v>
      </c>
      <c r="T84" s="108">
        <v>69</v>
      </c>
    </row>
    <row r="85" spans="2:20" ht="21" customHeight="1" x14ac:dyDescent="0.15">
      <c r="B85" s="10">
        <v>72</v>
      </c>
      <c r="C85" s="6" t="s">
        <v>80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1" t="e">
        <f>#REF!</f>
        <v>#REF!</v>
      </c>
      <c r="Q85" s="11" t="e">
        <f>#REF!</f>
        <v>#REF!</v>
      </c>
      <c r="R85" s="11" t="e">
        <f>#REF!</f>
        <v>#REF!</v>
      </c>
      <c r="S85" s="11" t="e">
        <f>#REF!</f>
        <v>#REF!</v>
      </c>
      <c r="T85" s="108">
        <v>72</v>
      </c>
    </row>
    <row r="86" spans="2:20" ht="21" customHeight="1" x14ac:dyDescent="0.15">
      <c r="B86" s="103">
        <v>73</v>
      </c>
      <c r="C86" s="104" t="s">
        <v>81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5" t="e">
        <f>#REF!</f>
        <v>#REF!</v>
      </c>
      <c r="Q86" s="105" t="e">
        <f>#REF!</f>
        <v>#REF!</v>
      </c>
      <c r="R86" s="105" t="e">
        <f>#REF!</f>
        <v>#REF!</v>
      </c>
      <c r="S86" s="105" t="e">
        <f>#REF!</f>
        <v>#REF!</v>
      </c>
      <c r="T86" s="109">
        <v>73</v>
      </c>
    </row>
    <row r="87" spans="2:20" ht="21" customHeight="1" x14ac:dyDescent="0.15">
      <c r="B87" s="10">
        <v>77</v>
      </c>
      <c r="C87" s="6" t="s">
        <v>82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1" t="e">
        <f>#REF!</f>
        <v>#REF!</v>
      </c>
      <c r="Q87" s="11" t="e">
        <f>#REF!</f>
        <v>#REF!</v>
      </c>
      <c r="R87" s="11" t="e">
        <f>#REF!</f>
        <v>#REF!</v>
      </c>
      <c r="S87" s="11" t="e">
        <f>#REF!</f>
        <v>#REF!</v>
      </c>
      <c r="T87" s="108">
        <v>77</v>
      </c>
    </row>
    <row r="88" spans="2:20" ht="21" customHeight="1" x14ac:dyDescent="0.15">
      <c r="B88" s="10">
        <v>78</v>
      </c>
      <c r="C88" s="6" t="s">
        <v>83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1" t="e">
        <f>#REF!</f>
        <v>#REF!</v>
      </c>
      <c r="Q88" s="11" t="e">
        <f>#REF!</f>
        <v>#REF!</v>
      </c>
      <c r="R88" s="11" t="e">
        <f>#REF!</f>
        <v>#REF!</v>
      </c>
      <c r="S88" s="11" t="e">
        <f>#REF!</f>
        <v>#REF!</v>
      </c>
      <c r="T88" s="108">
        <v>78</v>
      </c>
    </row>
    <row r="89" spans="2:20" ht="21" customHeight="1" x14ac:dyDescent="0.15">
      <c r="B89" s="10">
        <v>79</v>
      </c>
      <c r="C89" s="6" t="s">
        <v>84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1" t="e">
        <f>#REF!</f>
        <v>#REF!</v>
      </c>
      <c r="Q89" s="11" t="e">
        <f>#REF!</f>
        <v>#REF!</v>
      </c>
      <c r="R89" s="11" t="e">
        <f>#REF!</f>
        <v>#REF!</v>
      </c>
      <c r="S89" s="11" t="e">
        <f>#REF!</f>
        <v>#REF!</v>
      </c>
      <c r="T89" s="108">
        <v>79</v>
      </c>
    </row>
    <row r="90" spans="2:20" ht="21" customHeight="1" x14ac:dyDescent="0.15">
      <c r="B90" s="10">
        <v>80</v>
      </c>
      <c r="C90" s="6" t="s">
        <v>85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1" t="e">
        <f>#REF!</f>
        <v>#REF!</v>
      </c>
      <c r="Q90" s="11" t="e">
        <f>#REF!</f>
        <v>#REF!</v>
      </c>
      <c r="R90" s="11" t="e">
        <f>#REF!</f>
        <v>#REF!</v>
      </c>
      <c r="S90" s="11" t="e">
        <f>#REF!</f>
        <v>#REF!</v>
      </c>
      <c r="T90" s="108">
        <v>80</v>
      </c>
    </row>
    <row r="91" spans="2:20" ht="21" customHeight="1" x14ac:dyDescent="0.15">
      <c r="B91" s="103">
        <v>81</v>
      </c>
      <c r="C91" s="104" t="s">
        <v>86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5" t="e">
        <f>#REF!</f>
        <v>#REF!</v>
      </c>
      <c r="Q91" s="105" t="e">
        <f>#REF!</f>
        <v>#REF!</v>
      </c>
      <c r="R91" s="105" t="e">
        <f>#REF!</f>
        <v>#REF!</v>
      </c>
      <c r="S91" s="105" t="e">
        <f>#REF!</f>
        <v>#REF!</v>
      </c>
      <c r="T91" s="109">
        <v>81</v>
      </c>
    </row>
    <row r="92" spans="2:20" ht="21" customHeight="1" x14ac:dyDescent="0.15">
      <c r="B92" s="10">
        <v>82</v>
      </c>
      <c r="C92" s="6" t="s">
        <v>87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1" t="e">
        <f>#REF!</f>
        <v>#REF!</v>
      </c>
      <c r="Q92" s="11" t="e">
        <f>#REF!</f>
        <v>#REF!</v>
      </c>
      <c r="R92" s="11" t="e">
        <f>#REF!</f>
        <v>#REF!</v>
      </c>
      <c r="S92" s="11" t="e">
        <f>#REF!</f>
        <v>#REF!</v>
      </c>
      <c r="T92" s="108">
        <v>82</v>
      </c>
    </row>
    <row r="93" spans="2:20" ht="21" customHeight="1" x14ac:dyDescent="0.15">
      <c r="B93" s="10">
        <v>83</v>
      </c>
      <c r="C93" s="6" t="s">
        <v>88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1" t="e">
        <f>#REF!</f>
        <v>#REF!</v>
      </c>
      <c r="Q93" s="11" t="e">
        <f>#REF!</f>
        <v>#REF!</v>
      </c>
      <c r="R93" s="11" t="e">
        <f>#REF!</f>
        <v>#REF!</v>
      </c>
      <c r="S93" s="11" t="e">
        <f>#REF!</f>
        <v>#REF!</v>
      </c>
      <c r="T93" s="108">
        <v>83</v>
      </c>
    </row>
    <row r="94" spans="2:20" ht="21" customHeight="1" x14ac:dyDescent="0.15">
      <c r="B94" s="10">
        <v>84</v>
      </c>
      <c r="C94" s="6" t="s">
        <v>89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1" t="e">
        <f>#REF!</f>
        <v>#REF!</v>
      </c>
      <c r="Q94" s="11" t="e">
        <f>#REF!</f>
        <v>#REF!</v>
      </c>
      <c r="R94" s="11" t="e">
        <f>#REF!</f>
        <v>#REF!</v>
      </c>
      <c r="S94" s="11" t="e">
        <f>#REF!</f>
        <v>#REF!</v>
      </c>
      <c r="T94" s="108">
        <v>84</v>
      </c>
    </row>
    <row r="95" spans="2:20" ht="21" customHeight="1" x14ac:dyDescent="0.15">
      <c r="B95" s="10">
        <v>85</v>
      </c>
      <c r="C95" s="6" t="s">
        <v>90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1" t="e">
        <f>#REF!</f>
        <v>#REF!</v>
      </c>
      <c r="Q95" s="11" t="e">
        <f>#REF!</f>
        <v>#REF!</v>
      </c>
      <c r="R95" s="11" t="e">
        <f>#REF!</f>
        <v>#REF!</v>
      </c>
      <c r="S95" s="11" t="e">
        <f>#REF!</f>
        <v>#REF!</v>
      </c>
      <c r="T95" s="108">
        <v>85</v>
      </c>
    </row>
    <row r="96" spans="2:20" ht="21" customHeight="1" x14ac:dyDescent="0.15">
      <c r="B96" s="103">
        <v>86</v>
      </c>
      <c r="C96" s="104" t="s">
        <v>91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5" t="e">
        <f>#REF!</f>
        <v>#REF!</v>
      </c>
      <c r="Q96" s="105" t="e">
        <f>#REF!</f>
        <v>#REF!</v>
      </c>
      <c r="R96" s="105" t="e">
        <f>#REF!</f>
        <v>#REF!</v>
      </c>
      <c r="S96" s="105" t="e">
        <f>#REF!</f>
        <v>#REF!</v>
      </c>
      <c r="T96" s="109">
        <v>86</v>
      </c>
    </row>
    <row r="97" spans="2:20" ht="21" customHeight="1" x14ac:dyDescent="0.15">
      <c r="B97" s="10">
        <v>87</v>
      </c>
      <c r="C97" s="6" t="s">
        <v>92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1" t="e">
        <f>#REF!</f>
        <v>#REF!</v>
      </c>
      <c r="Q97" s="11" t="e">
        <f>#REF!</f>
        <v>#REF!</v>
      </c>
      <c r="R97" s="11" t="e">
        <f>#REF!</f>
        <v>#REF!</v>
      </c>
      <c r="S97" s="11" t="e">
        <f>#REF!</f>
        <v>#REF!</v>
      </c>
      <c r="T97" s="108">
        <v>87</v>
      </c>
    </row>
    <row r="98" spans="2:20" ht="21" customHeight="1" x14ac:dyDescent="0.15">
      <c r="B98" s="10">
        <v>88</v>
      </c>
      <c r="C98" s="6" t="s">
        <v>93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1" t="e">
        <f>#REF!</f>
        <v>#REF!</v>
      </c>
      <c r="Q98" s="11" t="e">
        <f>#REF!</f>
        <v>#REF!</v>
      </c>
      <c r="R98" s="11" t="e">
        <f>#REF!</f>
        <v>#REF!</v>
      </c>
      <c r="S98" s="11" t="e">
        <f>#REF!</f>
        <v>#REF!</v>
      </c>
      <c r="T98" s="108">
        <v>88</v>
      </c>
    </row>
    <row r="99" spans="2:20" ht="21" customHeight="1" x14ac:dyDescent="0.15">
      <c r="B99" s="10">
        <v>89</v>
      </c>
      <c r="C99" s="6" t="s">
        <v>94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1" t="e">
        <f>#REF!</f>
        <v>#REF!</v>
      </c>
      <c r="Q99" s="11" t="e">
        <f>#REF!</f>
        <v>#REF!</v>
      </c>
      <c r="R99" s="11" t="e">
        <f>#REF!</f>
        <v>#REF!</v>
      </c>
      <c r="S99" s="11" t="e">
        <f>#REF!</f>
        <v>#REF!</v>
      </c>
      <c r="T99" s="108">
        <v>89</v>
      </c>
    </row>
    <row r="100" spans="2:20" ht="21" customHeight="1" x14ac:dyDescent="0.15">
      <c r="B100" s="10">
        <v>90</v>
      </c>
      <c r="C100" s="6" t="s">
        <v>111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1" t="e">
        <f>#REF!</f>
        <v>#REF!</v>
      </c>
      <c r="Q100" s="11" t="e">
        <f>#REF!</f>
        <v>#REF!</v>
      </c>
      <c r="R100" s="11" t="e">
        <f>#REF!</f>
        <v>#REF!</v>
      </c>
      <c r="S100" s="11" t="e">
        <f>#REF!</f>
        <v>#REF!</v>
      </c>
      <c r="T100" s="108">
        <v>90</v>
      </c>
    </row>
    <row r="101" spans="2:20" ht="21" customHeight="1" x14ac:dyDescent="0.15">
      <c r="B101" s="103">
        <v>91</v>
      </c>
      <c r="C101" s="104" t="s">
        <v>95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5" t="e">
        <f>#REF!</f>
        <v>#REF!</v>
      </c>
      <c r="Q101" s="105" t="e">
        <f>#REF!</f>
        <v>#REF!</v>
      </c>
      <c r="R101" s="105" t="e">
        <f>#REF!</f>
        <v>#REF!</v>
      </c>
      <c r="S101" s="105" t="e">
        <f>#REF!</f>
        <v>#REF!</v>
      </c>
      <c r="T101" s="109">
        <v>91</v>
      </c>
    </row>
    <row r="102" spans="2:20" ht="21" customHeight="1" x14ac:dyDescent="0.15">
      <c r="B102" s="10">
        <v>92</v>
      </c>
      <c r="C102" s="6" t="s">
        <v>96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1" t="e">
        <f>#REF!</f>
        <v>#REF!</v>
      </c>
      <c r="Q102" s="11" t="e">
        <f>#REF!</f>
        <v>#REF!</v>
      </c>
      <c r="R102" s="11" t="e">
        <f>#REF!</f>
        <v>#REF!</v>
      </c>
      <c r="S102" s="11" t="e">
        <f>#REF!</f>
        <v>#REF!</v>
      </c>
      <c r="T102" s="108">
        <v>92</v>
      </c>
    </row>
    <row r="103" spans="2:20" ht="21" customHeight="1" x14ac:dyDescent="0.15">
      <c r="B103" s="10">
        <v>93</v>
      </c>
      <c r="C103" s="6" t="s">
        <v>135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1" t="e">
        <f>#REF!</f>
        <v>#REF!</v>
      </c>
      <c r="Q103" s="11" t="e">
        <f>#REF!</f>
        <v>#REF!</v>
      </c>
      <c r="R103" s="11" t="e">
        <f>#REF!</f>
        <v>#REF!</v>
      </c>
      <c r="S103" s="11" t="e">
        <f>#REF!</f>
        <v>#REF!</v>
      </c>
      <c r="T103" s="108">
        <v>93</v>
      </c>
    </row>
    <row r="104" spans="2:20" ht="21" customHeight="1" thickBot="1" x14ac:dyDescent="0.2">
      <c r="B104" s="14">
        <v>94</v>
      </c>
      <c r="C104" s="15" t="s">
        <v>97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6" t="e">
        <f>#REF!</f>
        <v>#REF!</v>
      </c>
      <c r="Q104" s="16" t="e">
        <f>#REF!</f>
        <v>#REF!</v>
      </c>
      <c r="R104" s="16" t="e">
        <f>#REF!</f>
        <v>#REF!</v>
      </c>
      <c r="S104" s="16" t="e">
        <f>#REF!</f>
        <v>#REF!</v>
      </c>
      <c r="T104" s="106">
        <v>94</v>
      </c>
    </row>
    <row r="105" spans="2:20" ht="21" customHeight="1" x14ac:dyDescent="0.15">
      <c r="J105" s="65"/>
      <c r="K105" s="65"/>
      <c r="L105" s="65"/>
      <c r="M105" s="65"/>
      <c r="N105" s="65"/>
      <c r="O105" s="65"/>
      <c r="P105" s="43"/>
      <c r="Q105" s="43"/>
      <c r="R105" s="43"/>
      <c r="S105" s="43"/>
    </row>
    <row r="106" spans="2:20" ht="21" customHeight="1" x14ac:dyDescent="0.15">
      <c r="P106" s="66"/>
      <c r="Q106" s="66"/>
      <c r="R106" s="66"/>
      <c r="S106" s="66"/>
    </row>
    <row r="107" spans="2:20" ht="21" customHeight="1" x14ac:dyDescent="0.15">
      <c r="P107" s="66"/>
      <c r="Q107" s="66"/>
      <c r="R107" s="66"/>
      <c r="S107" s="66"/>
    </row>
    <row r="108" spans="2:20" ht="21" customHeight="1" x14ac:dyDescent="0.15">
      <c r="P108" s="66"/>
      <c r="Q108" s="66"/>
      <c r="R108" s="66"/>
      <c r="S108" s="66"/>
    </row>
    <row r="109" spans="2:20" ht="21" customHeight="1" x14ac:dyDescent="0.15">
      <c r="P109" s="66"/>
      <c r="Q109" s="66"/>
      <c r="R109" s="66"/>
      <c r="S109" s="66"/>
    </row>
    <row r="110" spans="2:20" x14ac:dyDescent="0.15">
      <c r="P110" s="66"/>
      <c r="Q110" s="66"/>
      <c r="R110" s="66"/>
      <c r="S110" s="66"/>
    </row>
    <row r="111" spans="2:20" x14ac:dyDescent="0.15">
      <c r="P111" s="66"/>
      <c r="Q111" s="66"/>
      <c r="R111" s="66"/>
      <c r="S111" s="66"/>
    </row>
    <row r="112" spans="2:20" x14ac:dyDescent="0.15">
      <c r="P112" s="66"/>
      <c r="Q112" s="66"/>
      <c r="R112" s="66"/>
      <c r="S112" s="66"/>
    </row>
    <row r="113" spans="16:19" x14ac:dyDescent="0.15">
      <c r="P113" s="66"/>
      <c r="Q113" s="66"/>
      <c r="R113" s="66"/>
      <c r="S113" s="66"/>
    </row>
    <row r="114" spans="16:19" x14ac:dyDescent="0.15">
      <c r="P114" s="66"/>
      <c r="Q114" s="66"/>
      <c r="R114" s="66"/>
      <c r="S114" s="66"/>
    </row>
    <row r="115" spans="16:19" x14ac:dyDescent="0.15">
      <c r="P115" s="66"/>
      <c r="Q115" s="66"/>
      <c r="R115" s="66"/>
      <c r="S115" s="66"/>
    </row>
    <row r="116" spans="16:19" x14ac:dyDescent="0.15">
      <c r="P116" s="66"/>
      <c r="Q116" s="66"/>
      <c r="R116" s="66"/>
      <c r="S116" s="66"/>
    </row>
    <row r="117" spans="16:19" x14ac:dyDescent="0.15">
      <c r="P117" s="66"/>
      <c r="Q117" s="66"/>
      <c r="R117" s="66"/>
      <c r="S117" s="66"/>
    </row>
    <row r="118" spans="16:19" x14ac:dyDescent="0.15">
      <c r="P118" s="66"/>
      <c r="Q118" s="66"/>
      <c r="R118" s="66"/>
      <c r="S118" s="66"/>
    </row>
    <row r="119" spans="16:19" x14ac:dyDescent="0.15">
      <c r="P119" s="66"/>
      <c r="Q119" s="66"/>
      <c r="R119" s="66"/>
      <c r="S119" s="66"/>
    </row>
    <row r="120" spans="16:19" x14ac:dyDescent="0.15">
      <c r="P120" s="66"/>
      <c r="Q120" s="66"/>
      <c r="R120" s="66"/>
      <c r="S120" s="66"/>
    </row>
    <row r="121" spans="16:19" x14ac:dyDescent="0.15">
      <c r="P121" s="66"/>
      <c r="Q121" s="66"/>
      <c r="R121" s="66"/>
      <c r="S121" s="66"/>
    </row>
    <row r="122" spans="16:19" x14ac:dyDescent="0.15">
      <c r="P122" s="66"/>
      <c r="Q122" s="66"/>
      <c r="R122" s="66"/>
      <c r="S122" s="66"/>
    </row>
    <row r="123" spans="16:19" x14ac:dyDescent="0.15">
      <c r="P123" s="66"/>
      <c r="Q123" s="66"/>
      <c r="R123" s="66"/>
      <c r="S123" s="66"/>
    </row>
    <row r="124" spans="16:19" x14ac:dyDescent="0.15">
      <c r="P124" s="66"/>
      <c r="Q124" s="66"/>
      <c r="R124" s="66"/>
      <c r="S124" s="66"/>
    </row>
    <row r="125" spans="16:19" x14ac:dyDescent="0.15">
      <c r="P125" s="66"/>
      <c r="Q125" s="66"/>
      <c r="R125" s="66"/>
      <c r="S125" s="66"/>
    </row>
    <row r="126" spans="16:19" x14ac:dyDescent="0.15">
      <c r="P126" s="66"/>
      <c r="Q126" s="66"/>
      <c r="R126" s="66"/>
      <c r="S126" s="66"/>
    </row>
    <row r="127" spans="16:19" x14ac:dyDescent="0.15">
      <c r="P127" s="66"/>
      <c r="Q127" s="66"/>
      <c r="R127" s="66"/>
      <c r="S127" s="66"/>
    </row>
    <row r="128" spans="16:19" x14ac:dyDescent="0.15">
      <c r="P128" s="66"/>
      <c r="Q128" s="66"/>
      <c r="R128" s="66"/>
      <c r="S128" s="66"/>
    </row>
    <row r="129" spans="16:19" x14ac:dyDescent="0.15">
      <c r="P129" s="66"/>
      <c r="Q129" s="66"/>
      <c r="R129" s="66"/>
      <c r="S129" s="66"/>
    </row>
    <row r="130" spans="16:19" x14ac:dyDescent="0.15">
      <c r="P130" s="66"/>
      <c r="Q130" s="66"/>
      <c r="R130" s="66"/>
      <c r="S130" s="66"/>
    </row>
    <row r="131" spans="16:19" x14ac:dyDescent="0.15">
      <c r="P131" s="66"/>
      <c r="Q131" s="66"/>
      <c r="R131" s="66"/>
      <c r="S131" s="66"/>
    </row>
    <row r="132" spans="16:19" x14ac:dyDescent="0.15">
      <c r="P132" s="66"/>
      <c r="Q132" s="66"/>
      <c r="R132" s="66"/>
      <c r="S132" s="66"/>
    </row>
    <row r="133" spans="16:19" x14ac:dyDescent="0.15">
      <c r="P133" s="66"/>
      <c r="Q133" s="66"/>
      <c r="R133" s="66"/>
      <c r="S133" s="66"/>
    </row>
    <row r="134" spans="16:19" x14ac:dyDescent="0.15">
      <c r="P134" s="66"/>
      <c r="Q134" s="66"/>
      <c r="R134" s="66"/>
      <c r="S134" s="66"/>
    </row>
    <row r="135" spans="16:19" x14ac:dyDescent="0.15">
      <c r="P135" s="66"/>
      <c r="Q135" s="66"/>
      <c r="R135" s="66"/>
      <c r="S135" s="66"/>
    </row>
    <row r="136" spans="16:19" x14ac:dyDescent="0.15">
      <c r="P136" s="66"/>
      <c r="Q136" s="66"/>
      <c r="R136" s="66"/>
      <c r="S136" s="66"/>
    </row>
    <row r="137" spans="16:19" x14ac:dyDescent="0.15">
      <c r="P137" s="66"/>
      <c r="Q137" s="66"/>
      <c r="R137" s="66"/>
      <c r="S137" s="66"/>
    </row>
    <row r="138" spans="16:19" x14ac:dyDescent="0.15">
      <c r="P138" s="66"/>
      <c r="Q138" s="66"/>
      <c r="R138" s="66"/>
      <c r="S138" s="66"/>
    </row>
    <row r="139" spans="16:19" x14ac:dyDescent="0.15">
      <c r="P139" s="66"/>
      <c r="Q139" s="66"/>
      <c r="R139" s="66"/>
      <c r="S139" s="66"/>
    </row>
    <row r="140" spans="16:19" x14ac:dyDescent="0.15">
      <c r="P140" s="66"/>
      <c r="Q140" s="66"/>
      <c r="R140" s="66"/>
      <c r="S140" s="66"/>
    </row>
    <row r="141" spans="16:19" x14ac:dyDescent="0.15">
      <c r="P141" s="66"/>
      <c r="Q141" s="66"/>
      <c r="R141" s="66"/>
      <c r="S141" s="66"/>
    </row>
    <row r="142" spans="16:19" x14ac:dyDescent="0.15">
      <c r="P142" s="66"/>
      <c r="Q142" s="66"/>
      <c r="R142" s="66"/>
      <c r="S142" s="66"/>
    </row>
    <row r="143" spans="16:19" x14ac:dyDescent="0.15">
      <c r="P143" s="66"/>
      <c r="Q143" s="66"/>
      <c r="R143" s="66"/>
      <c r="S143" s="66"/>
    </row>
    <row r="144" spans="16:19" x14ac:dyDescent="0.15">
      <c r="P144" s="66"/>
      <c r="Q144" s="66"/>
      <c r="R144" s="66"/>
      <c r="S144" s="66"/>
    </row>
    <row r="145" spans="16:19" x14ac:dyDescent="0.15">
      <c r="P145" s="66"/>
      <c r="Q145" s="66"/>
      <c r="R145" s="66"/>
      <c r="S145" s="66"/>
    </row>
    <row r="146" spans="16:19" x14ac:dyDescent="0.15">
      <c r="P146" s="66"/>
      <c r="Q146" s="66"/>
      <c r="R146" s="66"/>
      <c r="S146" s="66"/>
    </row>
    <row r="147" spans="16:19" x14ac:dyDescent="0.15">
      <c r="P147" s="66"/>
      <c r="Q147" s="66"/>
      <c r="R147" s="66"/>
      <c r="S147" s="66"/>
    </row>
    <row r="148" spans="16:19" x14ac:dyDescent="0.15">
      <c r="P148" s="66"/>
      <c r="Q148" s="66"/>
      <c r="R148" s="66"/>
      <c r="S148" s="66"/>
    </row>
    <row r="149" spans="16:19" x14ac:dyDescent="0.15">
      <c r="P149" s="66"/>
      <c r="Q149" s="66"/>
      <c r="R149" s="66"/>
      <c r="S149" s="66"/>
    </row>
    <row r="150" spans="16:19" x14ac:dyDescent="0.15">
      <c r="P150" s="66"/>
      <c r="Q150" s="66"/>
      <c r="R150" s="66"/>
      <c r="S150" s="66"/>
    </row>
    <row r="151" spans="16:19" x14ac:dyDescent="0.15">
      <c r="P151" s="66"/>
      <c r="Q151" s="66"/>
      <c r="R151" s="66"/>
      <c r="S151" s="66"/>
    </row>
    <row r="152" spans="16:19" x14ac:dyDescent="0.15">
      <c r="P152" s="66"/>
      <c r="Q152" s="66"/>
      <c r="R152" s="66"/>
      <c r="S152" s="66"/>
    </row>
    <row r="153" spans="16:19" x14ac:dyDescent="0.15">
      <c r="P153" s="66"/>
      <c r="Q153" s="66"/>
      <c r="R153" s="66"/>
      <c r="S153" s="66"/>
    </row>
    <row r="154" spans="16:19" x14ac:dyDescent="0.15">
      <c r="P154" s="66"/>
      <c r="Q154" s="66"/>
      <c r="R154" s="66"/>
      <c r="S154" s="66"/>
    </row>
    <row r="155" spans="16:19" x14ac:dyDescent="0.15">
      <c r="P155" s="66"/>
      <c r="Q155" s="66"/>
      <c r="R155" s="66"/>
      <c r="S155" s="66"/>
    </row>
    <row r="156" spans="16:19" x14ac:dyDescent="0.15">
      <c r="P156" s="66"/>
      <c r="Q156" s="66"/>
      <c r="R156" s="66"/>
      <c r="S156" s="66"/>
    </row>
    <row r="157" spans="16:19" x14ac:dyDescent="0.15">
      <c r="P157" s="66"/>
      <c r="Q157" s="66"/>
      <c r="R157" s="66"/>
      <c r="S157" s="66"/>
    </row>
    <row r="158" spans="16:19" x14ac:dyDescent="0.15">
      <c r="P158" s="66"/>
      <c r="Q158" s="66"/>
      <c r="R158" s="66"/>
      <c r="S158" s="66"/>
    </row>
    <row r="159" spans="16:19" x14ac:dyDescent="0.15">
      <c r="P159" s="66"/>
      <c r="Q159" s="66"/>
      <c r="R159" s="66"/>
      <c r="S159" s="66"/>
    </row>
    <row r="160" spans="16:19" x14ac:dyDescent="0.15">
      <c r="P160" s="66"/>
      <c r="Q160" s="66"/>
      <c r="R160" s="66"/>
      <c r="S160" s="66"/>
    </row>
    <row r="161" spans="16:19" x14ac:dyDescent="0.15">
      <c r="P161" s="66"/>
      <c r="Q161" s="66"/>
      <c r="R161" s="66"/>
      <c r="S161" s="66"/>
    </row>
    <row r="162" spans="16:19" x14ac:dyDescent="0.15">
      <c r="P162" s="66"/>
      <c r="Q162" s="66"/>
      <c r="R162" s="66"/>
      <c r="S162" s="66"/>
    </row>
    <row r="163" spans="16:19" x14ac:dyDescent="0.15">
      <c r="P163" s="66"/>
      <c r="Q163" s="66"/>
      <c r="R163" s="66"/>
      <c r="S163" s="66"/>
    </row>
    <row r="164" spans="16:19" x14ac:dyDescent="0.15">
      <c r="P164" s="66"/>
      <c r="Q164" s="66"/>
      <c r="R164" s="66"/>
      <c r="S164" s="66"/>
    </row>
    <row r="165" spans="16:19" x14ac:dyDescent="0.15">
      <c r="P165" s="66"/>
      <c r="Q165" s="66"/>
      <c r="R165" s="66"/>
      <c r="S165" s="66"/>
    </row>
    <row r="166" spans="16:19" x14ac:dyDescent="0.15">
      <c r="P166" s="66"/>
      <c r="Q166" s="66"/>
      <c r="R166" s="66"/>
      <c r="S166" s="66"/>
    </row>
    <row r="167" spans="16:19" x14ac:dyDescent="0.15">
      <c r="P167" s="66"/>
      <c r="Q167" s="66"/>
      <c r="R167" s="66"/>
      <c r="S167" s="66"/>
    </row>
    <row r="168" spans="16:19" x14ac:dyDescent="0.15">
      <c r="P168" s="66"/>
      <c r="Q168" s="66"/>
      <c r="R168" s="66"/>
      <c r="S168" s="66"/>
    </row>
    <row r="169" spans="16:19" x14ac:dyDescent="0.15">
      <c r="P169" s="66"/>
      <c r="Q169" s="66"/>
      <c r="R169" s="66"/>
      <c r="S169" s="66"/>
    </row>
    <row r="170" spans="16:19" x14ac:dyDescent="0.15">
      <c r="P170" s="66"/>
      <c r="Q170" s="66"/>
      <c r="R170" s="66"/>
      <c r="S170" s="66"/>
    </row>
    <row r="171" spans="16:19" x14ac:dyDescent="0.15">
      <c r="P171" s="66"/>
      <c r="Q171" s="66"/>
      <c r="R171" s="66"/>
      <c r="S171" s="66"/>
    </row>
    <row r="172" spans="16:19" x14ac:dyDescent="0.15">
      <c r="P172" s="66"/>
      <c r="Q172" s="66"/>
      <c r="R172" s="66"/>
      <c r="S172" s="66"/>
    </row>
    <row r="173" spans="16:19" x14ac:dyDescent="0.15">
      <c r="P173" s="66"/>
      <c r="Q173" s="66"/>
      <c r="R173" s="66"/>
      <c r="S173" s="66"/>
    </row>
    <row r="174" spans="16:19" x14ac:dyDescent="0.15">
      <c r="P174" s="66"/>
      <c r="Q174" s="66"/>
      <c r="R174" s="66"/>
      <c r="S174" s="66"/>
    </row>
    <row r="175" spans="16:19" x14ac:dyDescent="0.15">
      <c r="P175" s="66"/>
      <c r="Q175" s="66"/>
      <c r="R175" s="66"/>
      <c r="S175" s="66"/>
    </row>
    <row r="176" spans="16:19" x14ac:dyDescent="0.15">
      <c r="P176" s="66"/>
      <c r="Q176" s="66"/>
      <c r="R176" s="66"/>
      <c r="S176" s="66"/>
    </row>
    <row r="177" spans="16:19" x14ac:dyDescent="0.15">
      <c r="P177" s="66"/>
      <c r="Q177" s="66"/>
      <c r="R177" s="66"/>
      <c r="S177" s="66"/>
    </row>
    <row r="178" spans="16:19" x14ac:dyDescent="0.15">
      <c r="P178" s="66"/>
      <c r="Q178" s="66"/>
      <c r="R178" s="66"/>
      <c r="S178" s="66"/>
    </row>
    <row r="179" spans="16:19" x14ac:dyDescent="0.15">
      <c r="P179" s="66"/>
      <c r="Q179" s="66"/>
      <c r="R179" s="66"/>
      <c r="S179" s="66"/>
    </row>
    <row r="180" spans="16:19" x14ac:dyDescent="0.15">
      <c r="P180" s="66"/>
      <c r="Q180" s="66"/>
      <c r="R180" s="66"/>
      <c r="S180" s="66"/>
    </row>
    <row r="181" spans="16:19" x14ac:dyDescent="0.15">
      <c r="P181" s="66"/>
      <c r="Q181" s="66"/>
      <c r="R181" s="66"/>
      <c r="S181" s="66"/>
    </row>
    <row r="182" spans="16:19" x14ac:dyDescent="0.15">
      <c r="P182" s="66"/>
      <c r="Q182" s="66"/>
      <c r="R182" s="66"/>
      <c r="S182" s="66"/>
    </row>
    <row r="183" spans="16:19" x14ac:dyDescent="0.15">
      <c r="P183" s="66"/>
      <c r="Q183" s="66"/>
      <c r="R183" s="66"/>
      <c r="S183" s="66"/>
    </row>
    <row r="184" spans="16:19" x14ac:dyDescent="0.15">
      <c r="P184" s="66"/>
      <c r="Q184" s="66"/>
      <c r="R184" s="66"/>
      <c r="S184" s="66"/>
    </row>
    <row r="185" spans="16:19" x14ac:dyDescent="0.15">
      <c r="P185" s="66"/>
      <c r="Q185" s="66"/>
      <c r="R185" s="66"/>
      <c r="S185" s="66"/>
    </row>
    <row r="186" spans="16:19" x14ac:dyDescent="0.15">
      <c r="P186" s="66"/>
      <c r="Q186" s="66"/>
      <c r="R186" s="66"/>
      <c r="S186" s="66"/>
    </row>
    <row r="187" spans="16:19" x14ac:dyDescent="0.15">
      <c r="P187" s="66"/>
      <c r="Q187" s="66"/>
      <c r="R187" s="66"/>
      <c r="S187" s="66"/>
    </row>
    <row r="188" spans="16:19" x14ac:dyDescent="0.15">
      <c r="P188" s="66"/>
      <c r="Q188" s="66"/>
      <c r="R188" s="66"/>
      <c r="S188" s="66"/>
    </row>
    <row r="189" spans="16:19" x14ac:dyDescent="0.15">
      <c r="P189" s="66"/>
      <c r="Q189" s="66"/>
      <c r="R189" s="66"/>
      <c r="S189" s="66"/>
    </row>
    <row r="190" spans="16:19" x14ac:dyDescent="0.15">
      <c r="P190" s="66"/>
      <c r="Q190" s="66"/>
      <c r="R190" s="66"/>
      <c r="S190" s="66"/>
    </row>
    <row r="191" spans="16:19" x14ac:dyDescent="0.15">
      <c r="P191" s="66"/>
      <c r="Q191" s="66"/>
      <c r="R191" s="66"/>
      <c r="S191" s="66"/>
    </row>
    <row r="192" spans="16:19" x14ac:dyDescent="0.15">
      <c r="P192" s="66"/>
      <c r="Q192" s="66"/>
      <c r="R192" s="66"/>
      <c r="S192" s="66"/>
    </row>
  </sheetData>
  <mergeCells count="6">
    <mergeCell ref="B3:B6"/>
    <mergeCell ref="T3:T6"/>
    <mergeCell ref="D4:E4"/>
    <mergeCell ref="F4:I4"/>
    <mergeCell ref="F5:G5"/>
    <mergeCell ref="H5:I5"/>
  </mergeCells>
  <phoneticPr fontId="4"/>
  <printOptions verticalCentered="1"/>
  <pageMargins left="0.5" right="0.5" top="0.5" bottom="0.37" header="0.51200000000000001" footer="0.23"/>
  <pageSetup paperSize="9" scale="46" fitToHeight="2" orientation="landscape" r:id="rId1"/>
  <headerFooter alignWithMargins="0"/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autoPageBreaks="0"/>
  </sheetPr>
  <dimension ref="A1:P192"/>
  <sheetViews>
    <sheetView showOutlineSymbols="0" zoomScale="87" zoomScaleNormal="87" workbookViewId="0">
      <selection activeCell="E12" sqref="E12"/>
    </sheetView>
  </sheetViews>
  <sheetFormatPr defaultColWidth="10.875" defaultRowHeight="13.5" x14ac:dyDescent="0.15"/>
  <cols>
    <col min="1" max="1" width="2.125" style="28" customWidth="1"/>
    <col min="2" max="2" width="4.875" style="28" customWidth="1"/>
    <col min="3" max="3" width="15.375" style="28" customWidth="1"/>
    <col min="4" max="4" width="10.625" style="28" customWidth="1"/>
    <col min="5" max="5" width="17.125" style="28" customWidth="1"/>
    <col min="6" max="6" width="10.625" style="28" customWidth="1"/>
    <col min="7" max="7" width="17" style="28" customWidth="1"/>
    <col min="8" max="8" width="10.625" style="28" customWidth="1"/>
    <col min="9" max="9" width="17.125" style="28" customWidth="1"/>
    <col min="10" max="10" width="11.125" style="28" customWidth="1"/>
    <col min="11" max="11" width="17.125" style="28" customWidth="1"/>
    <col min="12" max="12" width="12" style="28" customWidth="1"/>
    <col min="13" max="13" width="17.125" style="28" customWidth="1"/>
    <col min="14" max="14" width="12" style="28" customWidth="1"/>
    <col min="15" max="15" width="18.625" style="28" customWidth="1"/>
    <col min="16" max="16" width="5.125" style="28" customWidth="1"/>
    <col min="17" max="16384" width="10.875" style="28"/>
  </cols>
  <sheetData>
    <row r="1" spans="2:16" ht="30" customHeight="1" x14ac:dyDescent="0.15">
      <c r="B1" s="4" t="s">
        <v>128</v>
      </c>
    </row>
    <row r="2" spans="2:16" ht="9" customHeight="1" thickBot="1" x14ac:dyDescent="0.2">
      <c r="B2" s="29"/>
    </row>
    <row r="3" spans="2:16" ht="21" customHeight="1" x14ac:dyDescent="0.15">
      <c r="B3" s="343" t="s">
        <v>113</v>
      </c>
      <c r="C3" s="30" t="s">
        <v>0</v>
      </c>
      <c r="D3" s="31" t="s">
        <v>103</v>
      </c>
      <c r="E3" s="22"/>
      <c r="F3" s="22"/>
      <c r="G3" s="22"/>
      <c r="H3" s="32"/>
      <c r="I3" s="33"/>
      <c r="J3" s="34"/>
      <c r="K3" s="35"/>
      <c r="L3" s="36"/>
      <c r="M3" s="37"/>
      <c r="N3" s="36"/>
      <c r="O3" s="37"/>
      <c r="P3" s="346" t="s">
        <v>113</v>
      </c>
    </row>
    <row r="4" spans="2:16" ht="21" customHeight="1" x14ac:dyDescent="0.15">
      <c r="B4" s="344"/>
      <c r="C4" s="38"/>
      <c r="D4" s="24" t="s">
        <v>101</v>
      </c>
      <c r="E4" s="25"/>
      <c r="F4" s="39" t="s">
        <v>104</v>
      </c>
      <c r="G4" s="23"/>
      <c r="H4" s="40" t="s">
        <v>99</v>
      </c>
      <c r="I4" s="41"/>
      <c r="J4" s="40" t="s">
        <v>100</v>
      </c>
      <c r="K4" s="41"/>
      <c r="L4" s="42" t="s">
        <v>105</v>
      </c>
      <c r="M4" s="43"/>
      <c r="N4" s="44" t="s">
        <v>106</v>
      </c>
      <c r="O4" s="70"/>
      <c r="P4" s="347"/>
    </row>
    <row r="5" spans="2:16" ht="21" customHeight="1" x14ac:dyDescent="0.15">
      <c r="B5" s="344"/>
      <c r="C5" s="38"/>
      <c r="D5" s="45"/>
      <c r="E5" s="46"/>
      <c r="F5" s="45"/>
      <c r="G5" s="47"/>
      <c r="H5" s="117"/>
      <c r="I5" s="48"/>
      <c r="J5" s="49"/>
      <c r="K5" s="48"/>
      <c r="L5" s="50"/>
      <c r="M5" s="51"/>
      <c r="N5" s="52"/>
      <c r="O5" s="71"/>
      <c r="P5" s="347"/>
    </row>
    <row r="6" spans="2:16" ht="21" customHeight="1" thickBot="1" x14ac:dyDescent="0.2">
      <c r="B6" s="345"/>
      <c r="C6" s="53" t="s">
        <v>8</v>
      </c>
      <c r="D6" s="54" t="s">
        <v>120</v>
      </c>
      <c r="E6" s="54" t="s">
        <v>121</v>
      </c>
      <c r="F6" s="27" t="s">
        <v>120</v>
      </c>
      <c r="G6" s="27" t="s">
        <v>121</v>
      </c>
      <c r="H6" s="27" t="s">
        <v>122</v>
      </c>
      <c r="I6" s="27" t="s">
        <v>125</v>
      </c>
      <c r="J6" s="27" t="s">
        <v>126</v>
      </c>
      <c r="K6" s="27" t="s">
        <v>125</v>
      </c>
      <c r="L6" s="55" t="s">
        <v>126</v>
      </c>
      <c r="M6" s="56" t="s">
        <v>125</v>
      </c>
      <c r="N6" s="55" t="s">
        <v>126</v>
      </c>
      <c r="O6" s="67" t="s">
        <v>125</v>
      </c>
      <c r="P6" s="348"/>
    </row>
    <row r="7" spans="2:16" ht="13.5" customHeight="1" x14ac:dyDescent="0.15">
      <c r="B7" s="75"/>
      <c r="C7" s="74"/>
      <c r="D7" s="73" t="s">
        <v>114</v>
      </c>
      <c r="E7" s="73" t="s">
        <v>115</v>
      </c>
      <c r="F7" s="73" t="s">
        <v>114</v>
      </c>
      <c r="G7" s="73" t="s">
        <v>115</v>
      </c>
      <c r="H7" s="73" t="s">
        <v>114</v>
      </c>
      <c r="I7" s="73" t="s">
        <v>115</v>
      </c>
      <c r="J7" s="80" t="s">
        <v>114</v>
      </c>
      <c r="K7" s="80" t="s">
        <v>115</v>
      </c>
      <c r="L7" s="81" t="s">
        <v>114</v>
      </c>
      <c r="M7" s="82" t="s">
        <v>115</v>
      </c>
      <c r="N7" s="82" t="s">
        <v>114</v>
      </c>
      <c r="O7" s="72" t="s">
        <v>115</v>
      </c>
      <c r="P7" s="85"/>
    </row>
    <row r="8" spans="2:16" ht="21" customHeight="1" x14ac:dyDescent="0.15">
      <c r="B8" s="76"/>
      <c r="C8" s="1" t="s">
        <v>116</v>
      </c>
      <c r="D8" s="68" t="s">
        <v>102</v>
      </c>
      <c r="E8" s="68" t="s">
        <v>102</v>
      </c>
      <c r="F8" s="68" t="s">
        <v>102</v>
      </c>
      <c r="G8" s="68" t="s">
        <v>102</v>
      </c>
      <c r="H8" s="68" t="s">
        <v>102</v>
      </c>
      <c r="I8" s="68" t="s">
        <v>102</v>
      </c>
      <c r="J8" s="68" t="s">
        <v>102</v>
      </c>
      <c r="K8" s="68" t="s">
        <v>102</v>
      </c>
      <c r="L8" s="68" t="s">
        <v>102</v>
      </c>
      <c r="M8" s="68" t="s">
        <v>102</v>
      </c>
      <c r="N8" s="68" t="s">
        <v>102</v>
      </c>
      <c r="O8" s="68" t="s">
        <v>102</v>
      </c>
      <c r="P8" s="86"/>
    </row>
    <row r="9" spans="2:16" ht="21" customHeight="1" x14ac:dyDescent="0.15">
      <c r="B9" s="76"/>
      <c r="C9" s="2" t="s">
        <v>117</v>
      </c>
      <c r="D9" s="68" t="s">
        <v>102</v>
      </c>
      <c r="E9" s="68" t="s">
        <v>102</v>
      </c>
      <c r="F9" s="68" t="s">
        <v>102</v>
      </c>
      <c r="G9" s="68" t="s">
        <v>102</v>
      </c>
      <c r="H9" s="68" t="s">
        <v>102</v>
      </c>
      <c r="I9" s="68" t="s">
        <v>102</v>
      </c>
      <c r="J9" s="68" t="s">
        <v>102</v>
      </c>
      <c r="K9" s="68" t="s">
        <v>102</v>
      </c>
      <c r="L9" s="68" t="s">
        <v>102</v>
      </c>
      <c r="M9" s="68" t="s">
        <v>102</v>
      </c>
      <c r="N9" s="68" t="s">
        <v>102</v>
      </c>
      <c r="O9" s="68" t="s">
        <v>102</v>
      </c>
      <c r="P9" s="86"/>
    </row>
    <row r="10" spans="2:16" ht="21" customHeight="1" x14ac:dyDescent="0.15">
      <c r="B10" s="77"/>
      <c r="C10" s="2" t="s">
        <v>107</v>
      </c>
      <c r="D10" s="68" t="s">
        <v>102</v>
      </c>
      <c r="E10" s="68" t="s">
        <v>102</v>
      </c>
      <c r="F10" s="68" t="s">
        <v>102</v>
      </c>
      <c r="G10" s="68" t="s">
        <v>102</v>
      </c>
      <c r="H10" s="68" t="s">
        <v>102</v>
      </c>
      <c r="I10" s="68" t="s">
        <v>102</v>
      </c>
      <c r="J10" s="68" t="s">
        <v>102</v>
      </c>
      <c r="K10" s="68" t="s">
        <v>102</v>
      </c>
      <c r="L10" s="68" t="s">
        <v>102</v>
      </c>
      <c r="M10" s="68" t="s">
        <v>102</v>
      </c>
      <c r="N10" s="68" t="s">
        <v>102</v>
      </c>
      <c r="O10" s="68" t="s">
        <v>102</v>
      </c>
      <c r="P10" s="87"/>
    </row>
    <row r="11" spans="2:16" ht="21" customHeight="1" x14ac:dyDescent="0.15">
      <c r="B11" s="77"/>
      <c r="C11" s="2" t="s">
        <v>110</v>
      </c>
      <c r="D11" s="68" t="s">
        <v>102</v>
      </c>
      <c r="E11" s="68" t="s">
        <v>102</v>
      </c>
      <c r="F11" s="68" t="s">
        <v>102</v>
      </c>
      <c r="G11" s="68" t="s">
        <v>102</v>
      </c>
      <c r="H11" s="68" t="s">
        <v>102</v>
      </c>
      <c r="I11" s="68" t="s">
        <v>102</v>
      </c>
      <c r="J11" s="68" t="s">
        <v>102</v>
      </c>
      <c r="K11" s="68" t="s">
        <v>102</v>
      </c>
      <c r="L11" s="68" t="s">
        <v>102</v>
      </c>
      <c r="M11" s="68" t="s">
        <v>102</v>
      </c>
      <c r="N11" s="68" t="s">
        <v>102</v>
      </c>
      <c r="O11" s="68" t="s">
        <v>102</v>
      </c>
      <c r="P11" s="87"/>
    </row>
    <row r="12" spans="2:16" ht="10.5" customHeight="1" thickBot="1" x14ac:dyDescent="0.2">
      <c r="B12" s="78"/>
      <c r="C12" s="17"/>
      <c r="D12" s="101"/>
      <c r="E12" s="101"/>
      <c r="F12" s="101"/>
      <c r="G12" s="101"/>
      <c r="H12" s="101"/>
      <c r="I12" s="102"/>
      <c r="J12" s="91"/>
      <c r="K12" s="92"/>
      <c r="L12" s="64"/>
      <c r="M12" s="93"/>
      <c r="N12" s="79"/>
      <c r="O12" s="69"/>
      <c r="P12" s="94"/>
    </row>
    <row r="13" spans="2:16" ht="11.25" customHeight="1" x14ac:dyDescent="0.15">
      <c r="B13" s="21"/>
      <c r="C13" s="19"/>
      <c r="D13" s="89"/>
      <c r="E13" s="89"/>
      <c r="F13" s="89"/>
      <c r="G13" s="89"/>
      <c r="H13" s="89"/>
      <c r="I13" s="89"/>
      <c r="J13" s="89"/>
      <c r="K13" s="57"/>
      <c r="L13" s="58"/>
      <c r="M13" s="59"/>
      <c r="N13" s="62"/>
      <c r="O13" s="42"/>
      <c r="P13" s="83"/>
    </row>
    <row r="14" spans="2:16" ht="21" customHeight="1" x14ac:dyDescent="0.15">
      <c r="B14" s="20" t="s">
        <v>9</v>
      </c>
      <c r="C14" s="18" t="s">
        <v>10</v>
      </c>
      <c r="D14" s="57" t="e">
        <f t="shared" ref="D14:O14" si="0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8" t="e">
        <f t="shared" si="0"/>
        <v>#REF!</v>
      </c>
      <c r="M14" s="58" t="e">
        <f t="shared" si="0"/>
        <v>#REF!</v>
      </c>
      <c r="N14" s="58" t="e">
        <f t="shared" si="0"/>
        <v>#REF!</v>
      </c>
      <c r="O14" s="42" t="e">
        <f t="shared" si="0"/>
        <v>#REF!</v>
      </c>
      <c r="P14" s="83" t="s">
        <v>9</v>
      </c>
    </row>
    <row r="15" spans="2:16" ht="21" customHeight="1" x14ac:dyDescent="0.15">
      <c r="B15" s="20" t="s">
        <v>11</v>
      </c>
      <c r="C15" s="18" t="s">
        <v>12</v>
      </c>
      <c r="D15" s="57" t="e">
        <f t="shared" ref="D15:O15" si="1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t="shared" si="1"/>
        <v>#REF!</v>
      </c>
      <c r="K15" s="57" t="e">
        <f t="shared" si="1"/>
        <v>#REF!</v>
      </c>
      <c r="L15" s="58" t="e">
        <f t="shared" si="1"/>
        <v>#REF!</v>
      </c>
      <c r="M15" s="58" t="e">
        <f t="shared" si="1"/>
        <v>#REF!</v>
      </c>
      <c r="N15" s="58" t="e">
        <f t="shared" si="1"/>
        <v>#REF!</v>
      </c>
      <c r="O15" s="42" t="e">
        <f t="shared" si="1"/>
        <v>#REF!</v>
      </c>
      <c r="P15" s="83" t="s">
        <v>11</v>
      </c>
    </row>
    <row r="16" spans="2:16" ht="21" customHeight="1" x14ac:dyDescent="0.15">
      <c r="B16" s="3" t="s">
        <v>118</v>
      </c>
      <c r="C16" s="18" t="s">
        <v>13</v>
      </c>
      <c r="D16" s="57" t="e">
        <f t="shared" ref="D16:O16" si="2">SUM(D20:D35,D68,D100,D63,D74,D103:D104)</f>
        <v>#REF!</v>
      </c>
      <c r="E16" s="57" t="e">
        <f t="shared" si="2"/>
        <v>#REF!</v>
      </c>
      <c r="F16" s="57" t="e">
        <f t="shared" si="2"/>
        <v>#REF!</v>
      </c>
      <c r="G16" s="57" t="e">
        <f t="shared" si="2"/>
        <v>#REF!</v>
      </c>
      <c r="H16" s="57" t="e">
        <f t="shared" si="2"/>
        <v>#REF!</v>
      </c>
      <c r="I16" s="57" t="e">
        <f t="shared" si="2"/>
        <v>#REF!</v>
      </c>
      <c r="J16" s="57" t="e">
        <f t="shared" si="2"/>
        <v>#REF!</v>
      </c>
      <c r="K16" s="57" t="e">
        <f t="shared" si="2"/>
        <v>#REF!</v>
      </c>
      <c r="L16" s="57" t="e">
        <f t="shared" si="2"/>
        <v>#REF!</v>
      </c>
      <c r="M16" s="57" t="e">
        <f t="shared" si="2"/>
        <v>#REF!</v>
      </c>
      <c r="N16" s="57" t="e">
        <f t="shared" si="2"/>
        <v>#REF!</v>
      </c>
      <c r="O16" s="57" t="e">
        <f t="shared" si="2"/>
        <v>#REF!</v>
      </c>
      <c r="P16" s="84" t="s">
        <v>119</v>
      </c>
    </row>
    <row r="17" spans="2:16" ht="21" customHeight="1" x14ac:dyDescent="0.15">
      <c r="B17" s="20" t="s">
        <v>14</v>
      </c>
      <c r="C17" s="18" t="s">
        <v>15</v>
      </c>
      <c r="D17" s="57" t="e">
        <f t="shared" ref="D17:O17" si="3">D15-D16</f>
        <v>#REF!</v>
      </c>
      <c r="E17" s="57" t="e">
        <f t="shared" si="3"/>
        <v>#REF!</v>
      </c>
      <c r="F17" s="57" t="e">
        <f t="shared" si="3"/>
        <v>#REF!</v>
      </c>
      <c r="G17" s="57" t="e">
        <f t="shared" si="3"/>
        <v>#REF!</v>
      </c>
      <c r="H17" s="57" t="e">
        <f t="shared" si="3"/>
        <v>#REF!</v>
      </c>
      <c r="I17" s="57" t="e">
        <f t="shared" si="3"/>
        <v>#REF!</v>
      </c>
      <c r="J17" s="57" t="e">
        <f t="shared" si="3"/>
        <v>#REF!</v>
      </c>
      <c r="K17" s="57" t="e">
        <f t="shared" si="3"/>
        <v>#REF!</v>
      </c>
      <c r="L17" s="58" t="e">
        <f t="shared" si="3"/>
        <v>#REF!</v>
      </c>
      <c r="M17" s="58" t="e">
        <f t="shared" si="3"/>
        <v>#REF!</v>
      </c>
      <c r="N17" s="58" t="e">
        <f t="shared" si="3"/>
        <v>#REF!</v>
      </c>
      <c r="O17" s="42" t="e">
        <f t="shared" si="3"/>
        <v>#REF!</v>
      </c>
      <c r="P17" s="83" t="s">
        <v>14</v>
      </c>
    </row>
    <row r="18" spans="2:16" ht="21" customHeight="1" x14ac:dyDescent="0.15">
      <c r="B18" s="20" t="s">
        <v>16</v>
      </c>
      <c r="C18" s="18" t="s">
        <v>17</v>
      </c>
      <c r="D18" s="68" t="s">
        <v>102</v>
      </c>
      <c r="E18" s="68" t="s">
        <v>102</v>
      </c>
      <c r="F18" s="68" t="s">
        <v>102</v>
      </c>
      <c r="G18" s="68" t="s">
        <v>102</v>
      </c>
      <c r="H18" s="68" t="s">
        <v>102</v>
      </c>
      <c r="I18" s="68" t="s">
        <v>102</v>
      </c>
      <c r="J18" s="68" t="s">
        <v>102</v>
      </c>
      <c r="K18" s="68" t="s">
        <v>102</v>
      </c>
      <c r="L18" s="68" t="s">
        <v>102</v>
      </c>
      <c r="M18" s="68" t="s">
        <v>102</v>
      </c>
      <c r="N18" s="68" t="s">
        <v>102</v>
      </c>
      <c r="O18" s="68" t="s">
        <v>102</v>
      </c>
      <c r="P18" s="83" t="s">
        <v>16</v>
      </c>
    </row>
    <row r="19" spans="2:16" ht="11.25" customHeight="1" thickBot="1" x14ac:dyDescent="0.2">
      <c r="B19" s="61"/>
      <c r="C19" s="60"/>
      <c r="D19" s="57"/>
      <c r="E19" s="57"/>
      <c r="F19" s="57"/>
      <c r="G19" s="57"/>
      <c r="H19" s="57"/>
      <c r="I19" s="57"/>
      <c r="J19" s="57"/>
      <c r="K19" s="57"/>
      <c r="L19" s="58"/>
      <c r="M19" s="59"/>
      <c r="N19" s="59"/>
      <c r="O19" s="42"/>
      <c r="P19" s="83"/>
    </row>
    <row r="20" spans="2:16" ht="21" customHeight="1" x14ac:dyDescent="0.15">
      <c r="B20" s="7">
        <v>1</v>
      </c>
      <c r="C20" s="8" t="s">
        <v>18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107">
        <v>1</v>
      </c>
    </row>
    <row r="21" spans="2:16" ht="21" customHeight="1" x14ac:dyDescent="0.15">
      <c r="B21" s="10">
        <v>2</v>
      </c>
      <c r="C21" s="6" t="s">
        <v>19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08">
        <v>2</v>
      </c>
    </row>
    <row r="22" spans="2:16" ht="21" customHeight="1" x14ac:dyDescent="0.15">
      <c r="B22" s="10">
        <v>3</v>
      </c>
      <c r="C22" s="6" t="s">
        <v>20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08">
        <v>3</v>
      </c>
    </row>
    <row r="23" spans="2:16" ht="21" customHeight="1" x14ac:dyDescent="0.15">
      <c r="B23" s="10">
        <v>4</v>
      </c>
      <c r="C23" s="6" t="s">
        <v>21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08">
        <v>4</v>
      </c>
    </row>
    <row r="24" spans="2:16" ht="21" customHeight="1" x14ac:dyDescent="0.15">
      <c r="B24" s="103">
        <v>5</v>
      </c>
      <c r="C24" s="104" t="s">
        <v>22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9">
        <v>5</v>
      </c>
    </row>
    <row r="25" spans="2:16" ht="21" customHeight="1" x14ac:dyDescent="0.15">
      <c r="B25" s="10">
        <v>6</v>
      </c>
      <c r="C25" s="6" t="s">
        <v>23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08">
        <v>6</v>
      </c>
    </row>
    <row r="26" spans="2:16" ht="21" customHeight="1" x14ac:dyDescent="0.15">
      <c r="B26" s="10">
        <v>7</v>
      </c>
      <c r="C26" s="6" t="s">
        <v>24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08">
        <v>7</v>
      </c>
    </row>
    <row r="27" spans="2:16" ht="21" customHeight="1" x14ac:dyDescent="0.15">
      <c r="B27" s="10">
        <v>8</v>
      </c>
      <c r="C27" s="111" t="s">
        <v>136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08">
        <v>8</v>
      </c>
    </row>
    <row r="28" spans="2:16" ht="21" customHeight="1" x14ac:dyDescent="0.15">
      <c r="B28" s="10">
        <v>10</v>
      </c>
      <c r="C28" s="6" t="s">
        <v>25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08">
        <v>10</v>
      </c>
    </row>
    <row r="29" spans="2:16" ht="21" customHeight="1" x14ac:dyDescent="0.15">
      <c r="B29" s="103">
        <v>11</v>
      </c>
      <c r="C29" s="104" t="s">
        <v>26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9">
        <v>11</v>
      </c>
    </row>
    <row r="30" spans="2:16" ht="21" customHeight="1" x14ac:dyDescent="0.15">
      <c r="B30" s="12">
        <v>12</v>
      </c>
      <c r="C30" s="13" t="s">
        <v>27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08">
        <v>12</v>
      </c>
    </row>
    <row r="31" spans="2:16" ht="21" customHeight="1" x14ac:dyDescent="0.15">
      <c r="B31" s="10">
        <v>14</v>
      </c>
      <c r="C31" s="6" t="s">
        <v>28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08">
        <v>14</v>
      </c>
    </row>
    <row r="32" spans="2:16" ht="21" customHeight="1" x14ac:dyDescent="0.15">
      <c r="B32" s="10">
        <v>15</v>
      </c>
      <c r="C32" s="6" t="s">
        <v>29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08">
        <v>15</v>
      </c>
    </row>
    <row r="33" spans="2:16" ht="21" customHeight="1" x14ac:dyDescent="0.15">
      <c r="B33" s="10">
        <v>16</v>
      </c>
      <c r="C33" s="6" t="s">
        <v>30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08">
        <v>16</v>
      </c>
    </row>
    <row r="34" spans="2:16" ht="21" customHeight="1" x14ac:dyDescent="0.15">
      <c r="B34" s="103">
        <v>17</v>
      </c>
      <c r="C34" s="104" t="s">
        <v>31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9">
        <v>17</v>
      </c>
    </row>
    <row r="35" spans="2:16" ht="21" customHeight="1" x14ac:dyDescent="0.15">
      <c r="B35" s="12">
        <v>18</v>
      </c>
      <c r="C35" s="13" t="s">
        <v>32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08">
        <v>18</v>
      </c>
    </row>
    <row r="36" spans="2:16" ht="21" customHeight="1" x14ac:dyDescent="0.15">
      <c r="B36" s="10">
        <v>20</v>
      </c>
      <c r="C36" s="6" t="s">
        <v>33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08">
        <v>20</v>
      </c>
    </row>
    <row r="37" spans="2:16" ht="21" customHeight="1" x14ac:dyDescent="0.15">
      <c r="B37" s="10">
        <v>21</v>
      </c>
      <c r="C37" s="6" t="s">
        <v>34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08">
        <v>21</v>
      </c>
    </row>
    <row r="38" spans="2:16" ht="21" customHeight="1" x14ac:dyDescent="0.15">
      <c r="B38" s="10">
        <v>22</v>
      </c>
      <c r="C38" s="6" t="s">
        <v>35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08">
        <v>22</v>
      </c>
    </row>
    <row r="39" spans="2:16" ht="21" customHeight="1" x14ac:dyDescent="0.15">
      <c r="B39" s="103">
        <v>23</v>
      </c>
      <c r="C39" s="104" t="s">
        <v>36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9">
        <v>23</v>
      </c>
    </row>
    <row r="40" spans="2:16" ht="21" customHeight="1" x14ac:dyDescent="0.15">
      <c r="B40" s="12">
        <v>24</v>
      </c>
      <c r="C40" s="13" t="s">
        <v>37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08">
        <v>24</v>
      </c>
    </row>
    <row r="41" spans="2:16" ht="21" customHeight="1" x14ac:dyDescent="0.15">
      <c r="B41" s="10">
        <v>25</v>
      </c>
      <c r="C41" s="6" t="s">
        <v>38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08">
        <v>25</v>
      </c>
    </row>
    <row r="42" spans="2:16" ht="21" customHeight="1" x14ac:dyDescent="0.15">
      <c r="B42" s="10">
        <v>26</v>
      </c>
      <c r="C42" s="6" t="s">
        <v>39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08">
        <v>26</v>
      </c>
    </row>
    <row r="43" spans="2:16" ht="21" customHeight="1" x14ac:dyDescent="0.15">
      <c r="B43" s="10">
        <v>27</v>
      </c>
      <c r="C43" s="6" t="s">
        <v>40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08">
        <v>27</v>
      </c>
    </row>
    <row r="44" spans="2:16" ht="21" customHeight="1" x14ac:dyDescent="0.15">
      <c r="B44" s="103">
        <v>28</v>
      </c>
      <c r="C44" s="104" t="s">
        <v>41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9">
        <v>28</v>
      </c>
    </row>
    <row r="45" spans="2:16" ht="21" customHeight="1" x14ac:dyDescent="0.15">
      <c r="B45" s="12">
        <v>29</v>
      </c>
      <c r="C45" s="13" t="s">
        <v>42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08">
        <v>29</v>
      </c>
    </row>
    <row r="46" spans="2:16" ht="21" customHeight="1" x14ac:dyDescent="0.15">
      <c r="B46" s="10">
        <v>30</v>
      </c>
      <c r="C46" s="6" t="s">
        <v>43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08">
        <v>30</v>
      </c>
    </row>
    <row r="47" spans="2:16" ht="21" customHeight="1" x14ac:dyDescent="0.15">
      <c r="B47" s="10">
        <v>31</v>
      </c>
      <c r="C47" s="6" t="s">
        <v>44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08">
        <v>31</v>
      </c>
    </row>
    <row r="48" spans="2:16" ht="21" customHeight="1" x14ac:dyDescent="0.15">
      <c r="B48" s="10">
        <v>32</v>
      </c>
      <c r="C48" s="6" t="s">
        <v>45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08">
        <v>32</v>
      </c>
    </row>
    <row r="49" spans="1:16" ht="21" customHeight="1" x14ac:dyDescent="0.15">
      <c r="B49" s="103">
        <v>33</v>
      </c>
      <c r="C49" s="104" t="s">
        <v>46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9">
        <v>33</v>
      </c>
    </row>
    <row r="50" spans="1:16" ht="21" customHeight="1" x14ac:dyDescent="0.15">
      <c r="B50" s="12">
        <v>34</v>
      </c>
      <c r="C50" s="13" t="s">
        <v>47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08">
        <v>34</v>
      </c>
    </row>
    <row r="51" spans="1:16" ht="21" customHeight="1" x14ac:dyDescent="0.15">
      <c r="B51" s="10">
        <v>35</v>
      </c>
      <c r="C51" s="6" t="s">
        <v>48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08">
        <v>35</v>
      </c>
    </row>
    <row r="52" spans="1:16" ht="21" customHeight="1" x14ac:dyDescent="0.15">
      <c r="B52" s="10">
        <v>36</v>
      </c>
      <c r="C52" s="6" t="s">
        <v>49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08">
        <v>36</v>
      </c>
    </row>
    <row r="53" spans="1:16" ht="21" customHeight="1" x14ac:dyDescent="0.15">
      <c r="B53" s="10">
        <v>37</v>
      </c>
      <c r="C53" s="6" t="s">
        <v>50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08">
        <v>37</v>
      </c>
    </row>
    <row r="54" spans="1:16" ht="21" customHeight="1" x14ac:dyDescent="0.15">
      <c r="B54" s="103">
        <v>38</v>
      </c>
      <c r="C54" s="104" t="s">
        <v>51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9">
        <v>38</v>
      </c>
    </row>
    <row r="55" spans="1:16" ht="21" customHeight="1" x14ac:dyDescent="0.15">
      <c r="B55" s="12">
        <v>39</v>
      </c>
      <c r="C55" s="13" t="s">
        <v>52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08">
        <v>39</v>
      </c>
    </row>
    <row r="56" spans="1:16" ht="21" customHeight="1" x14ac:dyDescent="0.15">
      <c r="B56" s="10">
        <v>40</v>
      </c>
      <c r="C56" s="6" t="s">
        <v>53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08">
        <v>40</v>
      </c>
    </row>
    <row r="57" spans="1:16" ht="21" customHeight="1" x14ac:dyDescent="0.15">
      <c r="B57" s="10">
        <v>41</v>
      </c>
      <c r="C57" s="6" t="s">
        <v>54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08">
        <v>41</v>
      </c>
    </row>
    <row r="58" spans="1:16" ht="21" customHeight="1" x14ac:dyDescent="0.15">
      <c r="B58" s="10">
        <v>42</v>
      </c>
      <c r="C58" s="6" t="s">
        <v>55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08">
        <v>42</v>
      </c>
    </row>
    <row r="59" spans="1:16" ht="21" customHeight="1" thickBot="1" x14ac:dyDescent="0.2">
      <c r="B59" s="14">
        <v>43</v>
      </c>
      <c r="C59" s="15" t="s">
        <v>56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06">
        <v>43</v>
      </c>
    </row>
    <row r="60" spans="1:16" ht="21" customHeight="1" x14ac:dyDescent="0.15">
      <c r="A60" s="63"/>
      <c r="B60" s="10">
        <v>44</v>
      </c>
      <c r="C60" s="6" t="s">
        <v>57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08">
        <v>44</v>
      </c>
    </row>
    <row r="61" spans="1:16" ht="21" customHeight="1" x14ac:dyDescent="0.15">
      <c r="B61" s="10">
        <v>45</v>
      </c>
      <c r="C61" s="6" t="s">
        <v>58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08">
        <v>45</v>
      </c>
    </row>
    <row r="62" spans="1:16" ht="21" customHeight="1" x14ac:dyDescent="0.15">
      <c r="B62" s="10">
        <v>46</v>
      </c>
      <c r="C62" s="6" t="s">
        <v>59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08">
        <v>46</v>
      </c>
    </row>
    <row r="63" spans="1:16" ht="21" customHeight="1" x14ac:dyDescent="0.15">
      <c r="B63" s="10">
        <v>48</v>
      </c>
      <c r="C63" s="6" t="s">
        <v>60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08">
        <v>48</v>
      </c>
    </row>
    <row r="64" spans="1:16" ht="21" customHeight="1" x14ac:dyDescent="0.15">
      <c r="B64" s="103">
        <v>49</v>
      </c>
      <c r="C64" s="104" t="s">
        <v>61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9">
        <v>49</v>
      </c>
    </row>
    <row r="65" spans="2:16" ht="21" customHeight="1" x14ac:dyDescent="0.15">
      <c r="B65" s="12">
        <v>50</v>
      </c>
      <c r="C65" s="13" t="s">
        <v>62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08">
        <v>50</v>
      </c>
    </row>
    <row r="66" spans="2:16" ht="21" customHeight="1" x14ac:dyDescent="0.15">
      <c r="B66" s="10">
        <v>51</v>
      </c>
      <c r="C66" s="6" t="s">
        <v>63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08">
        <v>51</v>
      </c>
    </row>
    <row r="67" spans="2:16" ht="21" customHeight="1" x14ac:dyDescent="0.15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08"/>
    </row>
    <row r="68" spans="2:16" ht="21" customHeight="1" x14ac:dyDescent="0.15">
      <c r="B68" s="10">
        <v>53</v>
      </c>
      <c r="C68" s="6" t="s">
        <v>112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08">
        <v>53</v>
      </c>
    </row>
    <row r="69" spans="2:16" ht="21" customHeight="1" x14ac:dyDescent="0.15">
      <c r="B69" s="10">
        <v>54</v>
      </c>
      <c r="C69" s="6" t="s">
        <v>64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08">
        <v>54</v>
      </c>
    </row>
    <row r="70" spans="2:16" ht="21" customHeight="1" x14ac:dyDescent="0.15">
      <c r="B70" s="103">
        <v>55</v>
      </c>
      <c r="C70" s="104" t="s">
        <v>65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9">
        <v>55</v>
      </c>
    </row>
    <row r="71" spans="2:16" ht="21" customHeight="1" x14ac:dyDescent="0.15">
      <c r="B71" s="10">
        <v>56</v>
      </c>
      <c r="C71" s="6" t="s">
        <v>66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08">
        <v>56</v>
      </c>
    </row>
    <row r="72" spans="2:16" ht="21" customHeight="1" x14ac:dyDescent="0.15">
      <c r="B72" s="10">
        <v>57</v>
      </c>
      <c r="C72" s="6" t="s">
        <v>67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08">
        <v>57</v>
      </c>
    </row>
    <row r="73" spans="2:16" ht="21" customHeight="1" x14ac:dyDescent="0.15">
      <c r="B73" s="10">
        <v>58</v>
      </c>
      <c r="C73" s="6" t="s">
        <v>68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08">
        <v>58</v>
      </c>
    </row>
    <row r="74" spans="2:16" ht="21" customHeight="1" x14ac:dyDescent="0.15">
      <c r="B74" s="10">
        <v>59</v>
      </c>
      <c r="C74" s="6" t="s">
        <v>69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08">
        <v>59</v>
      </c>
    </row>
    <row r="75" spans="2:16" ht="21" customHeight="1" x14ac:dyDescent="0.15">
      <c r="B75" s="103">
        <v>60</v>
      </c>
      <c r="C75" s="104" t="s">
        <v>70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9">
        <v>60</v>
      </c>
    </row>
    <row r="76" spans="2:16" ht="21" customHeight="1" x14ac:dyDescent="0.15">
      <c r="B76" s="10">
        <v>61</v>
      </c>
      <c r="C76" s="6" t="s">
        <v>71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08">
        <v>61</v>
      </c>
    </row>
    <row r="77" spans="2:16" ht="21" customHeight="1" x14ac:dyDescent="0.15">
      <c r="B77" s="10">
        <v>62</v>
      </c>
      <c r="C77" s="6" t="s">
        <v>72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08">
        <v>62</v>
      </c>
    </row>
    <row r="78" spans="2:16" ht="21" customHeight="1" x14ac:dyDescent="0.15">
      <c r="B78" s="10">
        <v>63</v>
      </c>
      <c r="C78" s="6" t="s">
        <v>73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08">
        <v>63</v>
      </c>
    </row>
    <row r="79" spans="2:16" ht="21" customHeight="1" x14ac:dyDescent="0.15">
      <c r="B79" s="10">
        <v>64</v>
      </c>
      <c r="C79" s="6" t="s">
        <v>74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08">
        <v>64</v>
      </c>
    </row>
    <row r="80" spans="2:16" ht="21" customHeight="1" x14ac:dyDescent="0.15">
      <c r="B80" s="10">
        <v>65</v>
      </c>
      <c r="C80" s="6" t="s">
        <v>75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08">
        <v>65</v>
      </c>
    </row>
    <row r="81" spans="2:16" ht="21" customHeight="1" x14ac:dyDescent="0.15">
      <c r="B81" s="103">
        <v>66</v>
      </c>
      <c r="C81" s="104" t="s">
        <v>76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9">
        <v>66</v>
      </c>
    </row>
    <row r="82" spans="2:16" ht="21" customHeight="1" x14ac:dyDescent="0.15">
      <c r="B82" s="10">
        <v>67</v>
      </c>
      <c r="C82" s="6" t="s">
        <v>77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08">
        <v>67</v>
      </c>
    </row>
    <row r="83" spans="2:16" ht="21" customHeight="1" x14ac:dyDescent="0.15">
      <c r="B83" s="10">
        <v>68</v>
      </c>
      <c r="C83" s="6" t="s">
        <v>78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08">
        <v>68</v>
      </c>
    </row>
    <row r="84" spans="2:16" ht="21" customHeight="1" x14ac:dyDescent="0.15">
      <c r="B84" s="10">
        <v>69</v>
      </c>
      <c r="C84" s="6" t="s">
        <v>79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08">
        <v>69</v>
      </c>
    </row>
    <row r="85" spans="2:16" ht="21" customHeight="1" x14ac:dyDescent="0.15">
      <c r="B85" s="10">
        <v>72</v>
      </c>
      <c r="C85" s="6" t="s">
        <v>80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08">
        <v>72</v>
      </c>
    </row>
    <row r="86" spans="2:16" ht="21" customHeight="1" x14ac:dyDescent="0.15">
      <c r="B86" s="103">
        <v>73</v>
      </c>
      <c r="C86" s="104" t="s">
        <v>81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9">
        <v>73</v>
      </c>
    </row>
    <row r="87" spans="2:16" ht="21" customHeight="1" x14ac:dyDescent="0.15">
      <c r="B87" s="10">
        <v>77</v>
      </c>
      <c r="C87" s="6" t="s">
        <v>82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08">
        <v>77</v>
      </c>
    </row>
    <row r="88" spans="2:16" ht="21" customHeight="1" x14ac:dyDescent="0.15">
      <c r="B88" s="10">
        <v>78</v>
      </c>
      <c r="C88" s="6" t="s">
        <v>83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08">
        <v>78</v>
      </c>
    </row>
    <row r="89" spans="2:16" ht="21" customHeight="1" x14ac:dyDescent="0.15">
      <c r="B89" s="10">
        <v>79</v>
      </c>
      <c r="C89" s="6" t="s">
        <v>84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08">
        <v>79</v>
      </c>
    </row>
    <row r="90" spans="2:16" ht="21" customHeight="1" x14ac:dyDescent="0.15">
      <c r="B90" s="10">
        <v>80</v>
      </c>
      <c r="C90" s="6" t="s">
        <v>85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08">
        <v>80</v>
      </c>
    </row>
    <row r="91" spans="2:16" ht="21" customHeight="1" x14ac:dyDescent="0.15">
      <c r="B91" s="103">
        <v>81</v>
      </c>
      <c r="C91" s="104" t="s">
        <v>86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9">
        <v>81</v>
      </c>
    </row>
    <row r="92" spans="2:16" ht="21" customHeight="1" x14ac:dyDescent="0.15">
      <c r="B92" s="10">
        <v>82</v>
      </c>
      <c r="C92" s="6" t="s">
        <v>87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08">
        <v>82</v>
      </c>
    </row>
    <row r="93" spans="2:16" ht="21" customHeight="1" x14ac:dyDescent="0.15">
      <c r="B93" s="10">
        <v>83</v>
      </c>
      <c r="C93" s="6" t="s">
        <v>88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08">
        <v>83</v>
      </c>
    </row>
    <row r="94" spans="2:16" ht="21" customHeight="1" x14ac:dyDescent="0.15">
      <c r="B94" s="10">
        <v>84</v>
      </c>
      <c r="C94" s="6" t="s">
        <v>89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08">
        <v>84</v>
      </c>
    </row>
    <row r="95" spans="2:16" ht="21" customHeight="1" x14ac:dyDescent="0.15">
      <c r="B95" s="10">
        <v>85</v>
      </c>
      <c r="C95" s="6" t="s">
        <v>90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08">
        <v>85</v>
      </c>
    </row>
    <row r="96" spans="2:16" ht="21" customHeight="1" x14ac:dyDescent="0.15">
      <c r="B96" s="103">
        <v>86</v>
      </c>
      <c r="C96" s="104" t="s">
        <v>91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9">
        <v>86</v>
      </c>
    </row>
    <row r="97" spans="2:16" ht="21" customHeight="1" x14ac:dyDescent="0.15">
      <c r="B97" s="10">
        <v>87</v>
      </c>
      <c r="C97" s="6" t="s">
        <v>92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08">
        <v>87</v>
      </c>
    </row>
    <row r="98" spans="2:16" ht="21" customHeight="1" x14ac:dyDescent="0.15">
      <c r="B98" s="10">
        <v>88</v>
      </c>
      <c r="C98" s="6" t="s">
        <v>93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08">
        <v>88</v>
      </c>
    </row>
    <row r="99" spans="2:16" ht="21" customHeight="1" x14ac:dyDescent="0.15">
      <c r="B99" s="10">
        <v>89</v>
      </c>
      <c r="C99" s="6" t="s">
        <v>94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08">
        <v>89</v>
      </c>
    </row>
    <row r="100" spans="2:16" ht="21" customHeight="1" x14ac:dyDescent="0.15">
      <c r="B100" s="10">
        <v>90</v>
      </c>
      <c r="C100" s="6" t="s">
        <v>111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08">
        <v>90</v>
      </c>
    </row>
    <row r="101" spans="2:16" ht="21" customHeight="1" x14ac:dyDescent="0.15">
      <c r="B101" s="103">
        <v>91</v>
      </c>
      <c r="C101" s="104" t="s">
        <v>95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9">
        <v>91</v>
      </c>
    </row>
    <row r="102" spans="2:16" ht="21" customHeight="1" x14ac:dyDescent="0.15">
      <c r="B102" s="10">
        <v>92</v>
      </c>
      <c r="C102" s="6" t="s">
        <v>96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08">
        <v>92</v>
      </c>
    </row>
    <row r="103" spans="2:16" ht="21" customHeight="1" x14ac:dyDescent="0.15">
      <c r="B103" s="10">
        <v>93</v>
      </c>
      <c r="C103" s="6" t="s">
        <v>135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08">
        <v>93</v>
      </c>
    </row>
    <row r="104" spans="2:16" ht="21" customHeight="1" thickBot="1" x14ac:dyDescent="0.2">
      <c r="B104" s="14">
        <v>94</v>
      </c>
      <c r="C104" s="15" t="s">
        <v>97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06">
        <v>94</v>
      </c>
    </row>
    <row r="105" spans="2:16" ht="21" customHeight="1" x14ac:dyDescent="0.15">
      <c r="D105" s="65"/>
      <c r="E105" s="65"/>
      <c r="F105" s="65"/>
      <c r="G105" s="65"/>
      <c r="H105" s="65"/>
      <c r="I105" s="65"/>
      <c r="J105" s="65"/>
      <c r="K105" s="65"/>
      <c r="L105" s="43"/>
      <c r="M105" s="43"/>
      <c r="N105" s="43"/>
      <c r="O105" s="43"/>
    </row>
    <row r="106" spans="2:16" ht="21" customHeight="1" x14ac:dyDescent="0.15">
      <c r="L106" s="66"/>
      <c r="M106" s="66"/>
      <c r="N106" s="66"/>
      <c r="O106" s="66"/>
    </row>
    <row r="107" spans="2:16" ht="21" customHeight="1" x14ac:dyDescent="0.15">
      <c r="L107" s="66"/>
      <c r="M107" s="66"/>
      <c r="N107" s="66"/>
      <c r="O107" s="66"/>
    </row>
    <row r="108" spans="2:16" ht="21" customHeight="1" x14ac:dyDescent="0.15">
      <c r="L108" s="66"/>
      <c r="M108" s="66"/>
      <c r="N108" s="66"/>
      <c r="O108" s="66"/>
    </row>
    <row r="109" spans="2:16" ht="21" customHeight="1" x14ac:dyDescent="0.15">
      <c r="L109" s="66"/>
      <c r="M109" s="66"/>
      <c r="N109" s="66"/>
      <c r="O109" s="66"/>
    </row>
    <row r="110" spans="2:16" x14ac:dyDescent="0.15">
      <c r="L110" s="66"/>
      <c r="M110" s="66"/>
      <c r="N110" s="66"/>
      <c r="O110" s="66"/>
    </row>
    <row r="111" spans="2:16" x14ac:dyDescent="0.15">
      <c r="L111" s="66"/>
      <c r="M111" s="66"/>
      <c r="N111" s="66"/>
      <c r="O111" s="66"/>
    </row>
    <row r="112" spans="2:16" x14ac:dyDescent="0.15">
      <c r="L112" s="66"/>
      <c r="M112" s="66"/>
      <c r="N112" s="66"/>
      <c r="O112" s="66"/>
    </row>
    <row r="113" spans="12:15" x14ac:dyDescent="0.15">
      <c r="L113" s="66"/>
      <c r="M113" s="66"/>
      <c r="N113" s="66"/>
      <c r="O113" s="66"/>
    </row>
    <row r="114" spans="12:15" x14ac:dyDescent="0.15">
      <c r="L114" s="66"/>
      <c r="M114" s="66"/>
      <c r="N114" s="66"/>
      <c r="O114" s="66"/>
    </row>
    <row r="115" spans="12:15" x14ac:dyDescent="0.15">
      <c r="L115" s="66"/>
      <c r="M115" s="66"/>
      <c r="N115" s="66"/>
      <c r="O115" s="66"/>
    </row>
    <row r="116" spans="12:15" x14ac:dyDescent="0.15">
      <c r="L116" s="66"/>
      <c r="M116" s="66"/>
      <c r="N116" s="66"/>
      <c r="O116" s="66"/>
    </row>
    <row r="117" spans="12:15" x14ac:dyDescent="0.15">
      <c r="L117" s="66"/>
      <c r="M117" s="66"/>
      <c r="N117" s="66"/>
      <c r="O117" s="66"/>
    </row>
    <row r="118" spans="12:15" x14ac:dyDescent="0.15">
      <c r="L118" s="66"/>
      <c r="M118" s="66"/>
      <c r="N118" s="66"/>
      <c r="O118" s="66"/>
    </row>
    <row r="119" spans="12:15" x14ac:dyDescent="0.15">
      <c r="L119" s="66"/>
      <c r="M119" s="66"/>
      <c r="N119" s="66"/>
      <c r="O119" s="66"/>
    </row>
    <row r="120" spans="12:15" x14ac:dyDescent="0.15">
      <c r="L120" s="66"/>
      <c r="M120" s="66"/>
      <c r="N120" s="66"/>
      <c r="O120" s="66"/>
    </row>
    <row r="121" spans="12:15" x14ac:dyDescent="0.15">
      <c r="L121" s="66"/>
      <c r="M121" s="66"/>
      <c r="N121" s="66"/>
      <c r="O121" s="66"/>
    </row>
    <row r="122" spans="12:15" x14ac:dyDescent="0.15">
      <c r="L122" s="66"/>
      <c r="M122" s="66"/>
      <c r="N122" s="66"/>
      <c r="O122" s="66"/>
    </row>
    <row r="123" spans="12:15" x14ac:dyDescent="0.15">
      <c r="L123" s="66"/>
      <c r="M123" s="66"/>
      <c r="N123" s="66"/>
      <c r="O123" s="66"/>
    </row>
    <row r="124" spans="12:15" x14ac:dyDescent="0.15">
      <c r="L124" s="66"/>
      <c r="M124" s="66"/>
      <c r="N124" s="66"/>
      <c r="O124" s="66"/>
    </row>
    <row r="125" spans="12:15" x14ac:dyDescent="0.15">
      <c r="L125" s="66"/>
      <c r="M125" s="66"/>
      <c r="N125" s="66"/>
      <c r="O125" s="66"/>
    </row>
    <row r="126" spans="12:15" x14ac:dyDescent="0.15">
      <c r="L126" s="66"/>
      <c r="M126" s="66"/>
      <c r="N126" s="66"/>
      <c r="O126" s="66"/>
    </row>
    <row r="127" spans="12:15" x14ac:dyDescent="0.15">
      <c r="L127" s="66"/>
      <c r="M127" s="66"/>
      <c r="N127" s="66"/>
      <c r="O127" s="66"/>
    </row>
    <row r="128" spans="12:15" x14ac:dyDescent="0.15">
      <c r="L128" s="66"/>
      <c r="M128" s="66"/>
      <c r="N128" s="66"/>
      <c r="O128" s="66"/>
    </row>
    <row r="129" spans="12:15" x14ac:dyDescent="0.15">
      <c r="L129" s="66"/>
      <c r="M129" s="66"/>
      <c r="N129" s="66"/>
      <c r="O129" s="66"/>
    </row>
    <row r="130" spans="12:15" x14ac:dyDescent="0.15">
      <c r="L130" s="66"/>
      <c r="M130" s="66"/>
      <c r="N130" s="66"/>
      <c r="O130" s="66"/>
    </row>
    <row r="131" spans="12:15" x14ac:dyDescent="0.15">
      <c r="L131" s="66"/>
      <c r="M131" s="66"/>
      <c r="N131" s="66"/>
      <c r="O131" s="66"/>
    </row>
    <row r="132" spans="12:15" x14ac:dyDescent="0.15">
      <c r="L132" s="66"/>
      <c r="M132" s="66"/>
      <c r="N132" s="66"/>
      <c r="O132" s="66"/>
    </row>
    <row r="133" spans="12:15" x14ac:dyDescent="0.15">
      <c r="L133" s="66"/>
      <c r="M133" s="66"/>
      <c r="N133" s="66"/>
      <c r="O133" s="66"/>
    </row>
    <row r="134" spans="12:15" x14ac:dyDescent="0.15">
      <c r="L134" s="66"/>
      <c r="M134" s="66"/>
      <c r="N134" s="66"/>
      <c r="O134" s="66"/>
    </row>
    <row r="135" spans="12:15" x14ac:dyDescent="0.15">
      <c r="L135" s="66"/>
      <c r="M135" s="66"/>
      <c r="N135" s="66"/>
      <c r="O135" s="66"/>
    </row>
    <row r="136" spans="12:15" x14ac:dyDescent="0.15">
      <c r="L136" s="66"/>
      <c r="M136" s="66"/>
      <c r="N136" s="66"/>
      <c r="O136" s="66"/>
    </row>
    <row r="137" spans="12:15" x14ac:dyDescent="0.15">
      <c r="L137" s="66"/>
      <c r="M137" s="66"/>
      <c r="N137" s="66"/>
      <c r="O137" s="66"/>
    </row>
    <row r="138" spans="12:15" x14ac:dyDescent="0.15">
      <c r="L138" s="66"/>
      <c r="M138" s="66"/>
      <c r="N138" s="66"/>
      <c r="O138" s="66"/>
    </row>
    <row r="139" spans="12:15" x14ac:dyDescent="0.15">
      <c r="L139" s="66"/>
      <c r="M139" s="66"/>
      <c r="N139" s="66"/>
      <c r="O139" s="66"/>
    </row>
    <row r="140" spans="12:15" x14ac:dyDescent="0.15">
      <c r="L140" s="66"/>
      <c r="M140" s="66"/>
      <c r="N140" s="66"/>
      <c r="O140" s="66"/>
    </row>
    <row r="141" spans="12:15" x14ac:dyDescent="0.15">
      <c r="L141" s="66"/>
      <c r="M141" s="66"/>
      <c r="N141" s="66"/>
      <c r="O141" s="66"/>
    </row>
    <row r="142" spans="12:15" x14ac:dyDescent="0.15">
      <c r="L142" s="66"/>
      <c r="M142" s="66"/>
      <c r="N142" s="66"/>
      <c r="O142" s="66"/>
    </row>
    <row r="143" spans="12:15" x14ac:dyDescent="0.15">
      <c r="L143" s="66"/>
      <c r="M143" s="66"/>
      <c r="N143" s="66"/>
      <c r="O143" s="66"/>
    </row>
    <row r="144" spans="12:15" x14ac:dyDescent="0.15">
      <c r="L144" s="66"/>
      <c r="M144" s="66"/>
      <c r="N144" s="66"/>
      <c r="O144" s="66"/>
    </row>
    <row r="145" spans="12:15" x14ac:dyDescent="0.15">
      <c r="L145" s="66"/>
      <c r="M145" s="66"/>
      <c r="N145" s="66"/>
      <c r="O145" s="66"/>
    </row>
    <row r="146" spans="12:15" x14ac:dyDescent="0.15">
      <c r="L146" s="66"/>
      <c r="M146" s="66"/>
      <c r="N146" s="66"/>
      <c r="O146" s="66"/>
    </row>
    <row r="147" spans="12:15" x14ac:dyDescent="0.15">
      <c r="L147" s="66"/>
      <c r="M147" s="66"/>
      <c r="N147" s="66"/>
      <c r="O147" s="66"/>
    </row>
    <row r="148" spans="12:15" x14ac:dyDescent="0.15">
      <c r="L148" s="66"/>
      <c r="M148" s="66"/>
      <c r="N148" s="66"/>
      <c r="O148" s="66"/>
    </row>
    <row r="149" spans="12:15" x14ac:dyDescent="0.15">
      <c r="L149" s="66"/>
      <c r="M149" s="66"/>
      <c r="N149" s="66"/>
      <c r="O149" s="66"/>
    </row>
    <row r="150" spans="12:15" x14ac:dyDescent="0.15">
      <c r="L150" s="66"/>
      <c r="M150" s="66"/>
      <c r="N150" s="66"/>
      <c r="O150" s="66"/>
    </row>
    <row r="151" spans="12:15" x14ac:dyDescent="0.15">
      <c r="L151" s="66"/>
      <c r="M151" s="66"/>
      <c r="N151" s="66"/>
      <c r="O151" s="66"/>
    </row>
    <row r="152" spans="12:15" x14ac:dyDescent="0.15">
      <c r="L152" s="66"/>
      <c r="M152" s="66"/>
      <c r="N152" s="66"/>
      <c r="O152" s="66"/>
    </row>
    <row r="153" spans="12:15" x14ac:dyDescent="0.15">
      <c r="L153" s="66"/>
      <c r="M153" s="66"/>
      <c r="N153" s="66"/>
      <c r="O153" s="66"/>
    </row>
    <row r="154" spans="12:15" x14ac:dyDescent="0.15">
      <c r="L154" s="66"/>
      <c r="M154" s="66"/>
      <c r="N154" s="66"/>
      <c r="O154" s="66"/>
    </row>
    <row r="155" spans="12:15" x14ac:dyDescent="0.15">
      <c r="L155" s="66"/>
      <c r="M155" s="66"/>
      <c r="N155" s="66"/>
      <c r="O155" s="66"/>
    </row>
    <row r="156" spans="12:15" x14ac:dyDescent="0.15">
      <c r="L156" s="66"/>
      <c r="M156" s="66"/>
      <c r="N156" s="66"/>
      <c r="O156" s="66"/>
    </row>
    <row r="157" spans="12:15" x14ac:dyDescent="0.15">
      <c r="L157" s="66"/>
      <c r="M157" s="66"/>
      <c r="N157" s="66"/>
      <c r="O157" s="66"/>
    </row>
    <row r="158" spans="12:15" x14ac:dyDescent="0.15">
      <c r="L158" s="66"/>
      <c r="M158" s="66"/>
      <c r="N158" s="66"/>
      <c r="O158" s="66"/>
    </row>
    <row r="159" spans="12:15" x14ac:dyDescent="0.15">
      <c r="L159" s="66"/>
      <c r="M159" s="66"/>
      <c r="N159" s="66"/>
      <c r="O159" s="66"/>
    </row>
    <row r="160" spans="12:15" x14ac:dyDescent="0.15">
      <c r="L160" s="66"/>
      <c r="M160" s="66"/>
      <c r="N160" s="66"/>
      <c r="O160" s="66"/>
    </row>
    <row r="161" spans="12:15" x14ac:dyDescent="0.15">
      <c r="L161" s="66"/>
      <c r="M161" s="66"/>
      <c r="N161" s="66"/>
      <c r="O161" s="66"/>
    </row>
    <row r="162" spans="12:15" x14ac:dyDescent="0.15">
      <c r="L162" s="66"/>
      <c r="M162" s="66"/>
      <c r="N162" s="66"/>
      <c r="O162" s="66"/>
    </row>
    <row r="163" spans="12:15" x14ac:dyDescent="0.15">
      <c r="L163" s="66"/>
      <c r="M163" s="66"/>
      <c r="N163" s="66"/>
      <c r="O163" s="66"/>
    </row>
    <row r="164" spans="12:15" x14ac:dyDescent="0.15">
      <c r="L164" s="66"/>
      <c r="M164" s="66"/>
      <c r="N164" s="66"/>
      <c r="O164" s="66"/>
    </row>
    <row r="165" spans="12:15" x14ac:dyDescent="0.15">
      <c r="L165" s="66"/>
      <c r="M165" s="66"/>
      <c r="N165" s="66"/>
      <c r="O165" s="66"/>
    </row>
    <row r="166" spans="12:15" x14ac:dyDescent="0.15">
      <c r="L166" s="66"/>
      <c r="M166" s="66"/>
      <c r="N166" s="66"/>
      <c r="O166" s="66"/>
    </row>
    <row r="167" spans="12:15" x14ac:dyDescent="0.15">
      <c r="L167" s="66"/>
      <c r="M167" s="66"/>
      <c r="N167" s="66"/>
      <c r="O167" s="66"/>
    </row>
    <row r="168" spans="12:15" x14ac:dyDescent="0.15">
      <c r="L168" s="66"/>
      <c r="M168" s="66"/>
      <c r="N168" s="66"/>
      <c r="O168" s="66"/>
    </row>
    <row r="169" spans="12:15" x14ac:dyDescent="0.15">
      <c r="L169" s="66"/>
      <c r="M169" s="66"/>
      <c r="N169" s="66"/>
      <c r="O169" s="66"/>
    </row>
    <row r="170" spans="12:15" x14ac:dyDescent="0.15">
      <c r="L170" s="66"/>
      <c r="M170" s="66"/>
      <c r="N170" s="66"/>
      <c r="O170" s="66"/>
    </row>
    <row r="171" spans="12:15" x14ac:dyDescent="0.15">
      <c r="L171" s="66"/>
      <c r="M171" s="66"/>
      <c r="N171" s="66"/>
      <c r="O171" s="66"/>
    </row>
    <row r="172" spans="12:15" x14ac:dyDescent="0.15">
      <c r="L172" s="66"/>
      <c r="M172" s="66"/>
      <c r="N172" s="66"/>
      <c r="O172" s="66"/>
    </row>
    <row r="173" spans="12:15" x14ac:dyDescent="0.15">
      <c r="L173" s="66"/>
      <c r="M173" s="66"/>
      <c r="N173" s="66"/>
      <c r="O173" s="66"/>
    </row>
    <row r="174" spans="12:15" x14ac:dyDescent="0.15">
      <c r="L174" s="66"/>
      <c r="M174" s="66"/>
      <c r="N174" s="66"/>
      <c r="O174" s="66"/>
    </row>
    <row r="175" spans="12:15" x14ac:dyDescent="0.15">
      <c r="L175" s="66"/>
      <c r="M175" s="66"/>
      <c r="N175" s="66"/>
      <c r="O175" s="66"/>
    </row>
    <row r="176" spans="12:15" x14ac:dyDescent="0.15">
      <c r="L176" s="66"/>
      <c r="M176" s="66"/>
      <c r="N176" s="66"/>
      <c r="O176" s="66"/>
    </row>
    <row r="177" spans="12:15" x14ac:dyDescent="0.15">
      <c r="L177" s="66"/>
      <c r="M177" s="66"/>
      <c r="N177" s="66"/>
      <c r="O177" s="66"/>
    </row>
    <row r="178" spans="12:15" x14ac:dyDescent="0.15">
      <c r="L178" s="66"/>
      <c r="M178" s="66"/>
      <c r="N178" s="66"/>
      <c r="O178" s="66"/>
    </row>
    <row r="179" spans="12:15" x14ac:dyDescent="0.15">
      <c r="L179" s="66"/>
      <c r="M179" s="66"/>
      <c r="N179" s="66"/>
      <c r="O179" s="66"/>
    </row>
    <row r="180" spans="12:15" x14ac:dyDescent="0.15">
      <c r="L180" s="66"/>
      <c r="M180" s="66"/>
      <c r="N180" s="66"/>
      <c r="O180" s="66"/>
    </row>
    <row r="181" spans="12:15" x14ac:dyDescent="0.15">
      <c r="L181" s="66"/>
      <c r="M181" s="66"/>
      <c r="N181" s="66"/>
      <c r="O181" s="66"/>
    </row>
    <row r="182" spans="12:15" x14ac:dyDescent="0.15">
      <c r="L182" s="66"/>
      <c r="M182" s="66"/>
      <c r="N182" s="66"/>
      <c r="O182" s="66"/>
    </row>
    <row r="183" spans="12:15" x14ac:dyDescent="0.15">
      <c r="L183" s="66"/>
      <c r="M183" s="66"/>
      <c r="N183" s="66"/>
      <c r="O183" s="66"/>
    </row>
    <row r="184" spans="12:15" x14ac:dyDescent="0.15">
      <c r="L184" s="66"/>
      <c r="M184" s="66"/>
      <c r="N184" s="66"/>
      <c r="O184" s="66"/>
    </row>
    <row r="185" spans="12:15" x14ac:dyDescent="0.15">
      <c r="L185" s="66"/>
      <c r="M185" s="66"/>
      <c r="N185" s="66"/>
      <c r="O185" s="66"/>
    </row>
    <row r="186" spans="12:15" x14ac:dyDescent="0.15">
      <c r="L186" s="66"/>
      <c r="M186" s="66"/>
      <c r="N186" s="66"/>
      <c r="O186" s="66"/>
    </row>
    <row r="187" spans="12:15" x14ac:dyDescent="0.15">
      <c r="L187" s="66"/>
      <c r="M187" s="66"/>
      <c r="N187" s="66"/>
      <c r="O187" s="66"/>
    </row>
    <row r="188" spans="12:15" x14ac:dyDescent="0.15">
      <c r="L188" s="66"/>
      <c r="M188" s="66"/>
      <c r="N188" s="66"/>
      <c r="O188" s="66"/>
    </row>
    <row r="189" spans="12:15" x14ac:dyDescent="0.15">
      <c r="L189" s="66"/>
      <c r="M189" s="66"/>
      <c r="N189" s="66"/>
      <c r="O189" s="66"/>
    </row>
    <row r="190" spans="12:15" x14ac:dyDescent="0.15">
      <c r="L190" s="66"/>
      <c r="M190" s="66"/>
      <c r="N190" s="66"/>
      <c r="O190" s="66"/>
    </row>
    <row r="191" spans="12:15" x14ac:dyDescent="0.15">
      <c r="L191" s="66"/>
      <c r="M191" s="66"/>
      <c r="N191" s="66"/>
      <c r="O191" s="66"/>
    </row>
    <row r="192" spans="12:15" x14ac:dyDescent="0.15">
      <c r="L192" s="66"/>
      <c r="M192" s="66"/>
      <c r="N192" s="66"/>
      <c r="O192" s="66"/>
    </row>
  </sheetData>
  <mergeCells count="2">
    <mergeCell ref="B3:B6"/>
    <mergeCell ref="P3:P6"/>
  </mergeCells>
  <phoneticPr fontId="4"/>
  <printOptions verticalCentered="1"/>
  <pageMargins left="0.5" right="0.5" top="0.5" bottom="0.37" header="0.51200000000000001" footer="0.23"/>
  <pageSetup paperSize="9" scale="46" fitToHeight="2" orientation="landscape" r:id="rId1"/>
  <headerFooter alignWithMargins="0"/>
  <rowBreaks count="1" manualBreakCount="1">
    <brk id="5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autoPageBreaks="0"/>
  </sheetPr>
  <dimension ref="B1:X85"/>
  <sheetViews>
    <sheetView tabSelected="1" showOutlineSymbols="0" zoomScale="75" zoomScaleNormal="75" zoomScaleSheetLayoutView="75" workbookViewId="0">
      <selection activeCell="J18" sqref="J18"/>
    </sheetView>
  </sheetViews>
  <sheetFormatPr defaultColWidth="15.75" defaultRowHeight="21.75" customHeight="1" x14ac:dyDescent="0.15"/>
  <cols>
    <col min="1" max="1" width="1.75" style="197" customWidth="1"/>
    <col min="2" max="2" width="4.625" style="197" customWidth="1"/>
    <col min="3" max="3" width="14" style="197" customWidth="1"/>
    <col min="4" max="23" width="12" style="197" customWidth="1"/>
    <col min="24" max="24" width="4.75" style="197" customWidth="1"/>
    <col min="25" max="27" width="12.625" style="197" customWidth="1"/>
    <col min="28" max="16384" width="15.75" style="197"/>
  </cols>
  <sheetData>
    <row r="1" spans="2:24" ht="24" x14ac:dyDescent="0.15">
      <c r="B1" s="196" t="s">
        <v>196</v>
      </c>
      <c r="W1" s="362" t="s">
        <v>194</v>
      </c>
      <c r="X1" s="363"/>
    </row>
    <row r="2" spans="2:24" ht="10.5" customHeight="1" thickBot="1" x14ac:dyDescent="0.2">
      <c r="B2" s="196"/>
    </row>
    <row r="3" spans="2:24" ht="20.25" customHeight="1" x14ac:dyDescent="0.15">
      <c r="B3" s="356" t="s">
        <v>138</v>
      </c>
      <c r="C3" s="198" t="s">
        <v>0</v>
      </c>
      <c r="D3" s="364" t="s">
        <v>139</v>
      </c>
      <c r="E3" s="365"/>
      <c r="F3" s="365"/>
      <c r="G3" s="366"/>
      <c r="H3" s="364" t="s">
        <v>140</v>
      </c>
      <c r="I3" s="365"/>
      <c r="J3" s="365"/>
      <c r="K3" s="366"/>
      <c r="L3" s="364" t="s">
        <v>141</v>
      </c>
      <c r="M3" s="365"/>
      <c r="N3" s="365"/>
      <c r="O3" s="366"/>
      <c r="P3" s="364" t="s">
        <v>142</v>
      </c>
      <c r="Q3" s="365"/>
      <c r="R3" s="365"/>
      <c r="S3" s="366"/>
      <c r="T3" s="364" t="s">
        <v>143</v>
      </c>
      <c r="U3" s="365"/>
      <c r="V3" s="365"/>
      <c r="W3" s="367"/>
      <c r="X3" s="359" t="s">
        <v>138</v>
      </c>
    </row>
    <row r="4" spans="2:24" ht="20.25" customHeight="1" x14ac:dyDescent="0.15">
      <c r="B4" s="357"/>
      <c r="C4" s="181"/>
      <c r="D4" s="180"/>
      <c r="E4" s="180"/>
      <c r="F4" s="180"/>
      <c r="G4" s="180"/>
      <c r="H4" s="180"/>
      <c r="I4" s="180"/>
      <c r="J4" s="180"/>
      <c r="K4" s="180"/>
      <c r="L4" s="285"/>
      <c r="M4" s="300"/>
      <c r="N4" s="290"/>
      <c r="O4" s="180"/>
      <c r="P4" s="180"/>
      <c r="Q4" s="180"/>
      <c r="R4" s="180"/>
      <c r="S4" s="180"/>
      <c r="T4" s="180"/>
      <c r="U4" s="180"/>
      <c r="V4" s="180"/>
      <c r="W4" s="180"/>
      <c r="X4" s="360"/>
    </row>
    <row r="5" spans="2:24" ht="20.25" customHeight="1" x14ac:dyDescent="0.15">
      <c r="B5" s="357"/>
      <c r="C5" s="181"/>
      <c r="D5" s="181" t="s">
        <v>3</v>
      </c>
      <c r="E5" s="181" t="s">
        <v>4</v>
      </c>
      <c r="F5" s="181" t="s">
        <v>5</v>
      </c>
      <c r="G5" s="181" t="s">
        <v>6</v>
      </c>
      <c r="H5" s="181" t="s">
        <v>3</v>
      </c>
      <c r="I5" s="181" t="s">
        <v>4</v>
      </c>
      <c r="J5" s="181" t="s">
        <v>5</v>
      </c>
      <c r="K5" s="181" t="s">
        <v>6</v>
      </c>
      <c r="L5" s="286" t="s">
        <v>3</v>
      </c>
      <c r="M5" s="301" t="s">
        <v>4</v>
      </c>
      <c r="N5" s="291" t="s">
        <v>5</v>
      </c>
      <c r="O5" s="181" t="s">
        <v>6</v>
      </c>
      <c r="P5" s="181" t="s">
        <v>3</v>
      </c>
      <c r="Q5" s="181" t="s">
        <v>4</v>
      </c>
      <c r="R5" s="181" t="s">
        <v>5</v>
      </c>
      <c r="S5" s="181" t="s">
        <v>6</v>
      </c>
      <c r="T5" s="181" t="s">
        <v>3</v>
      </c>
      <c r="U5" s="181" t="s">
        <v>4</v>
      </c>
      <c r="V5" s="181" t="s">
        <v>5</v>
      </c>
      <c r="W5" s="181" t="s">
        <v>6</v>
      </c>
      <c r="X5" s="360"/>
    </row>
    <row r="6" spans="2:24" ht="20.25" customHeight="1" thickBot="1" x14ac:dyDescent="0.2">
      <c r="B6" s="358"/>
      <c r="C6" s="182" t="s">
        <v>8</v>
      </c>
      <c r="D6" s="182"/>
      <c r="E6" s="182"/>
      <c r="F6" s="182"/>
      <c r="G6" s="182"/>
      <c r="H6" s="182"/>
      <c r="I6" s="182"/>
      <c r="J6" s="182"/>
      <c r="K6" s="182"/>
      <c r="L6" s="287"/>
      <c r="M6" s="302"/>
      <c r="N6" s="292"/>
      <c r="O6" s="182"/>
      <c r="P6" s="182"/>
      <c r="Q6" s="182"/>
      <c r="R6" s="182"/>
      <c r="S6" s="182"/>
      <c r="T6" s="182"/>
      <c r="U6" s="182"/>
      <c r="V6" s="182"/>
      <c r="W6" s="182"/>
      <c r="X6" s="361"/>
    </row>
    <row r="7" spans="2:24" ht="13.5" x14ac:dyDescent="0.15">
      <c r="B7" s="130"/>
      <c r="C7" s="131"/>
      <c r="D7" s="167" t="s">
        <v>193</v>
      </c>
      <c r="E7" s="167" t="s">
        <v>193</v>
      </c>
      <c r="F7" s="167" t="s">
        <v>193</v>
      </c>
      <c r="G7" s="167" t="s">
        <v>193</v>
      </c>
      <c r="H7" s="199" t="s">
        <v>144</v>
      </c>
      <c r="I7" s="199" t="s">
        <v>144</v>
      </c>
      <c r="J7" s="199" t="s">
        <v>144</v>
      </c>
      <c r="K7" s="199" t="s">
        <v>144</v>
      </c>
      <c r="L7" s="288" t="s">
        <v>145</v>
      </c>
      <c r="M7" s="303" t="s">
        <v>145</v>
      </c>
      <c r="N7" s="293" t="s">
        <v>145</v>
      </c>
      <c r="O7" s="199" t="s">
        <v>145</v>
      </c>
      <c r="P7" s="199" t="s">
        <v>145</v>
      </c>
      <c r="Q7" s="199" t="s">
        <v>145</v>
      </c>
      <c r="R7" s="199" t="s">
        <v>145</v>
      </c>
      <c r="S7" s="199" t="s">
        <v>145</v>
      </c>
      <c r="T7" s="199" t="s">
        <v>145</v>
      </c>
      <c r="U7" s="199" t="s">
        <v>145</v>
      </c>
      <c r="V7" s="199" t="s">
        <v>145</v>
      </c>
      <c r="W7" s="199" t="s">
        <v>145</v>
      </c>
      <c r="X7" s="200"/>
    </row>
    <row r="8" spans="2:24" ht="20.25" customHeight="1" x14ac:dyDescent="0.15">
      <c r="B8" s="135"/>
      <c r="C8" s="179" t="s">
        <v>202</v>
      </c>
      <c r="D8" s="124">
        <v>19.135999999999999</v>
      </c>
      <c r="E8" s="124">
        <v>742.96100000000001</v>
      </c>
      <c r="F8" s="124">
        <v>163.64699999999999</v>
      </c>
      <c r="G8" s="124">
        <v>925.74400000000003</v>
      </c>
      <c r="H8" s="220">
        <v>15.4</v>
      </c>
      <c r="I8" s="220">
        <v>1.53</v>
      </c>
      <c r="J8" s="220">
        <v>1.99</v>
      </c>
      <c r="K8" s="220">
        <v>1.9</v>
      </c>
      <c r="L8" s="228">
        <v>506088</v>
      </c>
      <c r="M8" s="228">
        <v>13544</v>
      </c>
      <c r="N8" s="228">
        <v>12807</v>
      </c>
      <c r="O8" s="228">
        <v>23595</v>
      </c>
      <c r="P8" s="228">
        <v>32854</v>
      </c>
      <c r="Q8" s="228">
        <v>8868</v>
      </c>
      <c r="R8" s="228">
        <v>6422</v>
      </c>
      <c r="S8" s="228">
        <v>12440</v>
      </c>
      <c r="T8" s="228">
        <v>96844</v>
      </c>
      <c r="U8" s="228">
        <v>100628</v>
      </c>
      <c r="V8" s="228">
        <v>20958</v>
      </c>
      <c r="W8" s="229">
        <v>218431</v>
      </c>
      <c r="X8" s="201"/>
    </row>
    <row r="9" spans="2:24" ht="20.25" customHeight="1" x14ac:dyDescent="0.15">
      <c r="B9" s="135"/>
      <c r="C9" s="179" t="s">
        <v>199</v>
      </c>
      <c r="D9" s="204">
        <v>19.309000000000001</v>
      </c>
      <c r="E9" s="204">
        <v>760.55200000000002</v>
      </c>
      <c r="F9" s="204">
        <v>168.917</v>
      </c>
      <c r="G9" s="204">
        <v>948.779</v>
      </c>
      <c r="H9" s="221">
        <v>15.32</v>
      </c>
      <c r="I9" s="221">
        <v>1.51</v>
      </c>
      <c r="J9" s="221">
        <v>1.95</v>
      </c>
      <c r="K9" s="221">
        <v>1.87</v>
      </c>
      <c r="L9" s="210">
        <v>511967</v>
      </c>
      <c r="M9" s="304">
        <v>13724</v>
      </c>
      <c r="N9" s="229">
        <v>12676</v>
      </c>
      <c r="O9" s="211">
        <v>23678</v>
      </c>
      <c r="P9" s="211">
        <v>33415</v>
      </c>
      <c r="Q9" s="211">
        <v>9098</v>
      </c>
      <c r="R9" s="211">
        <v>6507</v>
      </c>
      <c r="S9" s="211">
        <v>12676</v>
      </c>
      <c r="T9" s="211">
        <v>98858</v>
      </c>
      <c r="U9" s="211">
        <v>104377</v>
      </c>
      <c r="V9" s="211">
        <v>21413</v>
      </c>
      <c r="W9" s="211">
        <v>224648</v>
      </c>
      <c r="X9" s="201"/>
    </row>
    <row r="10" spans="2:24" ht="20.25" customHeight="1" x14ac:dyDescent="0.15">
      <c r="B10" s="135"/>
      <c r="C10" s="179" t="s">
        <v>200</v>
      </c>
      <c r="D10" s="204">
        <v>19.960999999999999</v>
      </c>
      <c r="E10" s="204">
        <v>770.60400000000004</v>
      </c>
      <c r="F10" s="204">
        <v>173.10499999999999</v>
      </c>
      <c r="G10" s="204">
        <v>963.66899999999998</v>
      </c>
      <c r="H10" s="221">
        <v>15.15</v>
      </c>
      <c r="I10" s="221">
        <v>1.49</v>
      </c>
      <c r="J10" s="221">
        <v>1.9</v>
      </c>
      <c r="K10" s="221">
        <v>1.85</v>
      </c>
      <c r="L10" s="210">
        <v>523735</v>
      </c>
      <c r="M10" s="304">
        <v>13785</v>
      </c>
      <c r="N10" s="229">
        <v>12486</v>
      </c>
      <c r="O10" s="211">
        <v>24114</v>
      </c>
      <c r="P10" s="211">
        <v>34574</v>
      </c>
      <c r="Q10" s="211">
        <v>9265</v>
      </c>
      <c r="R10" s="211">
        <v>6557</v>
      </c>
      <c r="S10" s="211">
        <v>13066</v>
      </c>
      <c r="T10" s="211">
        <v>104542</v>
      </c>
      <c r="U10" s="211">
        <v>106229</v>
      </c>
      <c r="V10" s="211">
        <v>21613</v>
      </c>
      <c r="W10" s="211">
        <v>232384</v>
      </c>
      <c r="X10" s="201"/>
    </row>
    <row r="11" spans="2:24" ht="20.25" customHeight="1" x14ac:dyDescent="0.15">
      <c r="B11" s="135"/>
      <c r="C11" s="179" t="s">
        <v>201</v>
      </c>
      <c r="D11" s="204">
        <v>20.248000000000001</v>
      </c>
      <c r="E11" s="204">
        <v>782.07299999999998</v>
      </c>
      <c r="F11" s="204">
        <v>177.506</v>
      </c>
      <c r="G11" s="204">
        <v>979.82799999999997</v>
      </c>
      <c r="H11" s="221">
        <v>15.16</v>
      </c>
      <c r="I11" s="221">
        <v>1.47</v>
      </c>
      <c r="J11" s="221">
        <v>1.86</v>
      </c>
      <c r="K11" s="221">
        <v>1.83</v>
      </c>
      <c r="L11" s="210">
        <v>532409</v>
      </c>
      <c r="M11" s="304">
        <v>14040</v>
      </c>
      <c r="N11" s="229">
        <v>12326</v>
      </c>
      <c r="O11" s="211">
        <v>24442</v>
      </c>
      <c r="P11" s="211">
        <v>35113</v>
      </c>
      <c r="Q11" s="211">
        <v>9532</v>
      </c>
      <c r="R11" s="211">
        <v>6615</v>
      </c>
      <c r="S11" s="211">
        <v>13381</v>
      </c>
      <c r="T11" s="211">
        <v>107805</v>
      </c>
      <c r="U11" s="211">
        <v>109804</v>
      </c>
      <c r="V11" s="211">
        <v>21880</v>
      </c>
      <c r="W11" s="211">
        <v>239488</v>
      </c>
      <c r="X11" s="201"/>
    </row>
    <row r="12" spans="2:24" ht="14.25" thickBot="1" x14ac:dyDescent="0.2">
      <c r="B12" s="137"/>
      <c r="C12" s="170"/>
      <c r="D12" s="202"/>
      <c r="E12" s="178"/>
      <c r="F12" s="178"/>
      <c r="G12" s="178"/>
      <c r="H12" s="222"/>
      <c r="I12" s="222"/>
      <c r="J12" s="222"/>
      <c r="K12" s="222"/>
      <c r="L12" s="289"/>
      <c r="M12" s="305"/>
      <c r="N12" s="294"/>
      <c r="O12" s="231"/>
      <c r="P12" s="231"/>
      <c r="Q12" s="231"/>
      <c r="R12" s="231"/>
      <c r="S12" s="231"/>
      <c r="T12" s="231"/>
      <c r="U12" s="231"/>
      <c r="V12" s="231"/>
      <c r="W12" s="232"/>
      <c r="X12" s="203"/>
    </row>
    <row r="13" spans="2:24" ht="13.5" x14ac:dyDescent="0.15">
      <c r="B13" s="140"/>
      <c r="C13" s="141"/>
      <c r="D13" s="147"/>
      <c r="E13" s="147"/>
      <c r="F13" s="147"/>
      <c r="G13" s="147"/>
      <c r="H13" s="223"/>
      <c r="I13" s="223"/>
      <c r="J13" s="223"/>
      <c r="K13" s="223"/>
      <c r="L13" s="210"/>
      <c r="M13" s="228"/>
      <c r="N13" s="295"/>
      <c r="O13" s="209"/>
      <c r="P13" s="209"/>
      <c r="Q13" s="209"/>
      <c r="R13" s="209"/>
      <c r="S13" s="209"/>
      <c r="T13" s="209"/>
      <c r="U13" s="209"/>
      <c r="V13" s="209"/>
      <c r="W13" s="211"/>
      <c r="X13" s="142"/>
    </row>
    <row r="14" spans="2:24" ht="20.25" customHeight="1" x14ac:dyDescent="0.15">
      <c r="B14" s="143" t="s">
        <v>9</v>
      </c>
      <c r="C14" s="141" t="s">
        <v>10</v>
      </c>
      <c r="D14" s="204">
        <v>20.286999999999999</v>
      </c>
      <c r="E14" s="204">
        <v>792.64099999999996</v>
      </c>
      <c r="F14" s="204">
        <v>181.45500000000001</v>
      </c>
      <c r="G14" s="204">
        <v>994.38199999999995</v>
      </c>
      <c r="H14" s="221">
        <v>15.19</v>
      </c>
      <c r="I14" s="221">
        <v>1.46</v>
      </c>
      <c r="J14" s="221">
        <v>1.83</v>
      </c>
      <c r="K14" s="221">
        <v>1.8</v>
      </c>
      <c r="L14" s="210">
        <v>541590</v>
      </c>
      <c r="M14" s="304">
        <v>14312</v>
      </c>
      <c r="N14" s="229">
        <v>12355</v>
      </c>
      <c r="O14" s="211">
        <v>24712</v>
      </c>
      <c r="P14" s="211">
        <v>35665</v>
      </c>
      <c r="Q14" s="211">
        <v>9827</v>
      </c>
      <c r="R14" s="211">
        <v>6765</v>
      </c>
      <c r="S14" s="211">
        <v>13699</v>
      </c>
      <c r="T14" s="211">
        <v>109871</v>
      </c>
      <c r="U14" s="211">
        <v>113444</v>
      </c>
      <c r="V14" s="211">
        <v>22420</v>
      </c>
      <c r="W14" s="211">
        <v>245734</v>
      </c>
      <c r="X14" s="142"/>
    </row>
    <row r="15" spans="2:24" ht="20.25" customHeight="1" x14ac:dyDescent="0.15">
      <c r="B15" s="143" t="s">
        <v>11</v>
      </c>
      <c r="C15" s="141" t="s">
        <v>12</v>
      </c>
      <c r="D15" s="204">
        <v>20.46</v>
      </c>
      <c r="E15" s="204">
        <v>796.01700000000005</v>
      </c>
      <c r="F15" s="204">
        <v>182.05600000000001</v>
      </c>
      <c r="G15" s="204">
        <v>998.53399999999999</v>
      </c>
      <c r="H15" s="221">
        <v>15.22</v>
      </c>
      <c r="I15" s="221">
        <v>1.46</v>
      </c>
      <c r="J15" s="221">
        <v>1.83</v>
      </c>
      <c r="K15" s="221">
        <v>1.81</v>
      </c>
      <c r="L15" s="210">
        <v>542038</v>
      </c>
      <c r="M15" s="304">
        <v>14334</v>
      </c>
      <c r="N15" s="229">
        <v>12376</v>
      </c>
      <c r="O15" s="211">
        <v>24790</v>
      </c>
      <c r="P15" s="211">
        <v>35617</v>
      </c>
      <c r="Q15" s="211">
        <v>9832</v>
      </c>
      <c r="R15" s="211">
        <v>6765</v>
      </c>
      <c r="S15" s="211">
        <v>13715</v>
      </c>
      <c r="T15" s="211">
        <v>110902</v>
      </c>
      <c r="U15" s="211">
        <v>114101</v>
      </c>
      <c r="V15" s="211">
        <v>22532</v>
      </c>
      <c r="W15" s="211">
        <v>247534</v>
      </c>
      <c r="X15" s="142"/>
    </row>
    <row r="16" spans="2:24" ht="20.25" customHeight="1" x14ac:dyDescent="0.15">
      <c r="B16" s="123" t="s">
        <v>203</v>
      </c>
      <c r="C16" s="141" t="s">
        <v>13</v>
      </c>
      <c r="D16" s="204">
        <v>20.363</v>
      </c>
      <c r="E16" s="204">
        <v>796.22900000000004</v>
      </c>
      <c r="F16" s="204">
        <v>183.09399999999999</v>
      </c>
      <c r="G16" s="204">
        <v>999.68600000000004</v>
      </c>
      <c r="H16" s="221">
        <v>15.17</v>
      </c>
      <c r="I16" s="221">
        <v>1.46</v>
      </c>
      <c r="J16" s="221">
        <v>1.83</v>
      </c>
      <c r="K16" s="221">
        <v>1.8</v>
      </c>
      <c r="L16" s="210">
        <v>541761</v>
      </c>
      <c r="M16" s="304">
        <v>14345</v>
      </c>
      <c r="N16" s="229">
        <v>12354</v>
      </c>
      <c r="O16" s="211">
        <v>24724</v>
      </c>
      <c r="P16" s="211">
        <v>35719</v>
      </c>
      <c r="Q16" s="211">
        <v>9845</v>
      </c>
      <c r="R16" s="211">
        <v>6765</v>
      </c>
      <c r="S16" s="211">
        <v>13705</v>
      </c>
      <c r="T16" s="211">
        <v>110318</v>
      </c>
      <c r="U16" s="211">
        <v>114221</v>
      </c>
      <c r="V16" s="211">
        <v>22619</v>
      </c>
      <c r="W16" s="211">
        <v>247158</v>
      </c>
      <c r="X16" s="144"/>
    </row>
    <row r="17" spans="2:24" ht="20.25" customHeight="1" x14ac:dyDescent="0.15">
      <c r="B17" s="143" t="s">
        <v>14</v>
      </c>
      <c r="C17" s="141" t="s">
        <v>15</v>
      </c>
      <c r="D17" s="204">
        <v>21.317</v>
      </c>
      <c r="E17" s="204">
        <v>794.15800000000002</v>
      </c>
      <c r="F17" s="204">
        <v>172.911</v>
      </c>
      <c r="G17" s="204">
        <v>988.38599999999997</v>
      </c>
      <c r="H17" s="221">
        <v>15.65</v>
      </c>
      <c r="I17" s="221">
        <v>1.46</v>
      </c>
      <c r="J17" s="221">
        <v>1.86</v>
      </c>
      <c r="K17" s="221">
        <v>1.84</v>
      </c>
      <c r="L17" s="210">
        <v>544372</v>
      </c>
      <c r="M17" s="304">
        <v>14234</v>
      </c>
      <c r="N17" s="229">
        <v>12586</v>
      </c>
      <c r="O17" s="211">
        <v>25380</v>
      </c>
      <c r="P17" s="211">
        <v>34787</v>
      </c>
      <c r="Q17" s="211">
        <v>9720</v>
      </c>
      <c r="R17" s="211">
        <v>6765</v>
      </c>
      <c r="S17" s="211">
        <v>13796</v>
      </c>
      <c r="T17" s="211">
        <v>116044</v>
      </c>
      <c r="U17" s="211">
        <v>113041</v>
      </c>
      <c r="V17" s="211">
        <v>21763</v>
      </c>
      <c r="W17" s="211">
        <v>250849</v>
      </c>
      <c r="X17" s="142"/>
    </row>
    <row r="18" spans="2:24" ht="20.25" customHeight="1" x14ac:dyDescent="0.15">
      <c r="B18" s="143" t="s">
        <v>16</v>
      </c>
      <c r="C18" s="141" t="s">
        <v>17</v>
      </c>
      <c r="D18" s="204">
        <v>8.5790000000000006</v>
      </c>
      <c r="E18" s="204">
        <v>564.76499999999999</v>
      </c>
      <c r="F18" s="204">
        <v>140.88200000000001</v>
      </c>
      <c r="G18" s="204">
        <v>714.22699999999998</v>
      </c>
      <c r="H18" s="221">
        <v>9.89</v>
      </c>
      <c r="I18" s="221">
        <v>1.32</v>
      </c>
      <c r="J18" s="221">
        <v>1.54</v>
      </c>
      <c r="K18" s="221">
        <v>1.47</v>
      </c>
      <c r="L18" s="210">
        <v>469476</v>
      </c>
      <c r="M18" s="304">
        <v>12236</v>
      </c>
      <c r="N18" s="229">
        <v>10550</v>
      </c>
      <c r="O18" s="211">
        <v>17395</v>
      </c>
      <c r="P18" s="211">
        <v>47471</v>
      </c>
      <c r="Q18" s="211">
        <v>9267</v>
      </c>
      <c r="R18" s="211">
        <v>6833</v>
      </c>
      <c r="S18" s="211">
        <v>11855</v>
      </c>
      <c r="T18" s="211">
        <v>40277</v>
      </c>
      <c r="U18" s="211">
        <v>69102</v>
      </c>
      <c r="V18" s="211">
        <v>14864</v>
      </c>
      <c r="W18" s="211">
        <v>124243</v>
      </c>
      <c r="X18" s="142"/>
    </row>
    <row r="19" spans="2:24" ht="14.25" thickBot="1" x14ac:dyDescent="0.2">
      <c r="B19" s="205"/>
      <c r="C19" s="206"/>
      <c r="D19" s="204"/>
      <c r="E19" s="204"/>
      <c r="F19" s="204"/>
      <c r="G19" s="204"/>
      <c r="H19" s="224"/>
      <c r="I19" s="224"/>
      <c r="J19" s="224"/>
      <c r="K19" s="224"/>
      <c r="L19" s="210"/>
      <c r="M19" s="228"/>
      <c r="N19" s="229"/>
      <c r="O19" s="211"/>
      <c r="P19" s="230"/>
      <c r="Q19" s="230"/>
      <c r="R19" s="230"/>
      <c r="S19" s="230"/>
      <c r="T19" s="230"/>
      <c r="U19" s="230"/>
      <c r="V19" s="230"/>
      <c r="W19" s="230"/>
      <c r="X19" s="142"/>
    </row>
    <row r="20" spans="2:24" ht="20.25" customHeight="1" x14ac:dyDescent="0.15">
      <c r="B20" s="157">
        <v>1</v>
      </c>
      <c r="C20" s="158" t="s">
        <v>153</v>
      </c>
      <c r="D20" s="216">
        <v>18.707000000000001</v>
      </c>
      <c r="E20" s="216">
        <v>803.71799999999996</v>
      </c>
      <c r="F20" s="216">
        <v>188.65799999999999</v>
      </c>
      <c r="G20" s="216">
        <v>1011.083</v>
      </c>
      <c r="H20" s="225">
        <v>14.11</v>
      </c>
      <c r="I20" s="225">
        <v>1.49</v>
      </c>
      <c r="J20" s="225">
        <v>1.77</v>
      </c>
      <c r="K20" s="225">
        <v>1.78</v>
      </c>
      <c r="L20" s="299">
        <v>540216</v>
      </c>
      <c r="M20" s="306">
        <v>13785</v>
      </c>
      <c r="N20" s="296">
        <v>11960</v>
      </c>
      <c r="O20" s="207">
        <v>23184</v>
      </c>
      <c r="P20" s="207">
        <v>38291</v>
      </c>
      <c r="Q20" s="207">
        <v>9235</v>
      </c>
      <c r="R20" s="207">
        <v>6744</v>
      </c>
      <c r="S20" s="207">
        <v>13037</v>
      </c>
      <c r="T20" s="207">
        <v>101058.94899999999</v>
      </c>
      <c r="U20" s="207">
        <v>110789.345</v>
      </c>
      <c r="V20" s="207">
        <v>22563.782999999999</v>
      </c>
      <c r="W20" s="208">
        <v>234412.07699999999</v>
      </c>
      <c r="X20" s="172">
        <v>1</v>
      </c>
    </row>
    <row r="21" spans="2:24" ht="20.25" customHeight="1" x14ac:dyDescent="0.15">
      <c r="B21" s="159">
        <v>2</v>
      </c>
      <c r="C21" s="160" t="s">
        <v>154</v>
      </c>
      <c r="D21" s="217">
        <v>22.663</v>
      </c>
      <c r="E21" s="217">
        <v>837.02300000000002</v>
      </c>
      <c r="F21" s="217">
        <v>189.25</v>
      </c>
      <c r="G21" s="217">
        <v>1048.9369999999999</v>
      </c>
      <c r="H21" s="223">
        <v>16.68</v>
      </c>
      <c r="I21" s="223">
        <v>1.39</v>
      </c>
      <c r="J21" s="223">
        <v>1.79</v>
      </c>
      <c r="K21" s="223">
        <v>1.79</v>
      </c>
      <c r="L21" s="210">
        <v>531255</v>
      </c>
      <c r="M21" s="304">
        <v>14064</v>
      </c>
      <c r="N21" s="295">
        <v>12010</v>
      </c>
      <c r="O21" s="209">
        <v>24868</v>
      </c>
      <c r="P21" s="209">
        <v>31841</v>
      </c>
      <c r="Q21" s="209">
        <v>10132</v>
      </c>
      <c r="R21" s="209">
        <v>6719</v>
      </c>
      <c r="S21" s="209">
        <v>13888</v>
      </c>
      <c r="T21" s="209">
        <v>120400.882</v>
      </c>
      <c r="U21" s="209">
        <v>117717.178</v>
      </c>
      <c r="V21" s="209">
        <v>22729.168000000001</v>
      </c>
      <c r="W21" s="210">
        <v>260847.228</v>
      </c>
      <c r="X21" s="173">
        <v>2</v>
      </c>
    </row>
    <row r="22" spans="2:24" ht="20.25" customHeight="1" x14ac:dyDescent="0.15">
      <c r="B22" s="159">
        <v>3</v>
      </c>
      <c r="C22" s="160" t="s">
        <v>155</v>
      </c>
      <c r="D22" s="217">
        <v>20.442</v>
      </c>
      <c r="E22" s="217">
        <v>802.75900000000001</v>
      </c>
      <c r="F22" s="217">
        <v>192.42</v>
      </c>
      <c r="G22" s="217">
        <v>1015.621</v>
      </c>
      <c r="H22" s="223">
        <v>15.4</v>
      </c>
      <c r="I22" s="223">
        <v>1.51</v>
      </c>
      <c r="J22" s="223">
        <v>1.77</v>
      </c>
      <c r="K22" s="223">
        <v>1.84</v>
      </c>
      <c r="L22" s="210">
        <v>559094</v>
      </c>
      <c r="M22" s="304">
        <v>15653</v>
      </c>
      <c r="N22" s="295">
        <v>12295</v>
      </c>
      <c r="O22" s="209">
        <v>25955</v>
      </c>
      <c r="P22" s="209">
        <v>36303</v>
      </c>
      <c r="Q22" s="209">
        <v>10344</v>
      </c>
      <c r="R22" s="209">
        <v>6935</v>
      </c>
      <c r="S22" s="209">
        <v>14091</v>
      </c>
      <c r="T22" s="209">
        <v>114289.486</v>
      </c>
      <c r="U22" s="209">
        <v>125659.644</v>
      </c>
      <c r="V22" s="209">
        <v>23658.598000000002</v>
      </c>
      <c r="W22" s="210">
        <v>263607.728</v>
      </c>
      <c r="X22" s="173">
        <v>3</v>
      </c>
    </row>
    <row r="23" spans="2:24" ht="20.25" customHeight="1" x14ac:dyDescent="0.15">
      <c r="B23" s="159">
        <v>4</v>
      </c>
      <c r="C23" s="160" t="s">
        <v>156</v>
      </c>
      <c r="D23" s="217">
        <v>21.190999999999999</v>
      </c>
      <c r="E23" s="217">
        <v>778.11500000000001</v>
      </c>
      <c r="F23" s="217">
        <v>179.959</v>
      </c>
      <c r="G23" s="217">
        <v>979.26499999999999</v>
      </c>
      <c r="H23" s="223">
        <v>15.31</v>
      </c>
      <c r="I23" s="223">
        <v>1.5</v>
      </c>
      <c r="J23" s="223">
        <v>1.92</v>
      </c>
      <c r="K23" s="223">
        <v>1.87</v>
      </c>
      <c r="L23" s="210">
        <v>502079</v>
      </c>
      <c r="M23" s="304">
        <v>14711</v>
      </c>
      <c r="N23" s="295">
        <v>12293</v>
      </c>
      <c r="O23" s="209">
        <v>24813</v>
      </c>
      <c r="P23" s="209">
        <v>32794</v>
      </c>
      <c r="Q23" s="209">
        <v>9831</v>
      </c>
      <c r="R23" s="209">
        <v>6387</v>
      </c>
      <c r="S23" s="209">
        <v>13240</v>
      </c>
      <c r="T23" s="209">
        <v>106393.932</v>
      </c>
      <c r="U23" s="209">
        <v>114468.58199999999</v>
      </c>
      <c r="V23" s="209">
        <v>22122.819</v>
      </c>
      <c r="W23" s="210">
        <v>242985.334</v>
      </c>
      <c r="X23" s="173">
        <v>4</v>
      </c>
    </row>
    <row r="24" spans="2:24" ht="20.25" customHeight="1" x14ac:dyDescent="0.15">
      <c r="B24" s="161">
        <v>5</v>
      </c>
      <c r="C24" s="162" t="s">
        <v>157</v>
      </c>
      <c r="D24" s="217">
        <v>20.754000000000001</v>
      </c>
      <c r="E24" s="217">
        <v>782.72500000000002</v>
      </c>
      <c r="F24" s="217">
        <v>202.934</v>
      </c>
      <c r="G24" s="217">
        <v>1006.413</v>
      </c>
      <c r="H24" s="223">
        <v>15.23</v>
      </c>
      <c r="I24" s="223">
        <v>1.47</v>
      </c>
      <c r="J24" s="223">
        <v>1.73</v>
      </c>
      <c r="K24" s="223">
        <v>1.8</v>
      </c>
      <c r="L24" s="210">
        <v>503445</v>
      </c>
      <c r="M24" s="304">
        <v>14447</v>
      </c>
      <c r="N24" s="295">
        <v>12026</v>
      </c>
      <c r="O24" s="209">
        <v>24043</v>
      </c>
      <c r="P24" s="209">
        <v>33059</v>
      </c>
      <c r="Q24" s="209">
        <v>9848</v>
      </c>
      <c r="R24" s="209">
        <v>6968</v>
      </c>
      <c r="S24" s="209">
        <v>13335</v>
      </c>
      <c r="T24" s="209">
        <v>104484.087</v>
      </c>
      <c r="U24" s="209">
        <v>113080.569</v>
      </c>
      <c r="V24" s="209">
        <v>24404.852999999999</v>
      </c>
      <c r="W24" s="211">
        <v>241969.50899999999</v>
      </c>
      <c r="X24" s="174">
        <v>5</v>
      </c>
    </row>
    <row r="25" spans="2:24" ht="20.25" customHeight="1" x14ac:dyDescent="0.15">
      <c r="B25" s="159">
        <v>7</v>
      </c>
      <c r="C25" s="160" t="s">
        <v>158</v>
      </c>
      <c r="D25" s="218">
        <v>18.89</v>
      </c>
      <c r="E25" s="218">
        <v>794.58500000000004</v>
      </c>
      <c r="F25" s="218">
        <v>164.77099999999999</v>
      </c>
      <c r="G25" s="218">
        <v>978.245</v>
      </c>
      <c r="H25" s="226">
        <v>15.42</v>
      </c>
      <c r="I25" s="226">
        <v>1.49</v>
      </c>
      <c r="J25" s="226">
        <v>1.87</v>
      </c>
      <c r="K25" s="226">
        <v>1.82</v>
      </c>
      <c r="L25" s="213">
        <v>549495</v>
      </c>
      <c r="M25" s="307">
        <v>13707</v>
      </c>
      <c r="N25" s="297">
        <v>12778</v>
      </c>
      <c r="O25" s="212">
        <v>23896</v>
      </c>
      <c r="P25" s="212">
        <v>35644</v>
      </c>
      <c r="Q25" s="212">
        <v>9212</v>
      </c>
      <c r="R25" s="212">
        <v>6824</v>
      </c>
      <c r="S25" s="212">
        <v>13117</v>
      </c>
      <c r="T25" s="212">
        <v>103797.93799999999</v>
      </c>
      <c r="U25" s="212">
        <v>108912.41099999999</v>
      </c>
      <c r="V25" s="212">
        <v>21054.754000000001</v>
      </c>
      <c r="W25" s="213">
        <v>233765.10200000001</v>
      </c>
      <c r="X25" s="173">
        <v>7</v>
      </c>
    </row>
    <row r="26" spans="2:24" ht="20.25" customHeight="1" x14ac:dyDescent="0.15">
      <c r="B26" s="159">
        <v>8</v>
      </c>
      <c r="C26" s="160" t="s">
        <v>159</v>
      </c>
      <c r="D26" s="217">
        <v>19.885999999999999</v>
      </c>
      <c r="E26" s="217">
        <v>782.05</v>
      </c>
      <c r="F26" s="217">
        <v>203.04599999999999</v>
      </c>
      <c r="G26" s="217">
        <v>1004.982</v>
      </c>
      <c r="H26" s="223">
        <v>15.26</v>
      </c>
      <c r="I26" s="223">
        <v>1.45</v>
      </c>
      <c r="J26" s="223">
        <v>1.75</v>
      </c>
      <c r="K26" s="223">
        <v>1.79</v>
      </c>
      <c r="L26" s="210">
        <v>540716</v>
      </c>
      <c r="M26" s="304">
        <v>14153</v>
      </c>
      <c r="N26" s="295">
        <v>11957</v>
      </c>
      <c r="O26" s="209">
        <v>24129</v>
      </c>
      <c r="P26" s="209">
        <v>35431</v>
      </c>
      <c r="Q26" s="209">
        <v>9727</v>
      </c>
      <c r="R26" s="209">
        <v>6818</v>
      </c>
      <c r="S26" s="209">
        <v>13491</v>
      </c>
      <c r="T26" s="209">
        <v>107526.242</v>
      </c>
      <c r="U26" s="209">
        <v>110683.96400000001</v>
      </c>
      <c r="V26" s="209">
        <v>24278.839</v>
      </c>
      <c r="W26" s="210">
        <v>242489.04500000001</v>
      </c>
      <c r="X26" s="173">
        <v>8</v>
      </c>
    </row>
    <row r="27" spans="2:24" ht="20.25" customHeight="1" x14ac:dyDescent="0.15">
      <c r="B27" s="159">
        <v>10</v>
      </c>
      <c r="C27" s="160" t="s">
        <v>160</v>
      </c>
      <c r="D27" s="217">
        <v>20.148</v>
      </c>
      <c r="E27" s="217">
        <v>774.49599999999998</v>
      </c>
      <c r="F27" s="217">
        <v>166.429</v>
      </c>
      <c r="G27" s="217">
        <v>961.07299999999998</v>
      </c>
      <c r="H27" s="223">
        <v>16</v>
      </c>
      <c r="I27" s="223">
        <v>1.47</v>
      </c>
      <c r="J27" s="223">
        <v>1.85</v>
      </c>
      <c r="K27" s="223">
        <v>1.84</v>
      </c>
      <c r="L27" s="210">
        <v>603068</v>
      </c>
      <c r="M27" s="304">
        <v>13958</v>
      </c>
      <c r="N27" s="295">
        <v>12766</v>
      </c>
      <c r="O27" s="209">
        <v>26101</v>
      </c>
      <c r="P27" s="209">
        <v>37696</v>
      </c>
      <c r="Q27" s="209">
        <v>9500</v>
      </c>
      <c r="R27" s="209">
        <v>6891</v>
      </c>
      <c r="S27" s="209">
        <v>14184</v>
      </c>
      <c r="T27" s="209">
        <v>121504.649</v>
      </c>
      <c r="U27" s="209">
        <v>108101.719</v>
      </c>
      <c r="V27" s="209">
        <v>21245.876</v>
      </c>
      <c r="W27" s="210">
        <v>250852.24400000001</v>
      </c>
      <c r="X27" s="173">
        <v>10</v>
      </c>
    </row>
    <row r="28" spans="2:24" ht="20.25" customHeight="1" x14ac:dyDescent="0.15">
      <c r="B28" s="159">
        <v>11</v>
      </c>
      <c r="C28" s="160" t="s">
        <v>161</v>
      </c>
      <c r="D28" s="217">
        <v>20.265999999999998</v>
      </c>
      <c r="E28" s="217">
        <v>773.84699999999998</v>
      </c>
      <c r="F28" s="217">
        <v>168.12299999999999</v>
      </c>
      <c r="G28" s="217">
        <v>962.23599999999999</v>
      </c>
      <c r="H28" s="223">
        <v>14.74</v>
      </c>
      <c r="I28" s="223">
        <v>1.47</v>
      </c>
      <c r="J28" s="223">
        <v>1.84</v>
      </c>
      <c r="K28" s="223">
        <v>1.81</v>
      </c>
      <c r="L28" s="210">
        <v>566768</v>
      </c>
      <c r="M28" s="304">
        <v>14611</v>
      </c>
      <c r="N28" s="295">
        <v>13011</v>
      </c>
      <c r="O28" s="209">
        <v>25961</v>
      </c>
      <c r="P28" s="209">
        <v>38455</v>
      </c>
      <c r="Q28" s="209">
        <v>9960</v>
      </c>
      <c r="R28" s="209">
        <v>7090</v>
      </c>
      <c r="S28" s="209">
        <v>14336</v>
      </c>
      <c r="T28" s="209">
        <v>114862.981</v>
      </c>
      <c r="U28" s="209">
        <v>113068.28599999999</v>
      </c>
      <c r="V28" s="209">
        <v>21873.976999999999</v>
      </c>
      <c r="W28" s="210">
        <v>249805.24400000001</v>
      </c>
      <c r="X28" s="173">
        <v>11</v>
      </c>
    </row>
    <row r="29" spans="2:24" ht="20.25" customHeight="1" x14ac:dyDescent="0.15">
      <c r="B29" s="161">
        <v>12</v>
      </c>
      <c r="C29" s="162" t="s">
        <v>27</v>
      </c>
      <c r="D29" s="217">
        <v>26.058</v>
      </c>
      <c r="E29" s="217">
        <v>879.60199999999998</v>
      </c>
      <c r="F29" s="217">
        <v>185.48</v>
      </c>
      <c r="G29" s="217">
        <v>1091.1400000000001</v>
      </c>
      <c r="H29" s="223">
        <v>16.48</v>
      </c>
      <c r="I29" s="223">
        <v>1.41</v>
      </c>
      <c r="J29" s="223">
        <v>1.97</v>
      </c>
      <c r="K29" s="223">
        <v>1.87</v>
      </c>
      <c r="L29" s="210">
        <v>520040</v>
      </c>
      <c r="M29" s="304">
        <v>13891</v>
      </c>
      <c r="N29" s="295">
        <v>12504</v>
      </c>
      <c r="O29" s="209">
        <v>25743</v>
      </c>
      <c r="P29" s="209">
        <v>31558</v>
      </c>
      <c r="Q29" s="209">
        <v>9841</v>
      </c>
      <c r="R29" s="209">
        <v>6344</v>
      </c>
      <c r="S29" s="209">
        <v>13793</v>
      </c>
      <c r="T29" s="209">
        <v>135510.93900000001</v>
      </c>
      <c r="U29" s="209">
        <v>122186.272</v>
      </c>
      <c r="V29" s="209">
        <v>23191.621999999999</v>
      </c>
      <c r="W29" s="211">
        <v>280888.83299999998</v>
      </c>
      <c r="X29" s="174">
        <v>12</v>
      </c>
    </row>
    <row r="30" spans="2:24" ht="20.25" customHeight="1" x14ac:dyDescent="0.15">
      <c r="B30" s="159">
        <v>14</v>
      </c>
      <c r="C30" s="160" t="s">
        <v>162</v>
      </c>
      <c r="D30" s="218">
        <v>26.067</v>
      </c>
      <c r="E30" s="218">
        <v>834.83100000000002</v>
      </c>
      <c r="F30" s="218">
        <v>195.10300000000001</v>
      </c>
      <c r="G30" s="218">
        <v>1056.002</v>
      </c>
      <c r="H30" s="226">
        <v>18.03</v>
      </c>
      <c r="I30" s="226">
        <v>1.35</v>
      </c>
      <c r="J30" s="226">
        <v>1.72</v>
      </c>
      <c r="K30" s="226">
        <v>1.83</v>
      </c>
      <c r="L30" s="213">
        <v>581392</v>
      </c>
      <c r="M30" s="307">
        <v>12312</v>
      </c>
      <c r="N30" s="297">
        <v>12139</v>
      </c>
      <c r="O30" s="212">
        <v>26328</v>
      </c>
      <c r="P30" s="212">
        <v>32245</v>
      </c>
      <c r="Q30" s="212">
        <v>9121</v>
      </c>
      <c r="R30" s="212">
        <v>7077</v>
      </c>
      <c r="S30" s="212">
        <v>14394</v>
      </c>
      <c r="T30" s="212">
        <v>151554.34099999999</v>
      </c>
      <c r="U30" s="212">
        <v>102786.162</v>
      </c>
      <c r="V30" s="212">
        <v>23683.541000000001</v>
      </c>
      <c r="W30" s="213">
        <v>278024.04399999999</v>
      </c>
      <c r="X30" s="175">
        <v>14</v>
      </c>
    </row>
    <row r="31" spans="2:24" ht="20.25" customHeight="1" x14ac:dyDescent="0.15">
      <c r="B31" s="159">
        <v>15</v>
      </c>
      <c r="C31" s="160" t="s">
        <v>163</v>
      </c>
      <c r="D31" s="217">
        <v>26.754999999999999</v>
      </c>
      <c r="E31" s="217">
        <v>867.05200000000002</v>
      </c>
      <c r="F31" s="217">
        <v>177.91499999999999</v>
      </c>
      <c r="G31" s="217">
        <v>1071.722</v>
      </c>
      <c r="H31" s="223">
        <v>17.61</v>
      </c>
      <c r="I31" s="223">
        <v>1.36</v>
      </c>
      <c r="J31" s="223">
        <v>1.78</v>
      </c>
      <c r="K31" s="223">
        <v>1.83</v>
      </c>
      <c r="L31" s="210">
        <v>535145</v>
      </c>
      <c r="M31" s="304">
        <v>13384</v>
      </c>
      <c r="N31" s="295">
        <v>11555</v>
      </c>
      <c r="O31" s="209">
        <v>26106</v>
      </c>
      <c r="P31" s="209">
        <v>30391</v>
      </c>
      <c r="Q31" s="209">
        <v>9866</v>
      </c>
      <c r="R31" s="209">
        <v>6498</v>
      </c>
      <c r="S31" s="209">
        <v>14248</v>
      </c>
      <c r="T31" s="209">
        <v>143177.93</v>
      </c>
      <c r="U31" s="209">
        <v>116042.73</v>
      </c>
      <c r="V31" s="209">
        <v>20558.481</v>
      </c>
      <c r="W31" s="210">
        <v>279779.141</v>
      </c>
      <c r="X31" s="173">
        <v>15</v>
      </c>
    </row>
    <row r="32" spans="2:24" ht="20.25" customHeight="1" x14ac:dyDescent="0.15">
      <c r="B32" s="159">
        <v>17</v>
      </c>
      <c r="C32" s="160" t="s">
        <v>164</v>
      </c>
      <c r="D32" s="217">
        <v>20.552</v>
      </c>
      <c r="E32" s="217">
        <v>799.45100000000002</v>
      </c>
      <c r="F32" s="217">
        <v>202.24700000000001</v>
      </c>
      <c r="G32" s="217">
        <v>1022.251</v>
      </c>
      <c r="H32" s="223">
        <v>14.77</v>
      </c>
      <c r="I32" s="223">
        <v>1.45</v>
      </c>
      <c r="J32" s="223">
        <v>1.79</v>
      </c>
      <c r="K32" s="223">
        <v>1.79</v>
      </c>
      <c r="L32" s="210">
        <v>544658</v>
      </c>
      <c r="M32" s="304">
        <v>14254</v>
      </c>
      <c r="N32" s="295">
        <v>11898</v>
      </c>
      <c r="O32" s="209">
        <v>24452</v>
      </c>
      <c r="P32" s="209">
        <v>36884</v>
      </c>
      <c r="Q32" s="209">
        <v>9802</v>
      </c>
      <c r="R32" s="209">
        <v>6657</v>
      </c>
      <c r="S32" s="209">
        <v>13677</v>
      </c>
      <c r="T32" s="209">
        <v>111940.743</v>
      </c>
      <c r="U32" s="209">
        <v>113951.235</v>
      </c>
      <c r="V32" s="209">
        <v>24063.684000000001</v>
      </c>
      <c r="W32" s="210">
        <v>249955.663</v>
      </c>
      <c r="X32" s="173">
        <v>17</v>
      </c>
    </row>
    <row r="33" spans="2:24" ht="20.25" customHeight="1" x14ac:dyDescent="0.15">
      <c r="B33" s="159">
        <v>20</v>
      </c>
      <c r="C33" s="160" t="s">
        <v>165</v>
      </c>
      <c r="D33" s="217">
        <v>21.367000000000001</v>
      </c>
      <c r="E33" s="217">
        <v>795.75400000000002</v>
      </c>
      <c r="F33" s="217">
        <v>157.02500000000001</v>
      </c>
      <c r="G33" s="217">
        <v>974.14599999999996</v>
      </c>
      <c r="H33" s="223">
        <v>14.76</v>
      </c>
      <c r="I33" s="223">
        <v>1.51</v>
      </c>
      <c r="J33" s="223">
        <v>1.96</v>
      </c>
      <c r="K33" s="223">
        <v>1.88</v>
      </c>
      <c r="L33" s="210">
        <v>573787</v>
      </c>
      <c r="M33" s="304">
        <v>13827</v>
      </c>
      <c r="N33" s="295">
        <v>13797</v>
      </c>
      <c r="O33" s="209">
        <v>26105</v>
      </c>
      <c r="P33" s="209">
        <v>38882</v>
      </c>
      <c r="Q33" s="209">
        <v>9147</v>
      </c>
      <c r="R33" s="209">
        <v>7025</v>
      </c>
      <c r="S33" s="209">
        <v>13922</v>
      </c>
      <c r="T33" s="209">
        <v>122602.076</v>
      </c>
      <c r="U33" s="209">
        <v>110030.454</v>
      </c>
      <c r="V33" s="209">
        <v>21665.006000000001</v>
      </c>
      <c r="W33" s="210">
        <v>254297.53700000001</v>
      </c>
      <c r="X33" s="173">
        <v>20</v>
      </c>
    </row>
    <row r="34" spans="2:24" ht="20.25" customHeight="1" x14ac:dyDescent="0.15">
      <c r="B34" s="161">
        <v>27</v>
      </c>
      <c r="C34" s="162" t="s">
        <v>166</v>
      </c>
      <c r="D34" s="217">
        <v>18.515999999999998</v>
      </c>
      <c r="E34" s="217">
        <v>819.16</v>
      </c>
      <c r="F34" s="217">
        <v>144.18</v>
      </c>
      <c r="G34" s="217">
        <v>981.85500000000002</v>
      </c>
      <c r="H34" s="223">
        <v>13.6</v>
      </c>
      <c r="I34" s="223">
        <v>1.44</v>
      </c>
      <c r="J34" s="223">
        <v>1.81</v>
      </c>
      <c r="K34" s="223">
        <v>1.72</v>
      </c>
      <c r="L34" s="210">
        <v>543758</v>
      </c>
      <c r="M34" s="304">
        <v>13356</v>
      </c>
      <c r="N34" s="295">
        <v>12522</v>
      </c>
      <c r="O34" s="209">
        <v>23235</v>
      </c>
      <c r="P34" s="209">
        <v>39972</v>
      </c>
      <c r="Q34" s="209">
        <v>9298</v>
      </c>
      <c r="R34" s="209">
        <v>6905</v>
      </c>
      <c r="S34" s="209">
        <v>13500</v>
      </c>
      <c r="T34" s="209">
        <v>100680.141</v>
      </c>
      <c r="U34" s="209">
        <v>109404.14</v>
      </c>
      <c r="V34" s="209">
        <v>18053.478999999999</v>
      </c>
      <c r="W34" s="211">
        <v>228137.76</v>
      </c>
      <c r="X34" s="174">
        <v>27</v>
      </c>
    </row>
    <row r="35" spans="2:24" ht="20.25" customHeight="1" x14ac:dyDescent="0.15">
      <c r="B35" s="159">
        <v>32</v>
      </c>
      <c r="C35" s="160" t="s">
        <v>167</v>
      </c>
      <c r="D35" s="218">
        <v>23.806999999999999</v>
      </c>
      <c r="E35" s="218">
        <v>811.78899999999999</v>
      </c>
      <c r="F35" s="218">
        <v>191.91200000000001</v>
      </c>
      <c r="G35" s="218">
        <v>1027.508</v>
      </c>
      <c r="H35" s="226">
        <v>17.079999999999998</v>
      </c>
      <c r="I35" s="226">
        <v>1.45</v>
      </c>
      <c r="J35" s="226">
        <v>1.72</v>
      </c>
      <c r="K35" s="226">
        <v>1.86</v>
      </c>
      <c r="L35" s="213">
        <v>538391</v>
      </c>
      <c r="M35" s="307">
        <v>12505</v>
      </c>
      <c r="N35" s="297">
        <v>11882</v>
      </c>
      <c r="O35" s="212">
        <v>24573</v>
      </c>
      <c r="P35" s="212">
        <v>31528</v>
      </c>
      <c r="Q35" s="212">
        <v>8621</v>
      </c>
      <c r="R35" s="212">
        <v>6893</v>
      </c>
      <c r="S35" s="212">
        <v>13186</v>
      </c>
      <c r="T35" s="212">
        <v>128173.73699999999</v>
      </c>
      <c r="U35" s="212">
        <v>101512.853</v>
      </c>
      <c r="V35" s="212">
        <v>22803.324000000001</v>
      </c>
      <c r="W35" s="213">
        <v>252489.91399999999</v>
      </c>
      <c r="X35" s="175">
        <v>32</v>
      </c>
    </row>
    <row r="36" spans="2:24" ht="20.25" customHeight="1" x14ac:dyDescent="0.15">
      <c r="B36" s="159">
        <v>33</v>
      </c>
      <c r="C36" s="160" t="s">
        <v>168</v>
      </c>
      <c r="D36" s="217">
        <v>20.309999999999999</v>
      </c>
      <c r="E36" s="217">
        <v>880.10799999999995</v>
      </c>
      <c r="F36" s="217">
        <v>202.78399999999999</v>
      </c>
      <c r="G36" s="217">
        <v>1103.202</v>
      </c>
      <c r="H36" s="223">
        <v>14.21</v>
      </c>
      <c r="I36" s="223">
        <v>1.47</v>
      </c>
      <c r="J36" s="223">
        <v>1.88</v>
      </c>
      <c r="K36" s="223">
        <v>1.78</v>
      </c>
      <c r="L36" s="210">
        <v>561368</v>
      </c>
      <c r="M36" s="304">
        <v>13650</v>
      </c>
      <c r="N36" s="295">
        <v>12006</v>
      </c>
      <c r="O36" s="209">
        <v>23431</v>
      </c>
      <c r="P36" s="209">
        <v>39514</v>
      </c>
      <c r="Q36" s="209">
        <v>9259</v>
      </c>
      <c r="R36" s="209">
        <v>6372</v>
      </c>
      <c r="S36" s="209">
        <v>13134</v>
      </c>
      <c r="T36" s="209">
        <v>114011.26300000001</v>
      </c>
      <c r="U36" s="209">
        <v>120134.54300000001</v>
      </c>
      <c r="V36" s="209">
        <v>24345.556</v>
      </c>
      <c r="W36" s="210">
        <v>258491.36300000001</v>
      </c>
      <c r="X36" s="173">
        <v>33</v>
      </c>
    </row>
    <row r="37" spans="2:24" ht="20.25" customHeight="1" x14ac:dyDescent="0.15">
      <c r="B37" s="159">
        <v>35</v>
      </c>
      <c r="C37" s="160" t="s">
        <v>169</v>
      </c>
      <c r="D37" s="217">
        <v>22.045000000000002</v>
      </c>
      <c r="E37" s="217">
        <v>844.50400000000002</v>
      </c>
      <c r="F37" s="217">
        <v>186.23599999999999</v>
      </c>
      <c r="G37" s="217">
        <v>1052.7850000000001</v>
      </c>
      <c r="H37" s="223">
        <v>14.67</v>
      </c>
      <c r="I37" s="223">
        <v>1.39</v>
      </c>
      <c r="J37" s="223">
        <v>1.81</v>
      </c>
      <c r="K37" s="223">
        <v>1.74</v>
      </c>
      <c r="L37" s="210">
        <v>515354</v>
      </c>
      <c r="M37" s="304">
        <v>13924</v>
      </c>
      <c r="N37" s="295">
        <v>11560</v>
      </c>
      <c r="O37" s="209">
        <v>24006</v>
      </c>
      <c r="P37" s="209">
        <v>35125</v>
      </c>
      <c r="Q37" s="209">
        <v>9990</v>
      </c>
      <c r="R37" s="209">
        <v>6400</v>
      </c>
      <c r="S37" s="209">
        <v>13759</v>
      </c>
      <c r="T37" s="209">
        <v>113610.924</v>
      </c>
      <c r="U37" s="209">
        <v>117592.30499999999</v>
      </c>
      <c r="V37" s="209">
        <v>21527.957999999999</v>
      </c>
      <c r="W37" s="210">
        <v>252731.18700000001</v>
      </c>
      <c r="X37" s="173">
        <v>35</v>
      </c>
    </row>
    <row r="38" spans="2:24" ht="20.25" customHeight="1" x14ac:dyDescent="0.15">
      <c r="B38" s="159">
        <v>42</v>
      </c>
      <c r="C38" s="160" t="s">
        <v>170</v>
      </c>
      <c r="D38" s="217">
        <v>29.425999999999998</v>
      </c>
      <c r="E38" s="217">
        <v>819.63</v>
      </c>
      <c r="F38" s="217">
        <v>175.929</v>
      </c>
      <c r="G38" s="217">
        <v>1024.9860000000001</v>
      </c>
      <c r="H38" s="223">
        <v>17.87</v>
      </c>
      <c r="I38" s="223">
        <v>1.42</v>
      </c>
      <c r="J38" s="223">
        <v>1.8</v>
      </c>
      <c r="K38" s="223">
        <v>1.96</v>
      </c>
      <c r="L38" s="210">
        <v>498746</v>
      </c>
      <c r="M38" s="304">
        <v>14791</v>
      </c>
      <c r="N38" s="295">
        <v>13121</v>
      </c>
      <c r="O38" s="209">
        <v>28398</v>
      </c>
      <c r="P38" s="209">
        <v>27916</v>
      </c>
      <c r="Q38" s="209">
        <v>10392</v>
      </c>
      <c r="R38" s="209">
        <v>7290</v>
      </c>
      <c r="S38" s="209">
        <v>14489</v>
      </c>
      <c r="T38" s="209">
        <v>146762.682</v>
      </c>
      <c r="U38" s="209">
        <v>121234.317</v>
      </c>
      <c r="V38" s="209">
        <v>23083.08</v>
      </c>
      <c r="W38" s="210">
        <v>291080.07799999998</v>
      </c>
      <c r="X38" s="173">
        <v>42</v>
      </c>
    </row>
    <row r="39" spans="2:24" ht="20.25" customHeight="1" x14ac:dyDescent="0.15">
      <c r="B39" s="161">
        <v>48</v>
      </c>
      <c r="C39" s="162" t="s">
        <v>171</v>
      </c>
      <c r="D39" s="217">
        <v>22.565999999999999</v>
      </c>
      <c r="E39" s="217">
        <v>756.32899999999995</v>
      </c>
      <c r="F39" s="217">
        <v>154.13200000000001</v>
      </c>
      <c r="G39" s="217">
        <v>933.02700000000004</v>
      </c>
      <c r="H39" s="223">
        <v>15.06</v>
      </c>
      <c r="I39" s="223">
        <v>1.41</v>
      </c>
      <c r="J39" s="223">
        <v>1.89</v>
      </c>
      <c r="K39" s="223">
        <v>1.82</v>
      </c>
      <c r="L39" s="210">
        <v>565379</v>
      </c>
      <c r="M39" s="304">
        <v>15445</v>
      </c>
      <c r="N39" s="295">
        <v>13018</v>
      </c>
      <c r="O39" s="209">
        <v>28345</v>
      </c>
      <c r="P39" s="209">
        <v>37533</v>
      </c>
      <c r="Q39" s="209">
        <v>10979</v>
      </c>
      <c r="R39" s="209">
        <v>6874</v>
      </c>
      <c r="S39" s="209">
        <v>15595</v>
      </c>
      <c r="T39" s="209">
        <v>127583.912</v>
      </c>
      <c r="U39" s="209">
        <v>116814.05899999999</v>
      </c>
      <c r="V39" s="209">
        <v>20064.133999999998</v>
      </c>
      <c r="W39" s="211">
        <v>264462.10499999998</v>
      </c>
      <c r="X39" s="174">
        <v>48</v>
      </c>
    </row>
    <row r="40" spans="2:24" ht="20.25" customHeight="1" x14ac:dyDescent="0.15">
      <c r="B40" s="159">
        <v>49</v>
      </c>
      <c r="C40" s="160" t="s">
        <v>172</v>
      </c>
      <c r="D40" s="218">
        <v>19.327000000000002</v>
      </c>
      <c r="E40" s="218">
        <v>701.56500000000005</v>
      </c>
      <c r="F40" s="218">
        <v>162.04499999999999</v>
      </c>
      <c r="G40" s="218">
        <v>882.93700000000001</v>
      </c>
      <c r="H40" s="226">
        <v>13.81</v>
      </c>
      <c r="I40" s="226">
        <v>1.42</v>
      </c>
      <c r="J40" s="226">
        <v>1.89</v>
      </c>
      <c r="K40" s="226">
        <v>1.78</v>
      </c>
      <c r="L40" s="213">
        <v>524776</v>
      </c>
      <c r="M40" s="307">
        <v>14369</v>
      </c>
      <c r="N40" s="297">
        <v>12919</v>
      </c>
      <c r="O40" s="212">
        <v>25275</v>
      </c>
      <c r="P40" s="212">
        <v>38003</v>
      </c>
      <c r="Q40" s="212">
        <v>10125</v>
      </c>
      <c r="R40" s="212">
        <v>6829</v>
      </c>
      <c r="S40" s="212">
        <v>14223</v>
      </c>
      <c r="T40" s="212">
        <v>101425.268</v>
      </c>
      <c r="U40" s="212">
        <v>100805.99400000001</v>
      </c>
      <c r="V40" s="212">
        <v>20934.177</v>
      </c>
      <c r="W40" s="213">
        <v>223165.43799999999</v>
      </c>
      <c r="X40" s="175">
        <v>49</v>
      </c>
    </row>
    <row r="41" spans="2:24" ht="20.25" customHeight="1" x14ac:dyDescent="0.15">
      <c r="B41" s="159">
        <v>53</v>
      </c>
      <c r="C41" s="160" t="s">
        <v>173</v>
      </c>
      <c r="D41" s="217">
        <v>23.686</v>
      </c>
      <c r="E41" s="217">
        <v>789.14599999999996</v>
      </c>
      <c r="F41" s="217">
        <v>176.90700000000001</v>
      </c>
      <c r="G41" s="217">
        <v>989.73900000000003</v>
      </c>
      <c r="H41" s="223">
        <v>16.18</v>
      </c>
      <c r="I41" s="223">
        <v>1.4</v>
      </c>
      <c r="J41" s="223">
        <v>1.94</v>
      </c>
      <c r="K41" s="223">
        <v>1.85</v>
      </c>
      <c r="L41" s="210">
        <v>539069</v>
      </c>
      <c r="M41" s="304">
        <v>13456</v>
      </c>
      <c r="N41" s="295">
        <v>12813</v>
      </c>
      <c r="O41" s="209">
        <v>25920</v>
      </c>
      <c r="P41" s="209">
        <v>33316</v>
      </c>
      <c r="Q41" s="209">
        <v>9626</v>
      </c>
      <c r="R41" s="209">
        <v>6610</v>
      </c>
      <c r="S41" s="209">
        <v>14023</v>
      </c>
      <c r="T41" s="209">
        <v>127686.44500000001</v>
      </c>
      <c r="U41" s="209">
        <v>106189.63400000001</v>
      </c>
      <c r="V41" s="209">
        <v>22667.753000000001</v>
      </c>
      <c r="W41" s="210">
        <v>256543.83199999999</v>
      </c>
      <c r="X41" s="173">
        <v>53</v>
      </c>
    </row>
    <row r="42" spans="2:24" ht="20.25" customHeight="1" x14ac:dyDescent="0.15">
      <c r="B42" s="159">
        <v>57</v>
      </c>
      <c r="C42" s="160" t="s">
        <v>174</v>
      </c>
      <c r="D42" s="217">
        <v>23.242999999999999</v>
      </c>
      <c r="E42" s="217">
        <v>744.13400000000001</v>
      </c>
      <c r="F42" s="217">
        <v>163.886</v>
      </c>
      <c r="G42" s="217">
        <v>931.26199999999994</v>
      </c>
      <c r="H42" s="223">
        <v>15.13</v>
      </c>
      <c r="I42" s="223">
        <v>1.45</v>
      </c>
      <c r="J42" s="223">
        <v>1.87</v>
      </c>
      <c r="K42" s="223">
        <v>1.87</v>
      </c>
      <c r="L42" s="210">
        <v>515756</v>
      </c>
      <c r="M42" s="304">
        <v>14778</v>
      </c>
      <c r="N42" s="295">
        <v>11994</v>
      </c>
      <c r="O42" s="209">
        <v>26791</v>
      </c>
      <c r="P42" s="209">
        <v>34086</v>
      </c>
      <c r="Q42" s="209">
        <v>10191</v>
      </c>
      <c r="R42" s="209">
        <v>6412</v>
      </c>
      <c r="S42" s="209">
        <v>14361</v>
      </c>
      <c r="T42" s="209">
        <v>119874.98699999999</v>
      </c>
      <c r="U42" s="209">
        <v>109966.553</v>
      </c>
      <c r="V42" s="209">
        <v>19656.285</v>
      </c>
      <c r="W42" s="210">
        <v>249497.82500000001</v>
      </c>
      <c r="X42" s="173">
        <v>57</v>
      </c>
    </row>
    <row r="43" spans="2:24" ht="20.25" customHeight="1" x14ac:dyDescent="0.15">
      <c r="B43" s="159">
        <v>58</v>
      </c>
      <c r="C43" s="160" t="s">
        <v>175</v>
      </c>
      <c r="D43" s="217">
        <v>19.916</v>
      </c>
      <c r="E43" s="217">
        <v>807.66899999999998</v>
      </c>
      <c r="F43" s="217">
        <v>201.166</v>
      </c>
      <c r="G43" s="217">
        <v>1028.752</v>
      </c>
      <c r="H43" s="223">
        <v>15.24</v>
      </c>
      <c r="I43" s="223">
        <v>1.41</v>
      </c>
      <c r="J43" s="223">
        <v>1.81</v>
      </c>
      <c r="K43" s="223">
        <v>1.75</v>
      </c>
      <c r="L43" s="210">
        <v>542530</v>
      </c>
      <c r="M43" s="304">
        <v>13860</v>
      </c>
      <c r="N43" s="295">
        <v>12059</v>
      </c>
      <c r="O43" s="209">
        <v>23743</v>
      </c>
      <c r="P43" s="209">
        <v>35597</v>
      </c>
      <c r="Q43" s="209">
        <v>9838</v>
      </c>
      <c r="R43" s="209">
        <v>6667</v>
      </c>
      <c r="S43" s="209">
        <v>13530</v>
      </c>
      <c r="T43" s="209">
        <v>108052.576</v>
      </c>
      <c r="U43" s="209">
        <v>111942.68399999999</v>
      </c>
      <c r="V43" s="209">
        <v>24257.871999999999</v>
      </c>
      <c r="W43" s="210">
        <v>244253.13200000001</v>
      </c>
      <c r="X43" s="173">
        <v>58</v>
      </c>
    </row>
    <row r="44" spans="2:24" ht="20.25" customHeight="1" x14ac:dyDescent="0.15">
      <c r="B44" s="161">
        <v>59</v>
      </c>
      <c r="C44" s="162" t="s">
        <v>176</v>
      </c>
      <c r="D44" s="217">
        <v>19.5</v>
      </c>
      <c r="E44" s="217">
        <v>837.899</v>
      </c>
      <c r="F44" s="217">
        <v>203.191</v>
      </c>
      <c r="G44" s="217">
        <v>1060.5899999999999</v>
      </c>
      <c r="H44" s="223">
        <v>14.23</v>
      </c>
      <c r="I44" s="223">
        <v>1.44</v>
      </c>
      <c r="J44" s="223">
        <v>1.79</v>
      </c>
      <c r="K44" s="223">
        <v>1.74</v>
      </c>
      <c r="L44" s="210">
        <v>535489</v>
      </c>
      <c r="M44" s="304">
        <v>14795</v>
      </c>
      <c r="N44" s="295">
        <v>11867</v>
      </c>
      <c r="O44" s="209">
        <v>23807</v>
      </c>
      <c r="P44" s="209">
        <v>37628</v>
      </c>
      <c r="Q44" s="209">
        <v>10261</v>
      </c>
      <c r="R44" s="209">
        <v>6618</v>
      </c>
      <c r="S44" s="209">
        <v>13648</v>
      </c>
      <c r="T44" s="209">
        <v>104419.738</v>
      </c>
      <c r="U44" s="209">
        <v>123966.265</v>
      </c>
      <c r="V44" s="209">
        <v>24112.29</v>
      </c>
      <c r="W44" s="211">
        <v>252498.29199999999</v>
      </c>
      <c r="X44" s="174">
        <v>59</v>
      </c>
    </row>
    <row r="45" spans="2:24" ht="20.25" customHeight="1" x14ac:dyDescent="0.15">
      <c r="B45" s="159">
        <v>62</v>
      </c>
      <c r="C45" s="160" t="s">
        <v>177</v>
      </c>
      <c r="D45" s="218">
        <v>23.510999999999999</v>
      </c>
      <c r="E45" s="218">
        <v>839.14700000000005</v>
      </c>
      <c r="F45" s="218">
        <v>175.91200000000001</v>
      </c>
      <c r="G45" s="218">
        <v>1038.5709999999999</v>
      </c>
      <c r="H45" s="226">
        <v>15.48</v>
      </c>
      <c r="I45" s="226">
        <v>1.51</v>
      </c>
      <c r="J45" s="226">
        <v>1.93</v>
      </c>
      <c r="K45" s="226">
        <v>1.9</v>
      </c>
      <c r="L45" s="213">
        <v>507345</v>
      </c>
      <c r="M45" s="307">
        <v>16624</v>
      </c>
      <c r="N45" s="297">
        <v>13337</v>
      </c>
      <c r="O45" s="212">
        <v>27176</v>
      </c>
      <c r="P45" s="212">
        <v>32773</v>
      </c>
      <c r="Q45" s="212">
        <v>11022</v>
      </c>
      <c r="R45" s="212">
        <v>6927</v>
      </c>
      <c r="S45" s="212">
        <v>14340</v>
      </c>
      <c r="T45" s="212">
        <v>119283.507</v>
      </c>
      <c r="U45" s="212">
        <v>139496.62400000001</v>
      </c>
      <c r="V45" s="212">
        <v>23460.760999999999</v>
      </c>
      <c r="W45" s="213">
        <v>282240.89199999999</v>
      </c>
      <c r="X45" s="175">
        <v>62</v>
      </c>
    </row>
    <row r="46" spans="2:24" ht="20.25" customHeight="1" x14ac:dyDescent="0.15">
      <c r="B46" s="159">
        <v>82</v>
      </c>
      <c r="C46" s="160" t="s">
        <v>178</v>
      </c>
      <c r="D46" s="217">
        <v>17.696999999999999</v>
      </c>
      <c r="E46" s="217">
        <v>703.09100000000001</v>
      </c>
      <c r="F46" s="217">
        <v>136.78299999999999</v>
      </c>
      <c r="G46" s="217">
        <v>857.57100000000003</v>
      </c>
      <c r="H46" s="223">
        <v>15.38</v>
      </c>
      <c r="I46" s="223">
        <v>1.44</v>
      </c>
      <c r="J46" s="223">
        <v>1.94</v>
      </c>
      <c r="K46" s="223">
        <v>1.81</v>
      </c>
      <c r="L46" s="210">
        <v>584030</v>
      </c>
      <c r="M46" s="304">
        <v>14903</v>
      </c>
      <c r="N46" s="295">
        <v>13205</v>
      </c>
      <c r="O46" s="209">
        <v>26377</v>
      </c>
      <c r="P46" s="209">
        <v>37983</v>
      </c>
      <c r="Q46" s="209">
        <v>10325</v>
      </c>
      <c r="R46" s="209">
        <v>6822</v>
      </c>
      <c r="S46" s="209">
        <v>14578</v>
      </c>
      <c r="T46" s="209">
        <v>103356.575</v>
      </c>
      <c r="U46" s="209">
        <v>104778.329</v>
      </c>
      <c r="V46" s="209">
        <v>18062.826000000001</v>
      </c>
      <c r="W46" s="210">
        <v>226197.73</v>
      </c>
      <c r="X46" s="173">
        <v>82</v>
      </c>
    </row>
    <row r="47" spans="2:24" ht="20.25" customHeight="1" x14ac:dyDescent="0.15">
      <c r="B47" s="159">
        <v>86</v>
      </c>
      <c r="C47" s="160" t="s">
        <v>179</v>
      </c>
      <c r="D47" s="217">
        <v>24.125</v>
      </c>
      <c r="E47" s="217">
        <v>836.08600000000001</v>
      </c>
      <c r="F47" s="217">
        <v>207.32300000000001</v>
      </c>
      <c r="G47" s="217">
        <v>1067.5350000000001</v>
      </c>
      <c r="H47" s="223">
        <v>17.12</v>
      </c>
      <c r="I47" s="223">
        <v>1.54</v>
      </c>
      <c r="J47" s="223">
        <v>1.94</v>
      </c>
      <c r="K47" s="223">
        <v>1.97</v>
      </c>
      <c r="L47" s="210">
        <v>599434</v>
      </c>
      <c r="M47" s="304">
        <v>16153</v>
      </c>
      <c r="N47" s="295">
        <v>12387</v>
      </c>
      <c r="O47" s="209">
        <v>28603</v>
      </c>
      <c r="P47" s="209">
        <v>35004</v>
      </c>
      <c r="Q47" s="209">
        <v>10483</v>
      </c>
      <c r="R47" s="209">
        <v>6375</v>
      </c>
      <c r="S47" s="209">
        <v>14511</v>
      </c>
      <c r="T47" s="209">
        <v>144615.32999999999</v>
      </c>
      <c r="U47" s="209">
        <v>135049.788</v>
      </c>
      <c r="V47" s="209">
        <v>25680.866999999998</v>
      </c>
      <c r="W47" s="210">
        <v>305345.98499999999</v>
      </c>
      <c r="X47" s="173">
        <v>86</v>
      </c>
    </row>
    <row r="48" spans="2:24" ht="20.25" customHeight="1" x14ac:dyDescent="0.15">
      <c r="B48" s="159">
        <v>89</v>
      </c>
      <c r="C48" s="160" t="s">
        <v>180</v>
      </c>
      <c r="D48" s="217">
        <v>17.489999999999998</v>
      </c>
      <c r="E48" s="217">
        <v>753.28099999999995</v>
      </c>
      <c r="F48" s="217">
        <v>164.22200000000001</v>
      </c>
      <c r="G48" s="217">
        <v>934.99300000000005</v>
      </c>
      <c r="H48" s="223">
        <v>15.54</v>
      </c>
      <c r="I48" s="223">
        <v>1.55</v>
      </c>
      <c r="J48" s="223">
        <v>1.91</v>
      </c>
      <c r="K48" s="223">
        <v>1.87</v>
      </c>
      <c r="L48" s="210">
        <v>520010</v>
      </c>
      <c r="M48" s="304">
        <v>14729</v>
      </c>
      <c r="N48" s="295">
        <v>12494</v>
      </c>
      <c r="O48" s="209">
        <v>23788</v>
      </c>
      <c r="P48" s="209">
        <v>33473</v>
      </c>
      <c r="Q48" s="209">
        <v>9531</v>
      </c>
      <c r="R48" s="209">
        <v>6526</v>
      </c>
      <c r="S48" s="209">
        <v>12708</v>
      </c>
      <c r="T48" s="209">
        <v>90948.133000000002</v>
      </c>
      <c r="U48" s="209">
        <v>110952.163</v>
      </c>
      <c r="V48" s="209">
        <v>20517.768</v>
      </c>
      <c r="W48" s="210">
        <v>222418.06400000001</v>
      </c>
      <c r="X48" s="173">
        <v>89</v>
      </c>
    </row>
    <row r="49" spans="2:24" ht="20.25" customHeight="1" x14ac:dyDescent="0.15">
      <c r="B49" s="161">
        <v>90</v>
      </c>
      <c r="C49" s="162" t="s">
        <v>181</v>
      </c>
      <c r="D49" s="217">
        <v>18.193999999999999</v>
      </c>
      <c r="E49" s="217">
        <v>776.86800000000005</v>
      </c>
      <c r="F49" s="217">
        <v>201.297</v>
      </c>
      <c r="G49" s="217">
        <v>996.36</v>
      </c>
      <c r="H49" s="223">
        <v>13.65</v>
      </c>
      <c r="I49" s="223">
        <v>1.43</v>
      </c>
      <c r="J49" s="223">
        <v>1.78</v>
      </c>
      <c r="K49" s="223">
        <v>1.73</v>
      </c>
      <c r="L49" s="210">
        <v>551914</v>
      </c>
      <c r="M49" s="304">
        <v>13405</v>
      </c>
      <c r="N49" s="295">
        <v>12665</v>
      </c>
      <c r="O49" s="209">
        <v>23089</v>
      </c>
      <c r="P49" s="209">
        <v>40434</v>
      </c>
      <c r="Q49" s="209">
        <v>9358</v>
      </c>
      <c r="R49" s="209">
        <v>7123</v>
      </c>
      <c r="S49" s="209">
        <v>13382</v>
      </c>
      <c r="T49" s="209">
        <v>100416.902</v>
      </c>
      <c r="U49" s="209">
        <v>104136.86</v>
      </c>
      <c r="V49" s="209">
        <v>25494.261999999999</v>
      </c>
      <c r="W49" s="211">
        <v>230048.024</v>
      </c>
      <c r="X49" s="174">
        <v>90</v>
      </c>
    </row>
    <row r="50" spans="2:24" ht="20.25" customHeight="1" x14ac:dyDescent="0.15">
      <c r="B50" s="159">
        <v>92</v>
      </c>
      <c r="C50" s="160" t="s">
        <v>182</v>
      </c>
      <c r="D50" s="218">
        <v>21.669</v>
      </c>
      <c r="E50" s="218">
        <v>873.31799999999998</v>
      </c>
      <c r="F50" s="218">
        <v>190.69200000000001</v>
      </c>
      <c r="G50" s="218">
        <v>1085.6790000000001</v>
      </c>
      <c r="H50" s="226">
        <v>16.2</v>
      </c>
      <c r="I50" s="226">
        <v>1.48</v>
      </c>
      <c r="J50" s="226">
        <v>1.91</v>
      </c>
      <c r="K50" s="226">
        <v>1.85</v>
      </c>
      <c r="L50" s="213">
        <v>562228</v>
      </c>
      <c r="M50" s="307">
        <v>14018</v>
      </c>
      <c r="N50" s="297">
        <v>12201</v>
      </c>
      <c r="O50" s="212">
        <v>24641</v>
      </c>
      <c r="P50" s="212">
        <v>34704</v>
      </c>
      <c r="Q50" s="212">
        <v>9483</v>
      </c>
      <c r="R50" s="212">
        <v>6380</v>
      </c>
      <c r="S50" s="212">
        <v>13331</v>
      </c>
      <c r="T50" s="212">
        <v>121831.988</v>
      </c>
      <c r="U50" s="212">
        <v>122420.19899999999</v>
      </c>
      <c r="V50" s="212">
        <v>23266.932000000001</v>
      </c>
      <c r="W50" s="213">
        <v>267519.11900000001</v>
      </c>
      <c r="X50" s="175">
        <v>92</v>
      </c>
    </row>
    <row r="51" spans="2:24" ht="20.25" customHeight="1" x14ac:dyDescent="0.15">
      <c r="B51" s="159">
        <v>93</v>
      </c>
      <c r="C51" s="160" t="s">
        <v>183</v>
      </c>
      <c r="D51" s="217">
        <v>17.733000000000001</v>
      </c>
      <c r="E51" s="217">
        <v>765.346</v>
      </c>
      <c r="F51" s="217">
        <v>185.73</v>
      </c>
      <c r="G51" s="217">
        <v>968.81</v>
      </c>
      <c r="H51" s="223">
        <v>14.53</v>
      </c>
      <c r="I51" s="223">
        <v>1.47</v>
      </c>
      <c r="J51" s="223">
        <v>1.77</v>
      </c>
      <c r="K51" s="223">
        <v>1.77</v>
      </c>
      <c r="L51" s="210">
        <v>555821</v>
      </c>
      <c r="M51" s="304">
        <v>14820</v>
      </c>
      <c r="N51" s="295">
        <v>12470</v>
      </c>
      <c r="O51" s="209">
        <v>24272</v>
      </c>
      <c r="P51" s="209">
        <v>38242</v>
      </c>
      <c r="Q51" s="209">
        <v>10083</v>
      </c>
      <c r="R51" s="209">
        <v>7060</v>
      </c>
      <c r="S51" s="209">
        <v>13746</v>
      </c>
      <c r="T51" s="209">
        <v>98564.588000000003</v>
      </c>
      <c r="U51" s="209">
        <v>113421.68799999999</v>
      </c>
      <c r="V51" s="209">
        <v>23159.962</v>
      </c>
      <c r="W51" s="210">
        <v>235146.23800000001</v>
      </c>
      <c r="X51" s="173">
        <v>93</v>
      </c>
    </row>
    <row r="52" spans="2:24" ht="20.25" customHeight="1" x14ac:dyDescent="0.15">
      <c r="B52" s="159">
        <v>94</v>
      </c>
      <c r="C52" s="160" t="s">
        <v>97</v>
      </c>
      <c r="D52" s="217">
        <v>19.841000000000001</v>
      </c>
      <c r="E52" s="217">
        <v>862.37400000000002</v>
      </c>
      <c r="F52" s="217">
        <v>191.98699999999999</v>
      </c>
      <c r="G52" s="217">
        <v>1074.201</v>
      </c>
      <c r="H52" s="223">
        <v>15.12</v>
      </c>
      <c r="I52" s="223">
        <v>1.43</v>
      </c>
      <c r="J52" s="223">
        <v>1.81</v>
      </c>
      <c r="K52" s="223">
        <v>1.76</v>
      </c>
      <c r="L52" s="210">
        <v>574317</v>
      </c>
      <c r="M52" s="304">
        <v>13904</v>
      </c>
      <c r="N52" s="295">
        <v>12161</v>
      </c>
      <c r="O52" s="209">
        <v>23944</v>
      </c>
      <c r="P52" s="209">
        <v>37981</v>
      </c>
      <c r="Q52" s="209">
        <v>9692</v>
      </c>
      <c r="R52" s="209">
        <v>6701</v>
      </c>
      <c r="S52" s="209">
        <v>13640</v>
      </c>
      <c r="T52" s="209">
        <v>113948.394</v>
      </c>
      <c r="U52" s="209">
        <v>119907.58199999999</v>
      </c>
      <c r="V52" s="209">
        <v>23348.37</v>
      </c>
      <c r="W52" s="210">
        <v>257204.34700000001</v>
      </c>
      <c r="X52" s="173">
        <v>94</v>
      </c>
    </row>
    <row r="53" spans="2:24" ht="20.25" customHeight="1" x14ac:dyDescent="0.15">
      <c r="B53" s="159">
        <v>95</v>
      </c>
      <c r="C53" s="160" t="s">
        <v>184</v>
      </c>
      <c r="D53" s="217">
        <v>22.065000000000001</v>
      </c>
      <c r="E53" s="217">
        <v>795.72900000000004</v>
      </c>
      <c r="F53" s="217">
        <v>175.827</v>
      </c>
      <c r="G53" s="217">
        <v>993.62099999999998</v>
      </c>
      <c r="H53" s="223">
        <v>14.4</v>
      </c>
      <c r="I53" s="223">
        <v>1.45</v>
      </c>
      <c r="J53" s="223">
        <v>1.82</v>
      </c>
      <c r="K53" s="223">
        <v>1.8</v>
      </c>
      <c r="L53" s="210">
        <v>544399</v>
      </c>
      <c r="M53" s="304">
        <v>14574</v>
      </c>
      <c r="N53" s="295">
        <v>12495</v>
      </c>
      <c r="O53" s="209">
        <v>25972</v>
      </c>
      <c r="P53" s="209">
        <v>37802</v>
      </c>
      <c r="Q53" s="209">
        <v>10085</v>
      </c>
      <c r="R53" s="209">
        <v>6859</v>
      </c>
      <c r="S53" s="209">
        <v>14433</v>
      </c>
      <c r="T53" s="209">
        <v>120120.09600000001</v>
      </c>
      <c r="U53" s="209">
        <v>115969.758</v>
      </c>
      <c r="V53" s="209">
        <v>21969.755000000001</v>
      </c>
      <c r="W53" s="210">
        <v>258059.609</v>
      </c>
      <c r="X53" s="173">
        <v>95</v>
      </c>
    </row>
    <row r="54" spans="2:24" ht="20.25" customHeight="1" x14ac:dyDescent="0.15">
      <c r="B54" s="161">
        <v>96</v>
      </c>
      <c r="C54" s="162" t="s">
        <v>185</v>
      </c>
      <c r="D54" s="217">
        <v>23.853000000000002</v>
      </c>
      <c r="E54" s="217">
        <v>817.99300000000005</v>
      </c>
      <c r="F54" s="217">
        <v>157.739</v>
      </c>
      <c r="G54" s="217">
        <v>999.58500000000004</v>
      </c>
      <c r="H54" s="223">
        <v>16.7</v>
      </c>
      <c r="I54" s="223">
        <v>1.42</v>
      </c>
      <c r="J54" s="223">
        <v>1.93</v>
      </c>
      <c r="K54" s="223">
        <v>1.87</v>
      </c>
      <c r="L54" s="210">
        <v>502000</v>
      </c>
      <c r="M54" s="304">
        <v>14472</v>
      </c>
      <c r="N54" s="295">
        <v>13427</v>
      </c>
      <c r="O54" s="209">
        <v>25941</v>
      </c>
      <c r="P54" s="209">
        <v>30058</v>
      </c>
      <c r="Q54" s="209">
        <v>10186</v>
      </c>
      <c r="R54" s="209">
        <v>6940</v>
      </c>
      <c r="S54" s="209">
        <v>13898</v>
      </c>
      <c r="T54" s="209">
        <v>119740.01300000001</v>
      </c>
      <c r="U54" s="209">
        <v>118381.946</v>
      </c>
      <c r="V54" s="209">
        <v>21179.632000000001</v>
      </c>
      <c r="W54" s="211">
        <v>259301.59099999999</v>
      </c>
      <c r="X54" s="174">
        <v>96</v>
      </c>
    </row>
    <row r="55" spans="2:24" ht="20.25" customHeight="1" x14ac:dyDescent="0.15">
      <c r="B55" s="159">
        <v>97</v>
      </c>
      <c r="C55" s="160" t="s">
        <v>186</v>
      </c>
      <c r="D55" s="218">
        <v>19.369</v>
      </c>
      <c r="E55" s="218">
        <v>744.18299999999999</v>
      </c>
      <c r="F55" s="218">
        <v>163.44</v>
      </c>
      <c r="G55" s="218">
        <v>926.99199999999996</v>
      </c>
      <c r="H55" s="226">
        <v>14.85</v>
      </c>
      <c r="I55" s="226">
        <v>1.48</v>
      </c>
      <c r="J55" s="226">
        <v>1.89</v>
      </c>
      <c r="K55" s="226">
        <v>1.83</v>
      </c>
      <c r="L55" s="213">
        <v>534091</v>
      </c>
      <c r="M55" s="307">
        <v>14685</v>
      </c>
      <c r="N55" s="297">
        <v>12447</v>
      </c>
      <c r="O55" s="212">
        <v>25143</v>
      </c>
      <c r="P55" s="212">
        <v>35959</v>
      </c>
      <c r="Q55" s="212">
        <v>9892</v>
      </c>
      <c r="R55" s="212">
        <v>6602</v>
      </c>
      <c r="S55" s="212">
        <v>13706</v>
      </c>
      <c r="T55" s="212">
        <v>103447.014</v>
      </c>
      <c r="U55" s="212">
        <v>109284.02</v>
      </c>
      <c r="V55" s="212">
        <v>20343.996999999999</v>
      </c>
      <c r="W55" s="213">
        <v>233075.03099999999</v>
      </c>
      <c r="X55" s="175">
        <v>97</v>
      </c>
    </row>
    <row r="56" spans="2:24" ht="20.25" customHeight="1" x14ac:dyDescent="0.15">
      <c r="B56" s="159">
        <v>98</v>
      </c>
      <c r="C56" s="160" t="s">
        <v>187</v>
      </c>
      <c r="D56" s="217">
        <v>19.832999999999998</v>
      </c>
      <c r="E56" s="217">
        <v>862.86900000000003</v>
      </c>
      <c r="F56" s="217">
        <v>190.68</v>
      </c>
      <c r="G56" s="217">
        <v>1073.3820000000001</v>
      </c>
      <c r="H56" s="223">
        <v>16.38</v>
      </c>
      <c r="I56" s="223">
        <v>1.54</v>
      </c>
      <c r="J56" s="223">
        <v>1.89</v>
      </c>
      <c r="K56" s="223">
        <v>1.88</v>
      </c>
      <c r="L56" s="210">
        <v>521192</v>
      </c>
      <c r="M56" s="304">
        <v>14540</v>
      </c>
      <c r="N56" s="295">
        <v>12940</v>
      </c>
      <c r="O56" s="209">
        <v>23617</v>
      </c>
      <c r="P56" s="209">
        <v>31818</v>
      </c>
      <c r="Q56" s="209">
        <v>9412</v>
      </c>
      <c r="R56" s="209">
        <v>6831</v>
      </c>
      <c r="S56" s="209">
        <v>12555</v>
      </c>
      <c r="T56" s="209">
        <v>103369.856</v>
      </c>
      <c r="U56" s="209">
        <v>125459.192</v>
      </c>
      <c r="V56" s="209">
        <v>24673.796999999999</v>
      </c>
      <c r="W56" s="210">
        <v>253502.845</v>
      </c>
      <c r="X56" s="173">
        <v>98</v>
      </c>
    </row>
    <row r="57" spans="2:24" ht="20.25" customHeight="1" x14ac:dyDescent="0.15">
      <c r="B57" s="159">
        <v>99</v>
      </c>
      <c r="C57" s="160" t="s">
        <v>151</v>
      </c>
      <c r="D57" s="217">
        <v>20.446000000000002</v>
      </c>
      <c r="E57" s="217">
        <v>786.13599999999997</v>
      </c>
      <c r="F57" s="217">
        <v>188.001</v>
      </c>
      <c r="G57" s="217">
        <v>994.58299999999997</v>
      </c>
      <c r="H57" s="223">
        <v>14.3</v>
      </c>
      <c r="I57" s="223">
        <v>1.48</v>
      </c>
      <c r="J57" s="223">
        <v>1.81</v>
      </c>
      <c r="K57" s="223">
        <v>1.81</v>
      </c>
      <c r="L57" s="210">
        <v>577659</v>
      </c>
      <c r="M57" s="304">
        <v>15271</v>
      </c>
      <c r="N57" s="295">
        <v>12152</v>
      </c>
      <c r="O57" s="209">
        <v>26242</v>
      </c>
      <c r="P57" s="209">
        <v>40385</v>
      </c>
      <c r="Q57" s="209">
        <v>10287</v>
      </c>
      <c r="R57" s="209">
        <v>6700</v>
      </c>
      <c r="S57" s="209">
        <v>14497</v>
      </c>
      <c r="T57" s="209">
        <v>118106.061</v>
      </c>
      <c r="U57" s="209">
        <v>120047.311</v>
      </c>
      <c r="V57" s="209">
        <v>22845.119999999999</v>
      </c>
      <c r="W57" s="210">
        <v>260998.49299999999</v>
      </c>
      <c r="X57" s="173">
        <v>99</v>
      </c>
    </row>
    <row r="58" spans="2:24" ht="20.25" customHeight="1" x14ac:dyDescent="0.15">
      <c r="B58" s="159">
        <v>100</v>
      </c>
      <c r="C58" s="160" t="s">
        <v>188</v>
      </c>
      <c r="D58" s="217">
        <v>23.228999999999999</v>
      </c>
      <c r="E58" s="217">
        <v>722.61</v>
      </c>
      <c r="F58" s="217">
        <v>146.38900000000001</v>
      </c>
      <c r="G58" s="217">
        <v>892.22799999999995</v>
      </c>
      <c r="H58" s="223">
        <v>16.440000000000001</v>
      </c>
      <c r="I58" s="223">
        <v>1.39</v>
      </c>
      <c r="J58" s="223">
        <v>1.94</v>
      </c>
      <c r="K58" s="223">
        <v>1.87</v>
      </c>
      <c r="L58" s="210">
        <v>537080</v>
      </c>
      <c r="M58" s="304">
        <v>15164</v>
      </c>
      <c r="N58" s="295">
        <v>14116</v>
      </c>
      <c r="O58" s="209">
        <v>28580</v>
      </c>
      <c r="P58" s="209">
        <v>32670</v>
      </c>
      <c r="Q58" s="209">
        <v>10930</v>
      </c>
      <c r="R58" s="209">
        <v>7281</v>
      </c>
      <c r="S58" s="209">
        <v>15286</v>
      </c>
      <c r="T58" s="209">
        <v>124758.466</v>
      </c>
      <c r="U58" s="209">
        <v>109576.05100000001</v>
      </c>
      <c r="V58" s="209">
        <v>20663.904999999999</v>
      </c>
      <c r="W58" s="210">
        <v>254998.421</v>
      </c>
      <c r="X58" s="173">
        <v>100</v>
      </c>
    </row>
    <row r="59" spans="2:24" ht="20.25" customHeight="1" x14ac:dyDescent="0.15">
      <c r="B59" s="161">
        <v>101</v>
      </c>
      <c r="C59" s="162" t="s">
        <v>189</v>
      </c>
      <c r="D59" s="217">
        <v>22.004999999999999</v>
      </c>
      <c r="E59" s="217">
        <v>781.79300000000001</v>
      </c>
      <c r="F59" s="217">
        <v>187.35599999999999</v>
      </c>
      <c r="G59" s="217">
        <v>991.15300000000002</v>
      </c>
      <c r="H59" s="223">
        <v>15.01</v>
      </c>
      <c r="I59" s="223">
        <v>1.5</v>
      </c>
      <c r="J59" s="223">
        <v>1.9</v>
      </c>
      <c r="K59" s="223">
        <v>1.88</v>
      </c>
      <c r="L59" s="210">
        <v>546493</v>
      </c>
      <c r="M59" s="304">
        <v>14637</v>
      </c>
      <c r="N59" s="295">
        <v>12550</v>
      </c>
      <c r="O59" s="209">
        <v>26051</v>
      </c>
      <c r="P59" s="209">
        <v>36401</v>
      </c>
      <c r="Q59" s="209">
        <v>9731</v>
      </c>
      <c r="R59" s="209">
        <v>6594</v>
      </c>
      <c r="S59" s="209">
        <v>13860</v>
      </c>
      <c r="T59" s="209">
        <v>120254.659</v>
      </c>
      <c r="U59" s="209">
        <v>114433.622</v>
      </c>
      <c r="V59" s="209">
        <v>23513.88</v>
      </c>
      <c r="W59" s="211">
        <v>258202.16099999999</v>
      </c>
      <c r="X59" s="174">
        <v>101</v>
      </c>
    </row>
    <row r="60" spans="2:24" ht="20.25" customHeight="1" x14ac:dyDescent="0.15">
      <c r="B60" s="163">
        <v>102</v>
      </c>
      <c r="C60" s="164" t="s">
        <v>190</v>
      </c>
      <c r="D60" s="218">
        <v>18.024000000000001</v>
      </c>
      <c r="E60" s="218">
        <v>697.89200000000005</v>
      </c>
      <c r="F60" s="218">
        <v>130.75399999999999</v>
      </c>
      <c r="G60" s="218">
        <v>846.66899999999998</v>
      </c>
      <c r="H60" s="226">
        <v>14.27</v>
      </c>
      <c r="I60" s="226">
        <v>1.4</v>
      </c>
      <c r="J60" s="226">
        <v>1.85</v>
      </c>
      <c r="K60" s="226">
        <v>1.74</v>
      </c>
      <c r="L60" s="213">
        <v>540068</v>
      </c>
      <c r="M60" s="307">
        <v>14384</v>
      </c>
      <c r="N60" s="297">
        <v>12984</v>
      </c>
      <c r="O60" s="212">
        <v>25358</v>
      </c>
      <c r="P60" s="212">
        <v>37835</v>
      </c>
      <c r="Q60" s="212">
        <v>10290</v>
      </c>
      <c r="R60" s="212">
        <v>7025</v>
      </c>
      <c r="S60" s="212">
        <v>14561</v>
      </c>
      <c r="T60" s="212">
        <v>97339.611000000004</v>
      </c>
      <c r="U60" s="212">
        <v>100384.43399999999</v>
      </c>
      <c r="V60" s="212">
        <v>16977.699000000001</v>
      </c>
      <c r="W60" s="213">
        <v>214701.74400000001</v>
      </c>
      <c r="X60" s="176">
        <v>102</v>
      </c>
    </row>
    <row r="61" spans="2:24" ht="20.25" customHeight="1" x14ac:dyDescent="0.15">
      <c r="B61" s="159">
        <v>103</v>
      </c>
      <c r="C61" s="160" t="s">
        <v>152</v>
      </c>
      <c r="D61" s="217">
        <v>19.831</v>
      </c>
      <c r="E61" s="217">
        <v>781.72299999999996</v>
      </c>
      <c r="F61" s="217">
        <v>189.947</v>
      </c>
      <c r="G61" s="217">
        <v>991.50099999999998</v>
      </c>
      <c r="H61" s="223">
        <v>15.06</v>
      </c>
      <c r="I61" s="223">
        <v>1.49</v>
      </c>
      <c r="J61" s="223">
        <v>1.81</v>
      </c>
      <c r="K61" s="223">
        <v>1.82</v>
      </c>
      <c r="L61" s="210">
        <v>554284</v>
      </c>
      <c r="M61" s="304">
        <v>14654</v>
      </c>
      <c r="N61" s="295">
        <v>12687</v>
      </c>
      <c r="O61" s="209">
        <v>25070</v>
      </c>
      <c r="P61" s="209">
        <v>36802</v>
      </c>
      <c r="Q61" s="209">
        <v>9853</v>
      </c>
      <c r="R61" s="209">
        <v>7026</v>
      </c>
      <c r="S61" s="209">
        <v>13777</v>
      </c>
      <c r="T61" s="209">
        <v>109921.409</v>
      </c>
      <c r="U61" s="209">
        <v>114551.558</v>
      </c>
      <c r="V61" s="209">
        <v>24099.073</v>
      </c>
      <c r="W61" s="210">
        <v>248572.04</v>
      </c>
      <c r="X61" s="173">
        <v>103</v>
      </c>
    </row>
    <row r="62" spans="2:24" ht="20.25" customHeight="1" x14ac:dyDescent="0.15">
      <c r="B62" s="159">
        <v>104</v>
      </c>
      <c r="C62" s="160" t="s">
        <v>191</v>
      </c>
      <c r="D62" s="217">
        <v>17.815000000000001</v>
      </c>
      <c r="E62" s="217">
        <v>822.14599999999996</v>
      </c>
      <c r="F62" s="217">
        <v>182.459</v>
      </c>
      <c r="G62" s="217">
        <v>1022.419</v>
      </c>
      <c r="H62" s="223">
        <v>14.27</v>
      </c>
      <c r="I62" s="223">
        <v>1.5</v>
      </c>
      <c r="J62" s="223">
        <v>1.94</v>
      </c>
      <c r="K62" s="223">
        <v>1.8</v>
      </c>
      <c r="L62" s="210">
        <v>548290</v>
      </c>
      <c r="M62" s="304">
        <v>13390</v>
      </c>
      <c r="N62" s="295">
        <v>12317</v>
      </c>
      <c r="O62" s="209">
        <v>22519</v>
      </c>
      <c r="P62" s="209">
        <v>38428</v>
      </c>
      <c r="Q62" s="209">
        <v>8955</v>
      </c>
      <c r="R62" s="209">
        <v>6339</v>
      </c>
      <c r="S62" s="209">
        <v>12526</v>
      </c>
      <c r="T62" s="209">
        <v>97676.832999999999</v>
      </c>
      <c r="U62" s="209">
        <v>110088.746</v>
      </c>
      <c r="V62" s="209">
        <v>22474.112000000001</v>
      </c>
      <c r="W62" s="210">
        <v>230239.69200000001</v>
      </c>
      <c r="X62" s="173">
        <v>104</v>
      </c>
    </row>
    <row r="63" spans="2:24" ht="20.25" customHeight="1" x14ac:dyDescent="0.15">
      <c r="B63" s="161">
        <v>105</v>
      </c>
      <c r="C63" s="162" t="s">
        <v>192</v>
      </c>
      <c r="D63" s="217">
        <v>20.119</v>
      </c>
      <c r="E63" s="217">
        <v>743.88900000000001</v>
      </c>
      <c r="F63" s="217">
        <v>186.41</v>
      </c>
      <c r="G63" s="217">
        <v>950.41700000000003</v>
      </c>
      <c r="H63" s="223">
        <v>14.65</v>
      </c>
      <c r="I63" s="223">
        <v>1.4</v>
      </c>
      <c r="J63" s="223">
        <v>1.74</v>
      </c>
      <c r="K63" s="223">
        <v>1.74</v>
      </c>
      <c r="L63" s="210">
        <v>544316</v>
      </c>
      <c r="M63" s="304">
        <v>15074</v>
      </c>
      <c r="N63" s="295">
        <v>12028</v>
      </c>
      <c r="O63" s="209">
        <v>25680</v>
      </c>
      <c r="P63" s="209">
        <v>37146</v>
      </c>
      <c r="Q63" s="209">
        <v>10804</v>
      </c>
      <c r="R63" s="209">
        <v>6896</v>
      </c>
      <c r="S63" s="209">
        <v>14721</v>
      </c>
      <c r="T63" s="209">
        <v>109508.535</v>
      </c>
      <c r="U63" s="209">
        <v>112134.317</v>
      </c>
      <c r="V63" s="209">
        <v>22421.075000000001</v>
      </c>
      <c r="W63" s="211">
        <v>244063.927</v>
      </c>
      <c r="X63" s="174">
        <v>105</v>
      </c>
    </row>
    <row r="64" spans="2:24" ht="20.25" customHeight="1" x14ac:dyDescent="0.15">
      <c r="B64" s="183">
        <v>301</v>
      </c>
      <c r="C64" s="184" t="s">
        <v>108</v>
      </c>
      <c r="D64" s="218">
        <v>8.2919999999999998</v>
      </c>
      <c r="E64" s="218">
        <v>534.63300000000004</v>
      </c>
      <c r="F64" s="218">
        <v>192.43</v>
      </c>
      <c r="G64" s="218">
        <v>735.35500000000002</v>
      </c>
      <c r="H64" s="226">
        <v>9.98</v>
      </c>
      <c r="I64" s="226">
        <v>1.32</v>
      </c>
      <c r="J64" s="226">
        <v>1.6</v>
      </c>
      <c r="K64" s="226">
        <v>1.49</v>
      </c>
      <c r="L64" s="213">
        <v>470590</v>
      </c>
      <c r="M64" s="307">
        <v>12130</v>
      </c>
      <c r="N64" s="297">
        <v>10683</v>
      </c>
      <c r="O64" s="212">
        <v>16921</v>
      </c>
      <c r="P64" s="212">
        <v>47153</v>
      </c>
      <c r="Q64" s="212">
        <v>9186</v>
      </c>
      <c r="R64" s="212">
        <v>6664</v>
      </c>
      <c r="S64" s="212">
        <v>11340</v>
      </c>
      <c r="T64" s="212">
        <v>39021.72</v>
      </c>
      <c r="U64" s="212">
        <v>64849.451000000001</v>
      </c>
      <c r="V64" s="212">
        <v>20557.157999999999</v>
      </c>
      <c r="W64" s="213">
        <v>124428.329</v>
      </c>
      <c r="X64" s="185">
        <v>301</v>
      </c>
    </row>
    <row r="65" spans="2:24" ht="20.25" customHeight="1" thickBot="1" x14ac:dyDescent="0.2">
      <c r="B65" s="186">
        <v>302</v>
      </c>
      <c r="C65" s="187" t="s">
        <v>98</v>
      </c>
      <c r="D65" s="219">
        <v>8.8179999999999996</v>
      </c>
      <c r="E65" s="219">
        <v>589.827</v>
      </c>
      <c r="F65" s="219">
        <v>98.01</v>
      </c>
      <c r="G65" s="219">
        <v>696.65499999999997</v>
      </c>
      <c r="H65" s="227">
        <v>9.82</v>
      </c>
      <c r="I65" s="227">
        <v>1.32</v>
      </c>
      <c r="J65" s="227">
        <v>1.45</v>
      </c>
      <c r="K65" s="227">
        <v>1.45</v>
      </c>
      <c r="L65" s="215">
        <v>468605</v>
      </c>
      <c r="M65" s="308">
        <v>12315</v>
      </c>
      <c r="N65" s="298">
        <v>10334</v>
      </c>
      <c r="O65" s="214">
        <v>17812</v>
      </c>
      <c r="P65" s="214">
        <v>47724</v>
      </c>
      <c r="Q65" s="214">
        <v>9328</v>
      </c>
      <c r="R65" s="214">
        <v>7138</v>
      </c>
      <c r="S65" s="214">
        <v>12320</v>
      </c>
      <c r="T65" s="214">
        <v>41321.463000000003</v>
      </c>
      <c r="U65" s="214">
        <v>72639.290999999997</v>
      </c>
      <c r="V65" s="214">
        <v>10128.43</v>
      </c>
      <c r="W65" s="215">
        <v>124089.185</v>
      </c>
      <c r="X65" s="188">
        <v>302</v>
      </c>
    </row>
    <row r="66" spans="2:24" ht="13.5" x14ac:dyDescent="0.15"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</row>
    <row r="67" spans="2:24" ht="13.5" x14ac:dyDescent="0.15"/>
    <row r="68" spans="2:24" ht="13.5" x14ac:dyDescent="0.15"/>
    <row r="69" spans="2:24" ht="13.5" x14ac:dyDescent="0.15"/>
    <row r="70" spans="2:24" ht="13.5" x14ac:dyDescent="0.15"/>
    <row r="71" spans="2:24" ht="13.5" x14ac:dyDescent="0.15"/>
    <row r="72" spans="2:24" ht="13.5" x14ac:dyDescent="0.15"/>
    <row r="73" spans="2:24" ht="13.5" x14ac:dyDescent="0.15"/>
    <row r="74" spans="2:24" ht="13.5" x14ac:dyDescent="0.15"/>
    <row r="75" spans="2:24" ht="13.5" x14ac:dyDescent="0.15"/>
    <row r="76" spans="2:24" ht="13.5" x14ac:dyDescent="0.15"/>
    <row r="77" spans="2:24" ht="13.5" x14ac:dyDescent="0.15"/>
    <row r="78" spans="2:24" ht="13.5" x14ac:dyDescent="0.15"/>
    <row r="79" spans="2:24" ht="13.5" x14ac:dyDescent="0.15"/>
    <row r="80" spans="2:24" ht="13.5" x14ac:dyDescent="0.15"/>
    <row r="81" ht="13.5" x14ac:dyDescent="0.15"/>
    <row r="82" ht="13.5" x14ac:dyDescent="0.15"/>
    <row r="83" ht="13.5" x14ac:dyDescent="0.15"/>
    <row r="84" ht="13.5" x14ac:dyDescent="0.15"/>
    <row r="85" ht="13.5" x14ac:dyDescent="0.15"/>
  </sheetData>
  <mergeCells count="8">
    <mergeCell ref="B3:B6"/>
    <mergeCell ref="X3:X6"/>
    <mergeCell ref="W1:X1"/>
    <mergeCell ref="D3:G3"/>
    <mergeCell ref="H3:K3"/>
    <mergeCell ref="L3:O3"/>
    <mergeCell ref="P3:S3"/>
    <mergeCell ref="T3:W3"/>
  </mergeCells>
  <phoneticPr fontId="8"/>
  <pageMargins left="0.78740157480314965" right="0.35433070866141736" top="0.78740157480314965" bottom="0.78740157480314965" header="0.51181102362204722" footer="0.51181102362204722"/>
  <pageSetup paperSize="9" scale="60" fitToWidth="2" orientation="portrait" r:id="rId1"/>
  <headerFooter alignWithMargins="0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autoPageBreaks="0"/>
  </sheetPr>
  <dimension ref="A1:X85"/>
  <sheetViews>
    <sheetView tabSelected="1" showOutlineSymbols="0" zoomScale="75" zoomScaleNormal="75" zoomScaleSheetLayoutView="75" workbookViewId="0">
      <pane xSplit="1" ySplit="1" topLeftCell="B35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ColWidth="10.875" defaultRowHeight="21.75" customHeight="1" x14ac:dyDescent="0.15"/>
  <cols>
    <col min="1" max="1" width="1.75" style="126" customWidth="1"/>
    <col min="2" max="2" width="4.625" style="126" customWidth="1"/>
    <col min="3" max="3" width="14" style="126" customWidth="1"/>
    <col min="4" max="23" width="12" style="126" customWidth="1"/>
    <col min="24" max="24" width="4.625" style="126" customWidth="1"/>
    <col min="25" max="37" width="12.625" style="126" customWidth="1"/>
    <col min="38" max="16384" width="10.875" style="126"/>
  </cols>
  <sheetData>
    <row r="1" spans="2:24" ht="24" x14ac:dyDescent="0.15">
      <c r="B1" s="125" t="s">
        <v>197</v>
      </c>
      <c r="W1" s="362" t="s">
        <v>150</v>
      </c>
      <c r="X1" s="363"/>
    </row>
    <row r="2" spans="2:24" ht="10.5" customHeight="1" thickBot="1" x14ac:dyDescent="0.2">
      <c r="B2" s="125"/>
    </row>
    <row r="3" spans="2:24" ht="20.25" customHeight="1" x14ac:dyDescent="0.15">
      <c r="B3" s="368" t="s">
        <v>146</v>
      </c>
      <c r="C3" s="127" t="s">
        <v>0</v>
      </c>
      <c r="D3" s="364" t="s">
        <v>139</v>
      </c>
      <c r="E3" s="365"/>
      <c r="F3" s="365"/>
      <c r="G3" s="366"/>
      <c r="H3" s="364" t="s">
        <v>140</v>
      </c>
      <c r="I3" s="365"/>
      <c r="J3" s="365"/>
      <c r="K3" s="366"/>
      <c r="L3" s="364" t="s">
        <v>141</v>
      </c>
      <c r="M3" s="365"/>
      <c r="N3" s="365"/>
      <c r="O3" s="366"/>
      <c r="P3" s="364" t="s">
        <v>142</v>
      </c>
      <c r="Q3" s="365"/>
      <c r="R3" s="365"/>
      <c r="S3" s="366"/>
      <c r="T3" s="364" t="s">
        <v>143</v>
      </c>
      <c r="U3" s="365"/>
      <c r="V3" s="365"/>
      <c r="W3" s="367"/>
      <c r="X3" s="369" t="s">
        <v>146</v>
      </c>
    </row>
    <row r="4" spans="2:24" ht="20.25" customHeight="1" x14ac:dyDescent="0.15">
      <c r="B4" s="357"/>
      <c r="C4" s="128"/>
      <c r="D4" s="180"/>
      <c r="E4" s="180"/>
      <c r="F4" s="180"/>
      <c r="G4" s="180"/>
      <c r="H4" s="180"/>
      <c r="I4" s="180"/>
      <c r="J4" s="180"/>
      <c r="K4" s="180"/>
      <c r="L4" s="285"/>
      <c r="M4" s="317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360" t="s">
        <v>1</v>
      </c>
    </row>
    <row r="5" spans="2:24" ht="20.25" customHeight="1" x14ac:dyDescent="0.15">
      <c r="B5" s="357"/>
      <c r="C5" s="128"/>
      <c r="D5" s="181" t="s">
        <v>3</v>
      </c>
      <c r="E5" s="181" t="s">
        <v>4</v>
      </c>
      <c r="F5" s="181" t="s">
        <v>5</v>
      </c>
      <c r="G5" s="181" t="s">
        <v>6</v>
      </c>
      <c r="H5" s="181" t="s">
        <v>3</v>
      </c>
      <c r="I5" s="181" t="s">
        <v>4</v>
      </c>
      <c r="J5" s="181" t="s">
        <v>5</v>
      </c>
      <c r="K5" s="181" t="s">
        <v>6</v>
      </c>
      <c r="L5" s="286" t="s">
        <v>3</v>
      </c>
      <c r="M5" s="318" t="s">
        <v>4</v>
      </c>
      <c r="N5" s="181" t="s">
        <v>5</v>
      </c>
      <c r="O5" s="181" t="s">
        <v>6</v>
      </c>
      <c r="P5" s="181" t="s">
        <v>3</v>
      </c>
      <c r="Q5" s="181" t="s">
        <v>4</v>
      </c>
      <c r="R5" s="181" t="s">
        <v>5</v>
      </c>
      <c r="S5" s="181" t="s">
        <v>6</v>
      </c>
      <c r="T5" s="181" t="s">
        <v>3</v>
      </c>
      <c r="U5" s="181" t="s">
        <v>4</v>
      </c>
      <c r="V5" s="181" t="s">
        <v>5</v>
      </c>
      <c r="W5" s="181" t="s">
        <v>6</v>
      </c>
      <c r="X5" s="360" t="s">
        <v>2</v>
      </c>
    </row>
    <row r="6" spans="2:24" ht="20.25" customHeight="1" thickBot="1" x14ac:dyDescent="0.2">
      <c r="B6" s="358"/>
      <c r="C6" s="129" t="s">
        <v>8</v>
      </c>
      <c r="D6" s="182"/>
      <c r="E6" s="182"/>
      <c r="F6" s="182"/>
      <c r="G6" s="182"/>
      <c r="H6" s="182"/>
      <c r="I6" s="182"/>
      <c r="J6" s="182"/>
      <c r="K6" s="182"/>
      <c r="L6" s="287"/>
      <c r="M6" s="319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370" t="s">
        <v>7</v>
      </c>
    </row>
    <row r="7" spans="2:24" ht="13.5" x14ac:dyDescent="0.15">
      <c r="B7" s="130"/>
      <c r="C7" s="131"/>
      <c r="D7" s="167" t="s">
        <v>193</v>
      </c>
      <c r="E7" s="167" t="s">
        <v>193</v>
      </c>
      <c r="F7" s="167" t="s">
        <v>193</v>
      </c>
      <c r="G7" s="167" t="s">
        <v>193</v>
      </c>
      <c r="H7" s="133" t="s">
        <v>147</v>
      </c>
      <c r="I7" s="133" t="s">
        <v>147</v>
      </c>
      <c r="J7" s="133" t="s">
        <v>147</v>
      </c>
      <c r="K7" s="133" t="s">
        <v>147</v>
      </c>
      <c r="L7" s="309" t="s">
        <v>148</v>
      </c>
      <c r="M7" s="320" t="s">
        <v>148</v>
      </c>
      <c r="N7" s="132" t="s">
        <v>148</v>
      </c>
      <c r="O7" s="132" t="s">
        <v>148</v>
      </c>
      <c r="P7" s="132" t="s">
        <v>148</v>
      </c>
      <c r="Q7" s="132" t="s">
        <v>148</v>
      </c>
      <c r="R7" s="132" t="s">
        <v>148</v>
      </c>
      <c r="S7" s="132" t="s">
        <v>148</v>
      </c>
      <c r="T7" s="132" t="s">
        <v>148</v>
      </c>
      <c r="U7" s="132" t="s">
        <v>148</v>
      </c>
      <c r="V7" s="132" t="s">
        <v>148</v>
      </c>
      <c r="W7" s="132" t="s">
        <v>148</v>
      </c>
      <c r="X7" s="134"/>
    </row>
    <row r="8" spans="2:24" ht="20.25" customHeight="1" x14ac:dyDescent="0.15">
      <c r="B8" s="135"/>
      <c r="C8" s="179" t="s">
        <v>202</v>
      </c>
      <c r="D8" s="233">
        <v>19.951000000000001</v>
      </c>
      <c r="E8" s="233">
        <v>893.46299999999997</v>
      </c>
      <c r="F8" s="233">
        <v>210.12100000000001</v>
      </c>
      <c r="G8" s="233">
        <v>1123.5350000000001</v>
      </c>
      <c r="H8" s="243">
        <v>13.69</v>
      </c>
      <c r="I8" s="243">
        <v>1.53</v>
      </c>
      <c r="J8" s="243">
        <v>2.02</v>
      </c>
      <c r="K8" s="243">
        <v>1.84</v>
      </c>
      <c r="L8" s="310">
        <v>547148</v>
      </c>
      <c r="M8" s="321">
        <v>16001</v>
      </c>
      <c r="N8" s="252">
        <v>12701</v>
      </c>
      <c r="O8" s="252">
        <v>24816</v>
      </c>
      <c r="P8" s="252">
        <v>39958</v>
      </c>
      <c r="Q8" s="252">
        <v>10428</v>
      </c>
      <c r="R8" s="252">
        <v>6288</v>
      </c>
      <c r="S8" s="252">
        <v>13478</v>
      </c>
      <c r="T8" s="252">
        <v>109161</v>
      </c>
      <c r="U8" s="252">
        <v>142962</v>
      </c>
      <c r="V8" s="252">
        <v>26688</v>
      </c>
      <c r="W8" s="253">
        <v>278812</v>
      </c>
      <c r="X8" s="136"/>
    </row>
    <row r="9" spans="2:24" ht="20.25" customHeight="1" x14ac:dyDescent="0.15">
      <c r="B9" s="135"/>
      <c r="C9" s="179" t="s">
        <v>199</v>
      </c>
      <c r="D9" s="234">
        <v>20.625</v>
      </c>
      <c r="E9" s="234">
        <v>911.50300000000004</v>
      </c>
      <c r="F9" s="234">
        <v>216.11799999999999</v>
      </c>
      <c r="G9" s="234">
        <v>1148.2460000000001</v>
      </c>
      <c r="H9" s="244">
        <v>13.91</v>
      </c>
      <c r="I9" s="244">
        <v>1.52</v>
      </c>
      <c r="J9" s="244">
        <v>1.97</v>
      </c>
      <c r="K9" s="244">
        <v>1.83</v>
      </c>
      <c r="L9" s="311">
        <v>573165</v>
      </c>
      <c r="M9" s="322">
        <v>16231</v>
      </c>
      <c r="N9" s="254">
        <v>12606</v>
      </c>
      <c r="O9" s="254">
        <v>25552</v>
      </c>
      <c r="P9" s="254">
        <v>41217</v>
      </c>
      <c r="Q9" s="254">
        <v>10679</v>
      </c>
      <c r="R9" s="254">
        <v>6397</v>
      </c>
      <c r="S9" s="254">
        <v>13984</v>
      </c>
      <c r="T9" s="254">
        <v>118213</v>
      </c>
      <c r="U9" s="254">
        <v>147949</v>
      </c>
      <c r="V9" s="254">
        <v>27243</v>
      </c>
      <c r="W9" s="254">
        <v>293405</v>
      </c>
      <c r="X9" s="136"/>
    </row>
    <row r="10" spans="2:24" ht="20.25" customHeight="1" x14ac:dyDescent="0.15">
      <c r="B10" s="135"/>
      <c r="C10" s="179" t="s">
        <v>200</v>
      </c>
      <c r="D10" s="234">
        <v>20.728999999999999</v>
      </c>
      <c r="E10" s="234">
        <v>886.16399999999999</v>
      </c>
      <c r="F10" s="234">
        <v>214.005</v>
      </c>
      <c r="G10" s="234">
        <v>1120.8969999999999</v>
      </c>
      <c r="H10" s="244">
        <v>14.12</v>
      </c>
      <c r="I10" s="244">
        <v>1.52</v>
      </c>
      <c r="J10" s="244">
        <v>1.93</v>
      </c>
      <c r="K10" s="244">
        <v>1.83</v>
      </c>
      <c r="L10" s="311">
        <v>580865</v>
      </c>
      <c r="M10" s="322">
        <v>16497</v>
      </c>
      <c r="N10" s="254">
        <v>12334</v>
      </c>
      <c r="O10" s="254">
        <v>26140</v>
      </c>
      <c r="P10" s="254">
        <v>41145</v>
      </c>
      <c r="Q10" s="254">
        <v>10849</v>
      </c>
      <c r="R10" s="254">
        <v>6392</v>
      </c>
      <c r="S10" s="254">
        <v>14271</v>
      </c>
      <c r="T10" s="254">
        <v>120407</v>
      </c>
      <c r="U10" s="254">
        <v>146193</v>
      </c>
      <c r="V10" s="254">
        <v>26396</v>
      </c>
      <c r="W10" s="254">
        <v>292997</v>
      </c>
      <c r="X10" s="136"/>
    </row>
    <row r="11" spans="2:24" ht="20.25" customHeight="1" x14ac:dyDescent="0.15">
      <c r="B11" s="135"/>
      <c r="C11" s="179" t="s">
        <v>201</v>
      </c>
      <c r="D11" s="234">
        <v>22.561</v>
      </c>
      <c r="E11" s="234">
        <v>889.30700000000002</v>
      </c>
      <c r="F11" s="234">
        <v>215.73500000000001</v>
      </c>
      <c r="G11" s="234">
        <v>1127.6030000000001</v>
      </c>
      <c r="H11" s="244">
        <v>13.91</v>
      </c>
      <c r="I11" s="244">
        <v>1.52</v>
      </c>
      <c r="J11" s="244">
        <v>1.91</v>
      </c>
      <c r="K11" s="244">
        <v>1.84</v>
      </c>
      <c r="L11" s="311">
        <v>573615</v>
      </c>
      <c r="M11" s="322">
        <v>17331</v>
      </c>
      <c r="N11" s="254">
        <v>12561</v>
      </c>
      <c r="O11" s="254">
        <v>27548</v>
      </c>
      <c r="P11" s="254">
        <v>41224</v>
      </c>
      <c r="Q11" s="254">
        <v>11391</v>
      </c>
      <c r="R11" s="254">
        <v>6579</v>
      </c>
      <c r="S11" s="254">
        <v>14943</v>
      </c>
      <c r="T11" s="254">
        <v>129413</v>
      </c>
      <c r="U11" s="254">
        <v>154123</v>
      </c>
      <c r="V11" s="254">
        <v>27100</v>
      </c>
      <c r="W11" s="254">
        <v>310635</v>
      </c>
      <c r="X11" s="136"/>
    </row>
    <row r="12" spans="2:24" ht="14.25" thickBot="1" x14ac:dyDescent="0.2">
      <c r="B12" s="137"/>
      <c r="C12" s="138"/>
      <c r="D12" s="235"/>
      <c r="E12" s="236"/>
      <c r="F12" s="236"/>
      <c r="G12" s="236"/>
      <c r="H12" s="245"/>
      <c r="I12" s="245"/>
      <c r="J12" s="245"/>
      <c r="K12" s="245"/>
      <c r="L12" s="312"/>
      <c r="M12" s="323"/>
      <c r="N12" s="256"/>
      <c r="O12" s="256"/>
      <c r="P12" s="256"/>
      <c r="Q12" s="256"/>
      <c r="R12" s="256"/>
      <c r="S12" s="256"/>
      <c r="T12" s="256"/>
      <c r="U12" s="256"/>
      <c r="V12" s="256"/>
      <c r="W12" s="257"/>
      <c r="X12" s="139"/>
    </row>
    <row r="13" spans="2:24" ht="13.5" x14ac:dyDescent="0.15">
      <c r="B13" s="140"/>
      <c r="C13" s="141"/>
      <c r="D13" s="237"/>
      <c r="E13" s="237"/>
      <c r="F13" s="237"/>
      <c r="G13" s="237"/>
      <c r="H13" s="246"/>
      <c r="I13" s="246"/>
      <c r="J13" s="246"/>
      <c r="K13" s="246"/>
      <c r="L13" s="311"/>
      <c r="M13" s="324"/>
      <c r="N13" s="258"/>
      <c r="O13" s="258"/>
      <c r="P13" s="258"/>
      <c r="Q13" s="258"/>
      <c r="R13" s="258"/>
      <c r="S13" s="258"/>
      <c r="T13" s="258"/>
      <c r="U13" s="258"/>
      <c r="V13" s="258"/>
      <c r="W13" s="254"/>
      <c r="X13" s="142"/>
    </row>
    <row r="14" spans="2:24" ht="20.25" customHeight="1" x14ac:dyDescent="0.15">
      <c r="B14" s="143" t="s">
        <v>9</v>
      </c>
      <c r="C14" s="141" t="s">
        <v>10</v>
      </c>
      <c r="D14" s="234">
        <v>21.408000000000001</v>
      </c>
      <c r="E14" s="234">
        <v>896.00900000000001</v>
      </c>
      <c r="F14" s="234">
        <v>218.892</v>
      </c>
      <c r="G14" s="234">
        <v>1136.309</v>
      </c>
      <c r="H14" s="244">
        <v>14.6</v>
      </c>
      <c r="I14" s="244">
        <v>1.49</v>
      </c>
      <c r="J14" s="244">
        <v>1.86</v>
      </c>
      <c r="K14" s="244">
        <v>1.81</v>
      </c>
      <c r="L14" s="311">
        <v>572364</v>
      </c>
      <c r="M14" s="322">
        <v>16418</v>
      </c>
      <c r="N14" s="254">
        <v>12358</v>
      </c>
      <c r="O14" s="254">
        <v>26110</v>
      </c>
      <c r="P14" s="254">
        <v>39212</v>
      </c>
      <c r="Q14" s="254">
        <v>11037</v>
      </c>
      <c r="R14" s="254">
        <v>6639</v>
      </c>
      <c r="S14" s="254">
        <v>14453</v>
      </c>
      <c r="T14" s="254">
        <v>122531</v>
      </c>
      <c r="U14" s="254">
        <v>147104</v>
      </c>
      <c r="V14" s="254">
        <v>27050</v>
      </c>
      <c r="W14" s="254">
        <v>296685</v>
      </c>
      <c r="X14" s="142"/>
    </row>
    <row r="15" spans="2:24" ht="20.25" customHeight="1" x14ac:dyDescent="0.15">
      <c r="B15" s="143" t="s">
        <v>11</v>
      </c>
      <c r="C15" s="141" t="s">
        <v>12</v>
      </c>
      <c r="D15" s="234">
        <v>21.408000000000001</v>
      </c>
      <c r="E15" s="234">
        <v>896.00900000000001</v>
      </c>
      <c r="F15" s="234">
        <v>218.892</v>
      </c>
      <c r="G15" s="234">
        <v>1136.309</v>
      </c>
      <c r="H15" s="244">
        <v>14.6</v>
      </c>
      <c r="I15" s="244">
        <v>1.49</v>
      </c>
      <c r="J15" s="244">
        <v>1.86</v>
      </c>
      <c r="K15" s="244">
        <v>1.81</v>
      </c>
      <c r="L15" s="311">
        <v>572364</v>
      </c>
      <c r="M15" s="322">
        <v>16418</v>
      </c>
      <c r="N15" s="254">
        <v>12358</v>
      </c>
      <c r="O15" s="254">
        <v>26110</v>
      </c>
      <c r="P15" s="254">
        <v>39212</v>
      </c>
      <c r="Q15" s="254">
        <v>11037</v>
      </c>
      <c r="R15" s="254">
        <v>6639</v>
      </c>
      <c r="S15" s="254">
        <v>14453</v>
      </c>
      <c r="T15" s="254">
        <v>122531</v>
      </c>
      <c r="U15" s="254">
        <v>147104</v>
      </c>
      <c r="V15" s="254">
        <v>27050</v>
      </c>
      <c r="W15" s="254">
        <v>296685</v>
      </c>
      <c r="X15" s="142"/>
    </row>
    <row r="16" spans="2:24" ht="20.25" customHeight="1" x14ac:dyDescent="0.15">
      <c r="B16" s="123" t="s">
        <v>203</v>
      </c>
      <c r="C16" s="141" t="s">
        <v>13</v>
      </c>
      <c r="D16" s="234">
        <v>21.981999999999999</v>
      </c>
      <c r="E16" s="234">
        <v>890.76900000000001</v>
      </c>
      <c r="F16" s="234">
        <v>221.197</v>
      </c>
      <c r="G16" s="234">
        <v>1133.9469999999999</v>
      </c>
      <c r="H16" s="244">
        <v>14.86</v>
      </c>
      <c r="I16" s="244">
        <v>1.48</v>
      </c>
      <c r="J16" s="244">
        <v>1.86</v>
      </c>
      <c r="K16" s="244">
        <v>1.81</v>
      </c>
      <c r="L16" s="311">
        <v>578957</v>
      </c>
      <c r="M16" s="322">
        <v>16390</v>
      </c>
      <c r="N16" s="254">
        <v>12227</v>
      </c>
      <c r="O16" s="254">
        <v>26483</v>
      </c>
      <c r="P16" s="254">
        <v>38965</v>
      </c>
      <c r="Q16" s="254">
        <v>11069</v>
      </c>
      <c r="R16" s="254">
        <v>6588</v>
      </c>
      <c r="S16" s="254">
        <v>14605</v>
      </c>
      <c r="T16" s="254">
        <v>127264</v>
      </c>
      <c r="U16" s="254">
        <v>145999</v>
      </c>
      <c r="V16" s="254">
        <v>27046</v>
      </c>
      <c r="W16" s="254">
        <v>300308</v>
      </c>
      <c r="X16" s="144"/>
    </row>
    <row r="17" spans="2:24" ht="20.25" customHeight="1" x14ac:dyDescent="0.15">
      <c r="B17" s="143" t="s">
        <v>14</v>
      </c>
      <c r="C17" s="141" t="s">
        <v>15</v>
      </c>
      <c r="D17" s="234">
        <v>16.591000000000001</v>
      </c>
      <c r="E17" s="234">
        <v>940</v>
      </c>
      <c r="F17" s="234">
        <v>199.54499999999999</v>
      </c>
      <c r="G17" s="234">
        <v>1156.136</v>
      </c>
      <c r="H17" s="244">
        <v>11.68</v>
      </c>
      <c r="I17" s="244">
        <v>1.54</v>
      </c>
      <c r="J17" s="244">
        <v>1.91</v>
      </c>
      <c r="K17" s="244">
        <v>1.75</v>
      </c>
      <c r="L17" s="311">
        <v>499033</v>
      </c>
      <c r="M17" s="322">
        <v>16636</v>
      </c>
      <c r="N17" s="254">
        <v>13576</v>
      </c>
      <c r="O17" s="254">
        <v>23031</v>
      </c>
      <c r="P17" s="254">
        <v>42707</v>
      </c>
      <c r="Q17" s="254">
        <v>10792</v>
      </c>
      <c r="R17" s="254">
        <v>7103</v>
      </c>
      <c r="S17" s="254">
        <v>13153</v>
      </c>
      <c r="T17" s="254">
        <v>82794</v>
      </c>
      <c r="U17" s="254">
        <v>156382</v>
      </c>
      <c r="V17" s="254">
        <v>27090</v>
      </c>
      <c r="W17" s="254">
        <v>266266</v>
      </c>
      <c r="X17" s="142"/>
    </row>
    <row r="18" spans="2:24" ht="20.25" customHeight="1" x14ac:dyDescent="0.15">
      <c r="B18" s="143" t="s">
        <v>16</v>
      </c>
      <c r="C18" s="141" t="s">
        <v>17</v>
      </c>
      <c r="D18" s="238" t="s">
        <v>102</v>
      </c>
      <c r="E18" s="238" t="s">
        <v>102</v>
      </c>
      <c r="F18" s="238" t="s">
        <v>102</v>
      </c>
      <c r="G18" s="238" t="s">
        <v>102</v>
      </c>
      <c r="H18" s="247" t="s">
        <v>102</v>
      </c>
      <c r="I18" s="247" t="s">
        <v>102</v>
      </c>
      <c r="J18" s="247" t="s">
        <v>102</v>
      </c>
      <c r="K18" s="247" t="s">
        <v>102</v>
      </c>
      <c r="L18" s="313" t="s">
        <v>102</v>
      </c>
      <c r="M18" s="325" t="s">
        <v>102</v>
      </c>
      <c r="N18" s="259" t="s">
        <v>102</v>
      </c>
      <c r="O18" s="259" t="s">
        <v>102</v>
      </c>
      <c r="P18" s="259" t="s">
        <v>102</v>
      </c>
      <c r="Q18" s="259" t="s">
        <v>102</v>
      </c>
      <c r="R18" s="259" t="s">
        <v>102</v>
      </c>
      <c r="S18" s="259" t="s">
        <v>102</v>
      </c>
      <c r="T18" s="259" t="s">
        <v>102</v>
      </c>
      <c r="U18" s="259" t="s">
        <v>102</v>
      </c>
      <c r="V18" s="259" t="s">
        <v>102</v>
      </c>
      <c r="W18" s="259" t="s">
        <v>102</v>
      </c>
      <c r="X18" s="142"/>
    </row>
    <row r="19" spans="2:24" ht="14.25" thickBot="1" x14ac:dyDescent="0.2">
      <c r="B19" s="145"/>
      <c r="C19" s="146"/>
      <c r="D19" s="234"/>
      <c r="E19" s="234"/>
      <c r="F19" s="234"/>
      <c r="G19" s="234"/>
      <c r="H19" s="248"/>
      <c r="I19" s="248"/>
      <c r="J19" s="248"/>
      <c r="K19" s="248"/>
      <c r="L19" s="311"/>
      <c r="M19" s="324"/>
      <c r="N19" s="254"/>
      <c r="O19" s="254"/>
      <c r="P19" s="255"/>
      <c r="Q19" s="255"/>
      <c r="R19" s="255"/>
      <c r="S19" s="255"/>
      <c r="T19" s="255"/>
      <c r="U19" s="255"/>
      <c r="V19" s="255"/>
      <c r="W19" s="255"/>
      <c r="X19" s="142"/>
    </row>
    <row r="20" spans="2:24" ht="20.25" customHeight="1" x14ac:dyDescent="0.15">
      <c r="B20" s="157">
        <v>1</v>
      </c>
      <c r="C20" s="158" t="s">
        <v>153</v>
      </c>
      <c r="D20" s="216">
        <v>21.428999999999998</v>
      </c>
      <c r="E20" s="216">
        <v>1000</v>
      </c>
      <c r="F20" s="216">
        <v>251.786</v>
      </c>
      <c r="G20" s="216">
        <v>1273.2139999999999</v>
      </c>
      <c r="H20" s="225">
        <v>11.82</v>
      </c>
      <c r="I20" s="225">
        <v>1.54</v>
      </c>
      <c r="J20" s="225">
        <v>1.8</v>
      </c>
      <c r="K20" s="225">
        <v>1.76</v>
      </c>
      <c r="L20" s="299">
        <v>515709</v>
      </c>
      <c r="M20" s="326">
        <v>15102</v>
      </c>
      <c r="N20" s="207">
        <v>11191</v>
      </c>
      <c r="O20" s="207">
        <v>22754</v>
      </c>
      <c r="P20" s="207">
        <v>43642</v>
      </c>
      <c r="Q20" s="207">
        <v>9827</v>
      </c>
      <c r="R20" s="207">
        <v>6222</v>
      </c>
      <c r="S20" s="207">
        <v>12917</v>
      </c>
      <c r="T20" s="207">
        <v>110509</v>
      </c>
      <c r="U20" s="207">
        <v>151021</v>
      </c>
      <c r="V20" s="207">
        <v>28178</v>
      </c>
      <c r="W20" s="208">
        <v>289708</v>
      </c>
      <c r="X20" s="172">
        <v>1</v>
      </c>
    </row>
    <row r="21" spans="2:24" ht="20.25" customHeight="1" x14ac:dyDescent="0.15">
      <c r="B21" s="159">
        <v>2</v>
      </c>
      <c r="C21" s="160" t="s">
        <v>154</v>
      </c>
      <c r="D21" s="217">
        <v>31.532</v>
      </c>
      <c r="E21" s="217">
        <v>777.02700000000004</v>
      </c>
      <c r="F21" s="217">
        <v>205.405</v>
      </c>
      <c r="G21" s="217">
        <v>1013.9640000000001</v>
      </c>
      <c r="H21" s="223">
        <v>16.09</v>
      </c>
      <c r="I21" s="223">
        <v>1.61</v>
      </c>
      <c r="J21" s="223">
        <v>1.81</v>
      </c>
      <c r="K21" s="223">
        <v>2.1</v>
      </c>
      <c r="L21" s="210">
        <v>650362</v>
      </c>
      <c r="M21" s="327">
        <v>28993</v>
      </c>
      <c r="N21" s="209">
        <v>11595</v>
      </c>
      <c r="O21" s="209">
        <v>44791</v>
      </c>
      <c r="P21" s="209">
        <v>40431</v>
      </c>
      <c r="Q21" s="209">
        <v>18049</v>
      </c>
      <c r="R21" s="209">
        <v>6409</v>
      </c>
      <c r="S21" s="209">
        <v>21352</v>
      </c>
      <c r="T21" s="209">
        <v>205069</v>
      </c>
      <c r="U21" s="209">
        <v>225282</v>
      </c>
      <c r="V21" s="209">
        <v>23818</v>
      </c>
      <c r="W21" s="211">
        <v>454169</v>
      </c>
      <c r="X21" s="173">
        <v>2</v>
      </c>
    </row>
    <row r="22" spans="2:24" ht="20.25" customHeight="1" x14ac:dyDescent="0.15">
      <c r="B22" s="159">
        <v>3</v>
      </c>
      <c r="C22" s="160" t="s">
        <v>155</v>
      </c>
      <c r="D22" s="217">
        <v>22.632000000000001</v>
      </c>
      <c r="E22" s="217">
        <v>928.42100000000005</v>
      </c>
      <c r="F22" s="217">
        <v>216.84200000000001</v>
      </c>
      <c r="G22" s="217">
        <v>1167.895</v>
      </c>
      <c r="H22" s="223">
        <v>16.23</v>
      </c>
      <c r="I22" s="223">
        <v>1.46</v>
      </c>
      <c r="J22" s="223">
        <v>1.92</v>
      </c>
      <c r="K22" s="223">
        <v>1.83</v>
      </c>
      <c r="L22" s="210">
        <v>686132</v>
      </c>
      <c r="M22" s="327">
        <v>17876</v>
      </c>
      <c r="N22" s="209">
        <v>14510</v>
      </c>
      <c r="O22" s="209">
        <v>30201</v>
      </c>
      <c r="P22" s="209">
        <v>42269</v>
      </c>
      <c r="Q22" s="209">
        <v>12222</v>
      </c>
      <c r="R22" s="209">
        <v>7539</v>
      </c>
      <c r="S22" s="209">
        <v>16462</v>
      </c>
      <c r="T22" s="209">
        <v>155283</v>
      </c>
      <c r="U22" s="209">
        <v>165968</v>
      </c>
      <c r="V22" s="209">
        <v>31464</v>
      </c>
      <c r="W22" s="211">
        <v>352714</v>
      </c>
      <c r="X22" s="173">
        <v>3</v>
      </c>
    </row>
    <row r="23" spans="2:24" ht="20.25" customHeight="1" x14ac:dyDescent="0.15">
      <c r="B23" s="159">
        <v>4</v>
      </c>
      <c r="C23" s="160" t="s">
        <v>156</v>
      </c>
      <c r="D23" s="217">
        <v>17.367999999999999</v>
      </c>
      <c r="E23" s="217">
        <v>959.47400000000005</v>
      </c>
      <c r="F23" s="217">
        <v>234.73699999999999</v>
      </c>
      <c r="G23" s="217">
        <v>1211.579</v>
      </c>
      <c r="H23" s="223">
        <v>15.58</v>
      </c>
      <c r="I23" s="223">
        <v>1.55</v>
      </c>
      <c r="J23" s="223">
        <v>1.94</v>
      </c>
      <c r="K23" s="223">
        <v>1.83</v>
      </c>
      <c r="L23" s="210">
        <v>640618</v>
      </c>
      <c r="M23" s="327">
        <v>18728</v>
      </c>
      <c r="N23" s="209">
        <v>11822</v>
      </c>
      <c r="O23" s="209">
        <v>26305</v>
      </c>
      <c r="P23" s="209">
        <v>41129</v>
      </c>
      <c r="Q23" s="209">
        <v>12077</v>
      </c>
      <c r="R23" s="209">
        <v>6089</v>
      </c>
      <c r="S23" s="209">
        <v>14394</v>
      </c>
      <c r="T23" s="209">
        <v>111265</v>
      </c>
      <c r="U23" s="209">
        <v>179686</v>
      </c>
      <c r="V23" s="209">
        <v>27751</v>
      </c>
      <c r="W23" s="211">
        <v>318702</v>
      </c>
      <c r="X23" s="173">
        <v>4</v>
      </c>
    </row>
    <row r="24" spans="2:24" ht="20.25" customHeight="1" x14ac:dyDescent="0.15">
      <c r="B24" s="161">
        <v>5</v>
      </c>
      <c r="C24" s="162" t="s">
        <v>157</v>
      </c>
      <c r="D24" s="239">
        <v>25.196999999999999</v>
      </c>
      <c r="E24" s="239">
        <v>826.77200000000005</v>
      </c>
      <c r="F24" s="239">
        <v>213.386</v>
      </c>
      <c r="G24" s="239">
        <v>1065.354</v>
      </c>
      <c r="H24" s="249">
        <v>7.94</v>
      </c>
      <c r="I24" s="249">
        <v>1.47</v>
      </c>
      <c r="J24" s="249">
        <v>1.8</v>
      </c>
      <c r="K24" s="249">
        <v>1.69</v>
      </c>
      <c r="L24" s="314">
        <v>689334</v>
      </c>
      <c r="M24" s="328">
        <v>15901</v>
      </c>
      <c r="N24" s="260">
        <v>11591</v>
      </c>
      <c r="O24" s="260">
        <v>30965</v>
      </c>
      <c r="P24" s="260">
        <v>86845</v>
      </c>
      <c r="Q24" s="260">
        <v>10827</v>
      </c>
      <c r="R24" s="260">
        <v>6424</v>
      </c>
      <c r="S24" s="260">
        <v>18335</v>
      </c>
      <c r="T24" s="260">
        <v>173691</v>
      </c>
      <c r="U24" s="260">
        <v>131463</v>
      </c>
      <c r="V24" s="260">
        <v>24734</v>
      </c>
      <c r="W24" s="261">
        <v>329887</v>
      </c>
      <c r="X24" s="174">
        <v>5</v>
      </c>
    </row>
    <row r="25" spans="2:24" ht="20.25" customHeight="1" x14ac:dyDescent="0.15">
      <c r="B25" s="159">
        <v>7</v>
      </c>
      <c r="C25" s="160" t="s">
        <v>158</v>
      </c>
      <c r="D25" s="218">
        <v>3.7040000000000002</v>
      </c>
      <c r="E25" s="218">
        <v>865.43200000000002</v>
      </c>
      <c r="F25" s="218">
        <v>212.346</v>
      </c>
      <c r="G25" s="218">
        <v>1081.481</v>
      </c>
      <c r="H25" s="226">
        <v>8</v>
      </c>
      <c r="I25" s="226">
        <v>1.31</v>
      </c>
      <c r="J25" s="226">
        <v>2.02</v>
      </c>
      <c r="K25" s="226">
        <v>1.47</v>
      </c>
      <c r="L25" s="213">
        <v>476783</v>
      </c>
      <c r="M25" s="329">
        <v>8812</v>
      </c>
      <c r="N25" s="212">
        <v>12787</v>
      </c>
      <c r="O25" s="212">
        <v>11195</v>
      </c>
      <c r="P25" s="212">
        <v>59598</v>
      </c>
      <c r="Q25" s="212">
        <v>6736</v>
      </c>
      <c r="R25" s="212">
        <v>6320</v>
      </c>
      <c r="S25" s="212">
        <v>7608</v>
      </c>
      <c r="T25" s="212">
        <v>17659</v>
      </c>
      <c r="U25" s="212">
        <v>76259</v>
      </c>
      <c r="V25" s="212">
        <v>27153</v>
      </c>
      <c r="W25" s="262">
        <v>121071</v>
      </c>
      <c r="X25" s="173">
        <v>7</v>
      </c>
    </row>
    <row r="26" spans="2:24" ht="20.25" customHeight="1" x14ac:dyDescent="0.15">
      <c r="B26" s="159">
        <v>8</v>
      </c>
      <c r="C26" s="160" t="s">
        <v>159</v>
      </c>
      <c r="D26" s="217">
        <v>16.102</v>
      </c>
      <c r="E26" s="217">
        <v>850</v>
      </c>
      <c r="F26" s="217">
        <v>229.661</v>
      </c>
      <c r="G26" s="217">
        <v>1095.7629999999999</v>
      </c>
      <c r="H26" s="223">
        <v>14.16</v>
      </c>
      <c r="I26" s="223">
        <v>1.25</v>
      </c>
      <c r="J26" s="223">
        <v>1.75</v>
      </c>
      <c r="K26" s="223">
        <v>1.55</v>
      </c>
      <c r="L26" s="210">
        <v>491805</v>
      </c>
      <c r="M26" s="327">
        <v>10630</v>
      </c>
      <c r="N26" s="209">
        <v>11194</v>
      </c>
      <c r="O26" s="209">
        <v>17819</v>
      </c>
      <c r="P26" s="209">
        <v>34737</v>
      </c>
      <c r="Q26" s="209">
        <v>8476</v>
      </c>
      <c r="R26" s="209">
        <v>6414</v>
      </c>
      <c r="S26" s="209">
        <v>11520</v>
      </c>
      <c r="T26" s="209">
        <v>79189</v>
      </c>
      <c r="U26" s="209">
        <v>90357</v>
      </c>
      <c r="V26" s="209">
        <v>25709</v>
      </c>
      <c r="W26" s="211">
        <v>195255</v>
      </c>
      <c r="X26" s="173">
        <v>8</v>
      </c>
    </row>
    <row r="27" spans="2:24" ht="20.25" customHeight="1" x14ac:dyDescent="0.15">
      <c r="B27" s="159">
        <v>10</v>
      </c>
      <c r="C27" s="160" t="s">
        <v>160</v>
      </c>
      <c r="D27" s="217">
        <v>9.3019999999999996</v>
      </c>
      <c r="E27" s="217">
        <v>990.69799999999998</v>
      </c>
      <c r="F27" s="217">
        <v>232.55799999999999</v>
      </c>
      <c r="G27" s="217">
        <v>1232.558</v>
      </c>
      <c r="H27" s="223">
        <v>7.75</v>
      </c>
      <c r="I27" s="223">
        <v>1.51</v>
      </c>
      <c r="J27" s="223">
        <v>1.98</v>
      </c>
      <c r="K27" s="223">
        <v>1.64</v>
      </c>
      <c r="L27" s="210">
        <v>490559</v>
      </c>
      <c r="M27" s="327">
        <v>13161</v>
      </c>
      <c r="N27" s="209">
        <v>11373</v>
      </c>
      <c r="O27" s="209">
        <v>16426</v>
      </c>
      <c r="P27" s="209">
        <v>63298</v>
      </c>
      <c r="Q27" s="209">
        <v>8726</v>
      </c>
      <c r="R27" s="209">
        <v>5759</v>
      </c>
      <c r="S27" s="209">
        <v>9995</v>
      </c>
      <c r="T27" s="209">
        <v>45633</v>
      </c>
      <c r="U27" s="209">
        <v>130383</v>
      </c>
      <c r="V27" s="209">
        <v>26449</v>
      </c>
      <c r="W27" s="211">
        <v>202466</v>
      </c>
      <c r="X27" s="173">
        <v>10</v>
      </c>
    </row>
    <row r="28" spans="2:24" ht="20.25" customHeight="1" x14ac:dyDescent="0.15">
      <c r="B28" s="159">
        <v>11</v>
      </c>
      <c r="C28" s="160" t="s">
        <v>161</v>
      </c>
      <c r="D28" s="217">
        <v>13.846</v>
      </c>
      <c r="E28" s="217">
        <v>976.923</v>
      </c>
      <c r="F28" s="217">
        <v>173.846</v>
      </c>
      <c r="G28" s="217">
        <v>1164.615</v>
      </c>
      <c r="H28" s="223">
        <v>11.33</v>
      </c>
      <c r="I28" s="223">
        <v>1.6</v>
      </c>
      <c r="J28" s="223">
        <v>1.9</v>
      </c>
      <c r="K28" s="223">
        <v>1.76</v>
      </c>
      <c r="L28" s="210">
        <v>549637</v>
      </c>
      <c r="M28" s="327">
        <v>21189</v>
      </c>
      <c r="N28" s="209">
        <v>12581</v>
      </c>
      <c r="O28" s="209">
        <v>26186</v>
      </c>
      <c r="P28" s="209">
        <v>48497</v>
      </c>
      <c r="Q28" s="209">
        <v>13204</v>
      </c>
      <c r="R28" s="209">
        <v>6612</v>
      </c>
      <c r="S28" s="209">
        <v>14838</v>
      </c>
      <c r="T28" s="209">
        <v>76104</v>
      </c>
      <c r="U28" s="209">
        <v>206997</v>
      </c>
      <c r="V28" s="209">
        <v>21871</v>
      </c>
      <c r="W28" s="211">
        <v>304972</v>
      </c>
      <c r="X28" s="173">
        <v>11</v>
      </c>
    </row>
    <row r="29" spans="2:24" ht="20.25" customHeight="1" x14ac:dyDescent="0.15">
      <c r="B29" s="161">
        <v>12</v>
      </c>
      <c r="C29" s="162" t="s">
        <v>27</v>
      </c>
      <c r="D29" s="239">
        <v>15.315</v>
      </c>
      <c r="E29" s="239">
        <v>1003.604</v>
      </c>
      <c r="F29" s="239">
        <v>262.16199999999998</v>
      </c>
      <c r="G29" s="239">
        <v>1281.0809999999999</v>
      </c>
      <c r="H29" s="249">
        <v>11</v>
      </c>
      <c r="I29" s="249">
        <v>1.53</v>
      </c>
      <c r="J29" s="249">
        <v>2.11</v>
      </c>
      <c r="K29" s="249">
        <v>1.76</v>
      </c>
      <c r="L29" s="314">
        <v>371517</v>
      </c>
      <c r="M29" s="328">
        <v>17245</v>
      </c>
      <c r="N29" s="260">
        <v>12803</v>
      </c>
      <c r="O29" s="260">
        <v>20571</v>
      </c>
      <c r="P29" s="260">
        <v>33774</v>
      </c>
      <c r="Q29" s="260">
        <v>11261</v>
      </c>
      <c r="R29" s="260">
        <v>6068</v>
      </c>
      <c r="S29" s="260">
        <v>11668</v>
      </c>
      <c r="T29" s="260">
        <v>56899</v>
      </c>
      <c r="U29" s="260">
        <v>173067</v>
      </c>
      <c r="V29" s="260">
        <v>33564</v>
      </c>
      <c r="W29" s="261">
        <v>263530</v>
      </c>
      <c r="X29" s="174">
        <v>12</v>
      </c>
    </row>
    <row r="30" spans="2:24" ht="20.25" customHeight="1" x14ac:dyDescent="0.15">
      <c r="B30" s="159">
        <v>14</v>
      </c>
      <c r="C30" s="160" t="s">
        <v>162</v>
      </c>
      <c r="D30" s="218">
        <v>10.811</v>
      </c>
      <c r="E30" s="218">
        <v>754.05399999999997</v>
      </c>
      <c r="F30" s="218">
        <v>197.297</v>
      </c>
      <c r="G30" s="218">
        <v>962.16200000000003</v>
      </c>
      <c r="H30" s="226">
        <v>9.75</v>
      </c>
      <c r="I30" s="226">
        <v>1.27</v>
      </c>
      <c r="J30" s="226">
        <v>1.78</v>
      </c>
      <c r="K30" s="226">
        <v>1.47</v>
      </c>
      <c r="L30" s="213">
        <v>391273</v>
      </c>
      <c r="M30" s="329">
        <v>10188</v>
      </c>
      <c r="N30" s="212">
        <v>9948</v>
      </c>
      <c r="O30" s="212">
        <v>14421</v>
      </c>
      <c r="P30" s="212">
        <v>40131</v>
      </c>
      <c r="Q30" s="212">
        <v>8052</v>
      </c>
      <c r="R30" s="212">
        <v>5586</v>
      </c>
      <c r="S30" s="212">
        <v>9835</v>
      </c>
      <c r="T30" s="212">
        <v>42300</v>
      </c>
      <c r="U30" s="212">
        <v>76824</v>
      </c>
      <c r="V30" s="212">
        <v>19627</v>
      </c>
      <c r="W30" s="262">
        <v>138751</v>
      </c>
      <c r="X30" s="175">
        <v>14</v>
      </c>
    </row>
    <row r="31" spans="2:24" ht="20.25" customHeight="1" x14ac:dyDescent="0.15">
      <c r="B31" s="159">
        <v>15</v>
      </c>
      <c r="C31" s="160" t="s">
        <v>163</v>
      </c>
      <c r="D31" s="217">
        <v>36.585000000000001</v>
      </c>
      <c r="E31" s="217">
        <v>856.09799999999996</v>
      </c>
      <c r="F31" s="217">
        <v>200</v>
      </c>
      <c r="G31" s="217">
        <v>1092.683</v>
      </c>
      <c r="H31" s="223">
        <v>18.87</v>
      </c>
      <c r="I31" s="223">
        <v>1.45</v>
      </c>
      <c r="J31" s="223">
        <v>1.69</v>
      </c>
      <c r="K31" s="223">
        <v>2.08</v>
      </c>
      <c r="L31" s="210">
        <v>450941</v>
      </c>
      <c r="M31" s="327">
        <v>15489</v>
      </c>
      <c r="N31" s="209">
        <v>11129</v>
      </c>
      <c r="O31" s="209">
        <v>29271</v>
      </c>
      <c r="P31" s="209">
        <v>23901</v>
      </c>
      <c r="Q31" s="209">
        <v>10650</v>
      </c>
      <c r="R31" s="209">
        <v>6589</v>
      </c>
      <c r="S31" s="209">
        <v>14070</v>
      </c>
      <c r="T31" s="209">
        <v>164979</v>
      </c>
      <c r="U31" s="209">
        <v>132600</v>
      </c>
      <c r="V31" s="209">
        <v>22258</v>
      </c>
      <c r="W31" s="211">
        <v>319837</v>
      </c>
      <c r="X31" s="173">
        <v>15</v>
      </c>
    </row>
    <row r="32" spans="2:24" ht="20.25" customHeight="1" x14ac:dyDescent="0.15">
      <c r="B32" s="159">
        <v>17</v>
      </c>
      <c r="C32" s="160" t="s">
        <v>164</v>
      </c>
      <c r="D32" s="217">
        <v>15.125999999999999</v>
      </c>
      <c r="E32" s="217">
        <v>749.58</v>
      </c>
      <c r="F32" s="217">
        <v>181.51300000000001</v>
      </c>
      <c r="G32" s="217">
        <v>946.21799999999996</v>
      </c>
      <c r="H32" s="223">
        <v>15.39</v>
      </c>
      <c r="I32" s="223">
        <v>1.27</v>
      </c>
      <c r="J32" s="223">
        <v>1.81</v>
      </c>
      <c r="K32" s="223">
        <v>1.6</v>
      </c>
      <c r="L32" s="210">
        <v>893065</v>
      </c>
      <c r="M32" s="327">
        <v>11731</v>
      </c>
      <c r="N32" s="209">
        <v>13641</v>
      </c>
      <c r="O32" s="209">
        <v>26186</v>
      </c>
      <c r="P32" s="209">
        <v>58033</v>
      </c>
      <c r="Q32" s="209">
        <v>9260</v>
      </c>
      <c r="R32" s="209">
        <v>7536</v>
      </c>
      <c r="S32" s="209">
        <v>16399</v>
      </c>
      <c r="T32" s="209">
        <v>135085</v>
      </c>
      <c r="U32" s="209">
        <v>87932</v>
      </c>
      <c r="V32" s="209">
        <v>24760</v>
      </c>
      <c r="W32" s="211">
        <v>247777</v>
      </c>
      <c r="X32" s="173">
        <v>17</v>
      </c>
    </row>
    <row r="33" spans="2:24" ht="20.25" customHeight="1" x14ac:dyDescent="0.15">
      <c r="B33" s="159">
        <v>20</v>
      </c>
      <c r="C33" s="160" t="s">
        <v>165</v>
      </c>
      <c r="D33" s="217">
        <v>11.538</v>
      </c>
      <c r="E33" s="217">
        <v>980.76900000000001</v>
      </c>
      <c r="F33" s="217">
        <v>226.923</v>
      </c>
      <c r="G33" s="217">
        <v>1219.231</v>
      </c>
      <c r="H33" s="223">
        <v>8.5</v>
      </c>
      <c r="I33" s="223">
        <v>1.83</v>
      </c>
      <c r="J33" s="223">
        <v>2.2200000000000002</v>
      </c>
      <c r="K33" s="223">
        <v>1.97</v>
      </c>
      <c r="L33" s="210">
        <v>603298</v>
      </c>
      <c r="M33" s="327">
        <v>24622</v>
      </c>
      <c r="N33" s="209">
        <v>18102</v>
      </c>
      <c r="O33" s="209">
        <v>28885</v>
      </c>
      <c r="P33" s="209">
        <v>70976</v>
      </c>
      <c r="Q33" s="209">
        <v>13459</v>
      </c>
      <c r="R33" s="209">
        <v>8153</v>
      </c>
      <c r="S33" s="209">
        <v>14698</v>
      </c>
      <c r="T33" s="209">
        <v>69611</v>
      </c>
      <c r="U33" s="209">
        <v>241489</v>
      </c>
      <c r="V33" s="209">
        <v>41077</v>
      </c>
      <c r="W33" s="211">
        <v>352178</v>
      </c>
      <c r="X33" s="173">
        <v>20</v>
      </c>
    </row>
    <row r="34" spans="2:24" ht="20.25" customHeight="1" x14ac:dyDescent="0.15">
      <c r="B34" s="161">
        <v>27</v>
      </c>
      <c r="C34" s="162" t="s">
        <v>166</v>
      </c>
      <c r="D34" s="239">
        <v>8.8239999999999998</v>
      </c>
      <c r="E34" s="239">
        <v>850</v>
      </c>
      <c r="F34" s="239">
        <v>202.941</v>
      </c>
      <c r="G34" s="239">
        <v>1061.7650000000001</v>
      </c>
      <c r="H34" s="249">
        <v>3</v>
      </c>
      <c r="I34" s="249">
        <v>1.27</v>
      </c>
      <c r="J34" s="249">
        <v>1.77</v>
      </c>
      <c r="K34" s="249">
        <v>1.38</v>
      </c>
      <c r="L34" s="314">
        <v>279793</v>
      </c>
      <c r="M34" s="328">
        <v>9079</v>
      </c>
      <c r="N34" s="260">
        <v>14465</v>
      </c>
      <c r="O34" s="260">
        <v>12358</v>
      </c>
      <c r="P34" s="260">
        <v>93264</v>
      </c>
      <c r="Q34" s="260">
        <v>7169</v>
      </c>
      <c r="R34" s="260">
        <v>8181</v>
      </c>
      <c r="S34" s="260">
        <v>8976</v>
      </c>
      <c r="T34" s="260">
        <v>24688</v>
      </c>
      <c r="U34" s="260">
        <v>77169</v>
      </c>
      <c r="V34" s="260">
        <v>29355</v>
      </c>
      <c r="W34" s="261">
        <v>131212</v>
      </c>
      <c r="X34" s="174">
        <v>27</v>
      </c>
    </row>
    <row r="35" spans="2:24" ht="20.25" customHeight="1" x14ac:dyDescent="0.15">
      <c r="B35" s="159">
        <v>32</v>
      </c>
      <c r="C35" s="160" t="s">
        <v>167</v>
      </c>
      <c r="D35" s="218">
        <v>19.565000000000001</v>
      </c>
      <c r="E35" s="218">
        <v>1015.217</v>
      </c>
      <c r="F35" s="218">
        <v>208.696</v>
      </c>
      <c r="G35" s="218">
        <v>1243.4780000000001</v>
      </c>
      <c r="H35" s="226">
        <v>5.1100000000000003</v>
      </c>
      <c r="I35" s="226">
        <v>1.88</v>
      </c>
      <c r="J35" s="226">
        <v>1.74</v>
      </c>
      <c r="K35" s="226">
        <v>1.91</v>
      </c>
      <c r="L35" s="213">
        <v>275542</v>
      </c>
      <c r="M35" s="329">
        <v>17440</v>
      </c>
      <c r="N35" s="212">
        <v>10456</v>
      </c>
      <c r="O35" s="212">
        <v>20329</v>
      </c>
      <c r="P35" s="212">
        <v>53910</v>
      </c>
      <c r="Q35" s="212">
        <v>9266</v>
      </c>
      <c r="R35" s="212">
        <v>6010</v>
      </c>
      <c r="S35" s="212">
        <v>10649</v>
      </c>
      <c r="T35" s="212">
        <v>53910</v>
      </c>
      <c r="U35" s="212">
        <v>177058</v>
      </c>
      <c r="V35" s="212">
        <v>21821</v>
      </c>
      <c r="W35" s="262">
        <v>252790</v>
      </c>
      <c r="X35" s="175">
        <v>32</v>
      </c>
    </row>
    <row r="36" spans="2:24" ht="20.25" customHeight="1" x14ac:dyDescent="0.15">
      <c r="B36" s="159">
        <v>33</v>
      </c>
      <c r="C36" s="160" t="s">
        <v>168</v>
      </c>
      <c r="D36" s="217">
        <v>32.71</v>
      </c>
      <c r="E36" s="217">
        <v>898.13099999999997</v>
      </c>
      <c r="F36" s="217">
        <v>200.935</v>
      </c>
      <c r="G36" s="217">
        <v>1131.7760000000001</v>
      </c>
      <c r="H36" s="223">
        <v>21.57</v>
      </c>
      <c r="I36" s="223">
        <v>1.41</v>
      </c>
      <c r="J36" s="223">
        <v>1.73</v>
      </c>
      <c r="K36" s="223">
        <v>2.0499999999999998</v>
      </c>
      <c r="L36" s="210">
        <v>436012</v>
      </c>
      <c r="M36" s="327">
        <v>13795</v>
      </c>
      <c r="N36" s="209">
        <v>11757</v>
      </c>
      <c r="O36" s="209">
        <v>25636</v>
      </c>
      <c r="P36" s="209">
        <v>20212</v>
      </c>
      <c r="Q36" s="209">
        <v>9762</v>
      </c>
      <c r="R36" s="209">
        <v>6795</v>
      </c>
      <c r="S36" s="209">
        <v>12493</v>
      </c>
      <c r="T36" s="209">
        <v>142621</v>
      </c>
      <c r="U36" s="209">
        <v>123899</v>
      </c>
      <c r="V36" s="209">
        <v>23623</v>
      </c>
      <c r="W36" s="211">
        <v>290143</v>
      </c>
      <c r="X36" s="173">
        <v>33</v>
      </c>
    </row>
    <row r="37" spans="2:24" ht="20.25" customHeight="1" x14ac:dyDescent="0.15">
      <c r="B37" s="159">
        <v>35</v>
      </c>
      <c r="C37" s="160" t="s">
        <v>169</v>
      </c>
      <c r="D37" s="217">
        <v>17.969000000000001</v>
      </c>
      <c r="E37" s="217">
        <v>934.375</v>
      </c>
      <c r="F37" s="217">
        <v>205.46899999999999</v>
      </c>
      <c r="G37" s="217">
        <v>1157.8130000000001</v>
      </c>
      <c r="H37" s="223">
        <v>23.57</v>
      </c>
      <c r="I37" s="223">
        <v>1.37</v>
      </c>
      <c r="J37" s="223">
        <v>1.89</v>
      </c>
      <c r="K37" s="223">
        <v>1.8</v>
      </c>
      <c r="L37" s="210">
        <v>344884</v>
      </c>
      <c r="M37" s="327">
        <v>15340</v>
      </c>
      <c r="N37" s="209">
        <v>11029</v>
      </c>
      <c r="O37" s="209">
        <v>19689</v>
      </c>
      <c r="P37" s="209">
        <v>14635</v>
      </c>
      <c r="Q37" s="209">
        <v>11214</v>
      </c>
      <c r="R37" s="209">
        <v>5848</v>
      </c>
      <c r="S37" s="209">
        <v>10912</v>
      </c>
      <c r="T37" s="209">
        <v>61971</v>
      </c>
      <c r="U37" s="209">
        <v>143334</v>
      </c>
      <c r="V37" s="209">
        <v>22661</v>
      </c>
      <c r="W37" s="211">
        <v>227966</v>
      </c>
      <c r="X37" s="173">
        <v>35</v>
      </c>
    </row>
    <row r="38" spans="2:24" ht="20.25" customHeight="1" x14ac:dyDescent="0.15">
      <c r="B38" s="159">
        <v>42</v>
      </c>
      <c r="C38" s="160" t="s">
        <v>170</v>
      </c>
      <c r="D38" s="217">
        <v>16.393000000000001</v>
      </c>
      <c r="E38" s="217">
        <v>967.21299999999997</v>
      </c>
      <c r="F38" s="217">
        <v>173.77</v>
      </c>
      <c r="G38" s="217">
        <v>1157.377</v>
      </c>
      <c r="H38" s="223">
        <v>13</v>
      </c>
      <c r="I38" s="223">
        <v>1.39</v>
      </c>
      <c r="J38" s="223">
        <v>1.74</v>
      </c>
      <c r="K38" s="223">
        <v>1.6</v>
      </c>
      <c r="L38" s="210">
        <v>411838</v>
      </c>
      <c r="M38" s="327">
        <v>12801</v>
      </c>
      <c r="N38" s="209">
        <v>13073</v>
      </c>
      <c r="O38" s="209">
        <v>18494</v>
      </c>
      <c r="P38" s="209">
        <v>31680</v>
      </c>
      <c r="Q38" s="209">
        <v>9222</v>
      </c>
      <c r="R38" s="209">
        <v>7531</v>
      </c>
      <c r="S38" s="209">
        <v>11524</v>
      </c>
      <c r="T38" s="209">
        <v>67514</v>
      </c>
      <c r="U38" s="209">
        <v>123812</v>
      </c>
      <c r="V38" s="209">
        <v>22716</v>
      </c>
      <c r="W38" s="211">
        <v>214042</v>
      </c>
      <c r="X38" s="173">
        <v>42</v>
      </c>
    </row>
    <row r="39" spans="2:24" ht="20.25" customHeight="1" x14ac:dyDescent="0.15">
      <c r="B39" s="161">
        <v>48</v>
      </c>
      <c r="C39" s="162" t="s">
        <v>171</v>
      </c>
      <c r="D39" s="239">
        <v>33.802999999999997</v>
      </c>
      <c r="E39" s="239">
        <v>761.97199999999998</v>
      </c>
      <c r="F39" s="239">
        <v>263.38</v>
      </c>
      <c r="G39" s="239">
        <v>1059.155</v>
      </c>
      <c r="H39" s="249">
        <v>7.96</v>
      </c>
      <c r="I39" s="249">
        <v>1.38</v>
      </c>
      <c r="J39" s="249">
        <v>1.72</v>
      </c>
      <c r="K39" s="249">
        <v>1.67</v>
      </c>
      <c r="L39" s="314">
        <v>476755</v>
      </c>
      <c r="M39" s="328">
        <v>19909</v>
      </c>
      <c r="N39" s="260">
        <v>11783</v>
      </c>
      <c r="O39" s="260">
        <v>32468</v>
      </c>
      <c r="P39" s="260">
        <v>59906</v>
      </c>
      <c r="Q39" s="260">
        <v>14419</v>
      </c>
      <c r="R39" s="260">
        <v>6864</v>
      </c>
      <c r="S39" s="260">
        <v>19393</v>
      </c>
      <c r="T39" s="260">
        <v>161157</v>
      </c>
      <c r="U39" s="260">
        <v>151701</v>
      </c>
      <c r="V39" s="260">
        <v>31033</v>
      </c>
      <c r="W39" s="261">
        <v>343891</v>
      </c>
      <c r="X39" s="174">
        <v>48</v>
      </c>
    </row>
    <row r="40" spans="2:24" ht="20.25" customHeight="1" x14ac:dyDescent="0.15">
      <c r="B40" s="159">
        <v>49</v>
      </c>
      <c r="C40" s="160" t="s">
        <v>172</v>
      </c>
      <c r="D40" s="218">
        <v>30.768999999999998</v>
      </c>
      <c r="E40" s="218">
        <v>941.346</v>
      </c>
      <c r="F40" s="218">
        <v>227.88499999999999</v>
      </c>
      <c r="G40" s="218">
        <v>1200</v>
      </c>
      <c r="H40" s="226">
        <v>9.16</v>
      </c>
      <c r="I40" s="226">
        <v>1.44</v>
      </c>
      <c r="J40" s="226">
        <v>1.78</v>
      </c>
      <c r="K40" s="226">
        <v>1.7</v>
      </c>
      <c r="L40" s="213">
        <v>621722</v>
      </c>
      <c r="M40" s="329">
        <v>21450</v>
      </c>
      <c r="N40" s="212">
        <v>12416</v>
      </c>
      <c r="O40" s="212">
        <v>35126</v>
      </c>
      <c r="P40" s="212">
        <v>67901</v>
      </c>
      <c r="Q40" s="212">
        <v>14904</v>
      </c>
      <c r="R40" s="212">
        <v>6973</v>
      </c>
      <c r="S40" s="212">
        <v>20639</v>
      </c>
      <c r="T40" s="212">
        <v>191299</v>
      </c>
      <c r="U40" s="212">
        <v>201916</v>
      </c>
      <c r="V40" s="212">
        <v>28294</v>
      </c>
      <c r="W40" s="262">
        <v>421509</v>
      </c>
      <c r="X40" s="175">
        <v>49</v>
      </c>
    </row>
    <row r="41" spans="2:24" ht="20.25" customHeight="1" x14ac:dyDescent="0.15">
      <c r="B41" s="159">
        <v>53</v>
      </c>
      <c r="C41" s="160" t="s">
        <v>173</v>
      </c>
      <c r="D41" s="217">
        <v>12</v>
      </c>
      <c r="E41" s="217">
        <v>628</v>
      </c>
      <c r="F41" s="217">
        <v>154</v>
      </c>
      <c r="G41" s="217">
        <v>794</v>
      </c>
      <c r="H41" s="223">
        <v>18</v>
      </c>
      <c r="I41" s="223">
        <v>1.44</v>
      </c>
      <c r="J41" s="223">
        <v>1.96</v>
      </c>
      <c r="K41" s="223">
        <v>1.79</v>
      </c>
      <c r="L41" s="210">
        <v>490858</v>
      </c>
      <c r="M41" s="327">
        <v>10731</v>
      </c>
      <c r="N41" s="209">
        <v>14450</v>
      </c>
      <c r="O41" s="209">
        <v>18709</v>
      </c>
      <c r="P41" s="209">
        <v>27270</v>
      </c>
      <c r="Q41" s="209">
        <v>7455</v>
      </c>
      <c r="R41" s="209">
        <v>7369</v>
      </c>
      <c r="S41" s="209">
        <v>10447</v>
      </c>
      <c r="T41" s="209">
        <v>58903</v>
      </c>
      <c r="U41" s="209">
        <v>67393</v>
      </c>
      <c r="V41" s="209">
        <v>22254</v>
      </c>
      <c r="W41" s="211">
        <v>148549</v>
      </c>
      <c r="X41" s="173">
        <v>53</v>
      </c>
    </row>
    <row r="42" spans="2:24" ht="20.25" customHeight="1" x14ac:dyDescent="0.15">
      <c r="B42" s="159">
        <v>57</v>
      </c>
      <c r="C42" s="160" t="s">
        <v>174</v>
      </c>
      <c r="D42" s="217">
        <v>4.7619999999999996</v>
      </c>
      <c r="E42" s="217">
        <v>723.81</v>
      </c>
      <c r="F42" s="217">
        <v>204.762</v>
      </c>
      <c r="G42" s="217">
        <v>933.33299999999997</v>
      </c>
      <c r="H42" s="223">
        <v>7</v>
      </c>
      <c r="I42" s="223">
        <v>1.95</v>
      </c>
      <c r="J42" s="223">
        <v>1.79</v>
      </c>
      <c r="K42" s="223">
        <v>1.94</v>
      </c>
      <c r="L42" s="210">
        <v>483150</v>
      </c>
      <c r="M42" s="327">
        <v>19573</v>
      </c>
      <c r="N42" s="209">
        <v>11469</v>
      </c>
      <c r="O42" s="209">
        <v>20160</v>
      </c>
      <c r="P42" s="209">
        <v>69021</v>
      </c>
      <c r="Q42" s="209">
        <v>10017</v>
      </c>
      <c r="R42" s="209">
        <v>6405</v>
      </c>
      <c r="S42" s="209">
        <v>10371</v>
      </c>
      <c r="T42" s="209">
        <v>23007</v>
      </c>
      <c r="U42" s="209">
        <v>141671</v>
      </c>
      <c r="V42" s="209">
        <v>23484</v>
      </c>
      <c r="W42" s="211">
        <v>188162</v>
      </c>
      <c r="X42" s="173">
        <v>57</v>
      </c>
    </row>
    <row r="43" spans="2:24" ht="20.25" customHeight="1" x14ac:dyDescent="0.15">
      <c r="B43" s="159">
        <v>58</v>
      </c>
      <c r="C43" s="160" t="s">
        <v>175</v>
      </c>
      <c r="D43" s="217">
        <v>11.538</v>
      </c>
      <c r="E43" s="217">
        <v>921.154</v>
      </c>
      <c r="F43" s="217">
        <v>178.846</v>
      </c>
      <c r="G43" s="217">
        <v>1111.538</v>
      </c>
      <c r="H43" s="223">
        <v>18.5</v>
      </c>
      <c r="I43" s="223">
        <v>1.35</v>
      </c>
      <c r="J43" s="223">
        <v>2.11</v>
      </c>
      <c r="K43" s="223">
        <v>1.65</v>
      </c>
      <c r="L43" s="210">
        <v>362722</v>
      </c>
      <c r="M43" s="327">
        <v>14119</v>
      </c>
      <c r="N43" s="209">
        <v>13753</v>
      </c>
      <c r="O43" s="209">
        <v>17679</v>
      </c>
      <c r="P43" s="209">
        <v>19607</v>
      </c>
      <c r="Q43" s="209">
        <v>10453</v>
      </c>
      <c r="R43" s="209">
        <v>6526</v>
      </c>
      <c r="S43" s="209">
        <v>10711</v>
      </c>
      <c r="T43" s="209">
        <v>41853</v>
      </c>
      <c r="U43" s="209">
        <v>130056</v>
      </c>
      <c r="V43" s="209">
        <v>24597</v>
      </c>
      <c r="W43" s="211">
        <v>196506</v>
      </c>
      <c r="X43" s="173">
        <v>58</v>
      </c>
    </row>
    <row r="44" spans="2:24" ht="20.25" customHeight="1" x14ac:dyDescent="0.15">
      <c r="B44" s="161">
        <v>59</v>
      </c>
      <c r="C44" s="162" t="s">
        <v>176</v>
      </c>
      <c r="D44" s="239">
        <v>12.5</v>
      </c>
      <c r="E44" s="239">
        <v>840.625</v>
      </c>
      <c r="F44" s="239">
        <v>195.833</v>
      </c>
      <c r="G44" s="239">
        <v>1048.9580000000001</v>
      </c>
      <c r="H44" s="249">
        <v>11.75</v>
      </c>
      <c r="I44" s="249">
        <v>1.35</v>
      </c>
      <c r="J44" s="249">
        <v>1.68</v>
      </c>
      <c r="K44" s="249">
        <v>1.53</v>
      </c>
      <c r="L44" s="314">
        <v>566602</v>
      </c>
      <c r="M44" s="328">
        <v>16451</v>
      </c>
      <c r="N44" s="260">
        <v>10764</v>
      </c>
      <c r="O44" s="260">
        <v>21945</v>
      </c>
      <c r="P44" s="260">
        <v>48221</v>
      </c>
      <c r="Q44" s="260">
        <v>12225</v>
      </c>
      <c r="R44" s="260">
        <v>6424</v>
      </c>
      <c r="S44" s="260">
        <v>14331</v>
      </c>
      <c r="T44" s="260">
        <v>70825</v>
      </c>
      <c r="U44" s="260">
        <v>138291</v>
      </c>
      <c r="V44" s="260">
        <v>21079</v>
      </c>
      <c r="W44" s="261">
        <v>230196</v>
      </c>
      <c r="X44" s="174">
        <v>59</v>
      </c>
    </row>
    <row r="45" spans="2:24" ht="20.25" customHeight="1" x14ac:dyDescent="0.15">
      <c r="B45" s="159">
        <v>62</v>
      </c>
      <c r="C45" s="160" t="s">
        <v>177</v>
      </c>
      <c r="D45" s="218">
        <v>100</v>
      </c>
      <c r="E45" s="218">
        <v>1088.8889999999999</v>
      </c>
      <c r="F45" s="218">
        <v>188.88900000000001</v>
      </c>
      <c r="G45" s="218">
        <v>1377.778</v>
      </c>
      <c r="H45" s="226">
        <v>21.22</v>
      </c>
      <c r="I45" s="226">
        <v>1.74</v>
      </c>
      <c r="J45" s="226">
        <v>2.2400000000000002</v>
      </c>
      <c r="K45" s="226">
        <v>3.23</v>
      </c>
      <c r="L45" s="213">
        <v>907193</v>
      </c>
      <c r="M45" s="329">
        <v>27466</v>
      </c>
      <c r="N45" s="212">
        <v>30915</v>
      </c>
      <c r="O45" s="212">
        <v>91790</v>
      </c>
      <c r="P45" s="212">
        <v>42747</v>
      </c>
      <c r="Q45" s="212">
        <v>15741</v>
      </c>
      <c r="R45" s="212">
        <v>13831</v>
      </c>
      <c r="S45" s="212">
        <v>28455</v>
      </c>
      <c r="T45" s="212">
        <v>907193</v>
      </c>
      <c r="U45" s="212">
        <v>299072</v>
      </c>
      <c r="V45" s="212">
        <v>58396</v>
      </c>
      <c r="W45" s="262">
        <v>1264661</v>
      </c>
      <c r="X45" s="175">
        <v>62</v>
      </c>
    </row>
    <row r="46" spans="2:24" ht="20.25" customHeight="1" x14ac:dyDescent="0.15">
      <c r="B46" s="159">
        <v>82</v>
      </c>
      <c r="C46" s="160" t="s">
        <v>178</v>
      </c>
      <c r="D46" s="217">
        <v>5.556</v>
      </c>
      <c r="E46" s="217">
        <v>986.11099999999999</v>
      </c>
      <c r="F46" s="217">
        <v>116.667</v>
      </c>
      <c r="G46" s="217">
        <v>1108.3330000000001</v>
      </c>
      <c r="H46" s="223">
        <v>4</v>
      </c>
      <c r="I46" s="223">
        <v>1.25</v>
      </c>
      <c r="J46" s="223">
        <v>1.67</v>
      </c>
      <c r="K46" s="223">
        <v>1.31</v>
      </c>
      <c r="L46" s="210">
        <v>248590</v>
      </c>
      <c r="M46" s="327">
        <v>11708</v>
      </c>
      <c r="N46" s="209">
        <v>12073</v>
      </c>
      <c r="O46" s="209">
        <v>12934</v>
      </c>
      <c r="P46" s="209">
        <v>62148</v>
      </c>
      <c r="Q46" s="209">
        <v>9340</v>
      </c>
      <c r="R46" s="209">
        <v>7244</v>
      </c>
      <c r="S46" s="209">
        <v>9867</v>
      </c>
      <c r="T46" s="209">
        <v>13811</v>
      </c>
      <c r="U46" s="209">
        <v>115452</v>
      </c>
      <c r="V46" s="209">
        <v>14085</v>
      </c>
      <c r="W46" s="211">
        <v>143347</v>
      </c>
      <c r="X46" s="173">
        <v>82</v>
      </c>
    </row>
    <row r="47" spans="2:24" ht="20.25" customHeight="1" x14ac:dyDescent="0.15">
      <c r="B47" s="159">
        <v>86</v>
      </c>
      <c r="C47" s="160" t="s">
        <v>179</v>
      </c>
      <c r="D47" s="217">
        <v>11.111000000000001</v>
      </c>
      <c r="E47" s="217">
        <v>937.03700000000003</v>
      </c>
      <c r="F47" s="217">
        <v>314.815</v>
      </c>
      <c r="G47" s="217">
        <v>1262.963</v>
      </c>
      <c r="H47" s="223">
        <v>5.33</v>
      </c>
      <c r="I47" s="223">
        <v>1.6</v>
      </c>
      <c r="J47" s="223">
        <v>2.1800000000000002</v>
      </c>
      <c r="K47" s="223">
        <v>1.78</v>
      </c>
      <c r="L47" s="210">
        <v>337227</v>
      </c>
      <c r="M47" s="327">
        <v>11223</v>
      </c>
      <c r="N47" s="209">
        <v>13246</v>
      </c>
      <c r="O47" s="209">
        <v>14595</v>
      </c>
      <c r="P47" s="209">
        <v>63230</v>
      </c>
      <c r="Q47" s="209">
        <v>7011</v>
      </c>
      <c r="R47" s="209">
        <v>6086</v>
      </c>
      <c r="S47" s="209">
        <v>8213</v>
      </c>
      <c r="T47" s="209">
        <v>37470</v>
      </c>
      <c r="U47" s="209">
        <v>105161</v>
      </c>
      <c r="V47" s="209">
        <v>41699</v>
      </c>
      <c r="W47" s="211">
        <v>184329</v>
      </c>
      <c r="X47" s="173">
        <v>86</v>
      </c>
    </row>
    <row r="48" spans="2:24" ht="20.25" customHeight="1" x14ac:dyDescent="0.15">
      <c r="B48" s="159">
        <v>89</v>
      </c>
      <c r="C48" s="160" t="s">
        <v>180</v>
      </c>
      <c r="D48" s="217">
        <v>32.558</v>
      </c>
      <c r="E48" s="217">
        <v>1079.07</v>
      </c>
      <c r="F48" s="217">
        <v>206.977</v>
      </c>
      <c r="G48" s="217">
        <v>1318.605</v>
      </c>
      <c r="H48" s="223">
        <v>15.64</v>
      </c>
      <c r="I48" s="223">
        <v>1.74</v>
      </c>
      <c r="J48" s="223">
        <v>1.94</v>
      </c>
      <c r="K48" s="223">
        <v>2.12</v>
      </c>
      <c r="L48" s="210">
        <v>572309</v>
      </c>
      <c r="M48" s="327">
        <v>29097</v>
      </c>
      <c r="N48" s="209">
        <v>11272</v>
      </c>
      <c r="O48" s="209">
        <v>39711</v>
      </c>
      <c r="P48" s="209">
        <v>36586</v>
      </c>
      <c r="Q48" s="209">
        <v>16688</v>
      </c>
      <c r="R48" s="209">
        <v>5799</v>
      </c>
      <c r="S48" s="209">
        <v>18748</v>
      </c>
      <c r="T48" s="209">
        <v>186333</v>
      </c>
      <c r="U48" s="209">
        <v>313972</v>
      </c>
      <c r="V48" s="209">
        <v>23330</v>
      </c>
      <c r="W48" s="211">
        <v>523635</v>
      </c>
      <c r="X48" s="173">
        <v>89</v>
      </c>
    </row>
    <row r="49" spans="1:24" ht="20.25" customHeight="1" x14ac:dyDescent="0.15">
      <c r="B49" s="161">
        <v>90</v>
      </c>
      <c r="C49" s="162" t="s">
        <v>181</v>
      </c>
      <c r="D49" s="239">
        <v>28.814</v>
      </c>
      <c r="E49" s="239">
        <v>866.10199999999998</v>
      </c>
      <c r="F49" s="239">
        <v>264.40699999999998</v>
      </c>
      <c r="G49" s="239">
        <v>1159.3219999999999</v>
      </c>
      <c r="H49" s="249">
        <v>18.71</v>
      </c>
      <c r="I49" s="249">
        <v>2.21</v>
      </c>
      <c r="J49" s="249">
        <v>1.76</v>
      </c>
      <c r="K49" s="249">
        <v>2.5099999999999998</v>
      </c>
      <c r="L49" s="314">
        <v>393936</v>
      </c>
      <c r="M49" s="328">
        <v>28334</v>
      </c>
      <c r="N49" s="260">
        <v>12315</v>
      </c>
      <c r="O49" s="260">
        <v>33767</v>
      </c>
      <c r="P49" s="260">
        <v>21059</v>
      </c>
      <c r="Q49" s="260">
        <v>12847</v>
      </c>
      <c r="R49" s="260">
        <v>7012</v>
      </c>
      <c r="S49" s="260">
        <v>13436</v>
      </c>
      <c r="T49" s="260">
        <v>113507</v>
      </c>
      <c r="U49" s="260">
        <v>245399</v>
      </c>
      <c r="V49" s="260">
        <v>32563</v>
      </c>
      <c r="W49" s="261">
        <v>391469</v>
      </c>
      <c r="X49" s="174">
        <v>90</v>
      </c>
    </row>
    <row r="50" spans="1:24" ht="20.25" customHeight="1" x14ac:dyDescent="0.15">
      <c r="B50" s="159">
        <v>92</v>
      </c>
      <c r="C50" s="160" t="s">
        <v>182</v>
      </c>
      <c r="D50" s="218">
        <v>20.832999999999998</v>
      </c>
      <c r="E50" s="218">
        <v>841.66700000000003</v>
      </c>
      <c r="F50" s="218">
        <v>216.667</v>
      </c>
      <c r="G50" s="218">
        <v>1079.1669999999999</v>
      </c>
      <c r="H50" s="226">
        <v>5.4</v>
      </c>
      <c r="I50" s="226">
        <v>1.31</v>
      </c>
      <c r="J50" s="226">
        <v>1.69</v>
      </c>
      <c r="K50" s="226">
        <v>1.46</v>
      </c>
      <c r="L50" s="213">
        <v>373336</v>
      </c>
      <c r="M50" s="329">
        <v>10901</v>
      </c>
      <c r="N50" s="212">
        <v>10087</v>
      </c>
      <c r="O50" s="212">
        <v>17735</v>
      </c>
      <c r="P50" s="212">
        <v>69136</v>
      </c>
      <c r="Q50" s="212">
        <v>8341</v>
      </c>
      <c r="R50" s="212">
        <v>5961</v>
      </c>
      <c r="S50" s="212">
        <v>12119</v>
      </c>
      <c r="T50" s="212">
        <v>77778</v>
      </c>
      <c r="U50" s="212">
        <v>91752</v>
      </c>
      <c r="V50" s="212">
        <v>21855</v>
      </c>
      <c r="W50" s="262">
        <v>191385</v>
      </c>
      <c r="X50" s="175">
        <v>92</v>
      </c>
    </row>
    <row r="51" spans="1:24" ht="20.25" customHeight="1" x14ac:dyDescent="0.15">
      <c r="B51" s="159">
        <v>93</v>
      </c>
      <c r="C51" s="160" t="s">
        <v>183</v>
      </c>
      <c r="D51" s="217">
        <v>21.818000000000001</v>
      </c>
      <c r="E51" s="217">
        <v>927.27300000000002</v>
      </c>
      <c r="F51" s="217">
        <v>233.636</v>
      </c>
      <c r="G51" s="217">
        <v>1182.7270000000001</v>
      </c>
      <c r="H51" s="223">
        <v>13.13</v>
      </c>
      <c r="I51" s="223">
        <v>1.52</v>
      </c>
      <c r="J51" s="223">
        <v>1.8</v>
      </c>
      <c r="K51" s="223">
        <v>1.79</v>
      </c>
      <c r="L51" s="210">
        <v>653595</v>
      </c>
      <c r="M51" s="327">
        <v>16121</v>
      </c>
      <c r="N51" s="209">
        <v>11877</v>
      </c>
      <c r="O51" s="209">
        <v>27042</v>
      </c>
      <c r="P51" s="209">
        <v>49798</v>
      </c>
      <c r="Q51" s="209">
        <v>10639</v>
      </c>
      <c r="R51" s="209">
        <v>6607</v>
      </c>
      <c r="S51" s="209">
        <v>15148</v>
      </c>
      <c r="T51" s="209">
        <v>142603</v>
      </c>
      <c r="U51" s="209">
        <v>149485</v>
      </c>
      <c r="V51" s="209">
        <v>27748</v>
      </c>
      <c r="W51" s="211">
        <v>319835</v>
      </c>
      <c r="X51" s="173">
        <v>93</v>
      </c>
    </row>
    <row r="52" spans="1:24" ht="20.25" customHeight="1" x14ac:dyDescent="0.15">
      <c r="B52" s="159">
        <v>94</v>
      </c>
      <c r="C52" s="160" t="s">
        <v>97</v>
      </c>
      <c r="D52" s="217">
        <v>36.195999999999998</v>
      </c>
      <c r="E52" s="217">
        <v>961.35</v>
      </c>
      <c r="F52" s="217">
        <v>223.31299999999999</v>
      </c>
      <c r="G52" s="217">
        <v>1220.8589999999999</v>
      </c>
      <c r="H52" s="223">
        <v>17.53</v>
      </c>
      <c r="I52" s="223">
        <v>1.51</v>
      </c>
      <c r="J52" s="223">
        <v>1.87</v>
      </c>
      <c r="K52" s="223">
        <v>2.0499999999999998</v>
      </c>
      <c r="L52" s="210">
        <v>495386</v>
      </c>
      <c r="M52" s="327">
        <v>17618</v>
      </c>
      <c r="N52" s="209">
        <v>13194</v>
      </c>
      <c r="O52" s="209">
        <v>30973</v>
      </c>
      <c r="P52" s="209">
        <v>28267</v>
      </c>
      <c r="Q52" s="209">
        <v>11634</v>
      </c>
      <c r="R52" s="209">
        <v>7052</v>
      </c>
      <c r="S52" s="209">
        <v>15078</v>
      </c>
      <c r="T52" s="209">
        <v>179311</v>
      </c>
      <c r="U52" s="209">
        <v>169367</v>
      </c>
      <c r="V52" s="209">
        <v>29464</v>
      </c>
      <c r="W52" s="211">
        <v>378143</v>
      </c>
      <c r="X52" s="173">
        <v>94</v>
      </c>
    </row>
    <row r="53" spans="1:24" ht="20.25" customHeight="1" x14ac:dyDescent="0.15">
      <c r="B53" s="159">
        <v>95</v>
      </c>
      <c r="C53" s="160" t="s">
        <v>184</v>
      </c>
      <c r="D53" s="217">
        <v>14.286</v>
      </c>
      <c r="E53" s="217">
        <v>791.42899999999997</v>
      </c>
      <c r="F53" s="217">
        <v>194.286</v>
      </c>
      <c r="G53" s="217">
        <v>1000</v>
      </c>
      <c r="H53" s="223">
        <v>7.6</v>
      </c>
      <c r="I53" s="223">
        <v>1.23</v>
      </c>
      <c r="J53" s="223">
        <v>1.71</v>
      </c>
      <c r="K53" s="223">
        <v>1.41</v>
      </c>
      <c r="L53" s="210">
        <v>631983</v>
      </c>
      <c r="M53" s="327">
        <v>10114</v>
      </c>
      <c r="N53" s="209">
        <v>13786</v>
      </c>
      <c r="O53" s="209">
        <v>19712</v>
      </c>
      <c r="P53" s="209">
        <v>83156</v>
      </c>
      <c r="Q53" s="209">
        <v>8216</v>
      </c>
      <c r="R53" s="209">
        <v>8082</v>
      </c>
      <c r="S53" s="209">
        <v>13937</v>
      </c>
      <c r="T53" s="209">
        <v>90283</v>
      </c>
      <c r="U53" s="209">
        <v>80047</v>
      </c>
      <c r="V53" s="209">
        <v>26785</v>
      </c>
      <c r="W53" s="211">
        <v>197116</v>
      </c>
      <c r="X53" s="173">
        <v>95</v>
      </c>
    </row>
    <row r="54" spans="1:24" ht="20.25" customHeight="1" x14ac:dyDescent="0.15">
      <c r="B54" s="161">
        <v>96</v>
      </c>
      <c r="C54" s="162" t="s">
        <v>185</v>
      </c>
      <c r="D54" s="239">
        <v>19.192</v>
      </c>
      <c r="E54" s="239">
        <v>859.596</v>
      </c>
      <c r="F54" s="239">
        <v>196.97</v>
      </c>
      <c r="G54" s="239">
        <v>1075.758</v>
      </c>
      <c r="H54" s="249">
        <v>11.21</v>
      </c>
      <c r="I54" s="249">
        <v>1.35</v>
      </c>
      <c r="J54" s="249">
        <v>1.85</v>
      </c>
      <c r="K54" s="249">
        <v>1.62</v>
      </c>
      <c r="L54" s="314">
        <v>547483</v>
      </c>
      <c r="M54" s="328">
        <v>9982</v>
      </c>
      <c r="N54" s="260">
        <v>19143</v>
      </c>
      <c r="O54" s="260">
        <v>21248</v>
      </c>
      <c r="P54" s="260">
        <v>48836</v>
      </c>
      <c r="Q54" s="260">
        <v>7380</v>
      </c>
      <c r="R54" s="260">
        <v>10369</v>
      </c>
      <c r="S54" s="260">
        <v>13126</v>
      </c>
      <c r="T54" s="260">
        <v>105072</v>
      </c>
      <c r="U54" s="260">
        <v>85802</v>
      </c>
      <c r="V54" s="260">
        <v>37705</v>
      </c>
      <c r="W54" s="261">
        <v>228580</v>
      </c>
      <c r="X54" s="174">
        <v>96</v>
      </c>
    </row>
    <row r="55" spans="1:24" ht="20.25" customHeight="1" x14ac:dyDescent="0.15">
      <c r="B55" s="159">
        <v>97</v>
      </c>
      <c r="C55" s="160" t="s">
        <v>186</v>
      </c>
      <c r="D55" s="218">
        <v>27.777999999999999</v>
      </c>
      <c r="E55" s="218">
        <v>847.77800000000002</v>
      </c>
      <c r="F55" s="218">
        <v>211.11099999999999</v>
      </c>
      <c r="G55" s="218">
        <v>1086.6669999999999</v>
      </c>
      <c r="H55" s="226">
        <v>17</v>
      </c>
      <c r="I55" s="226">
        <v>1.5</v>
      </c>
      <c r="J55" s="226">
        <v>1.92</v>
      </c>
      <c r="K55" s="226">
        <v>1.98</v>
      </c>
      <c r="L55" s="213">
        <v>646948</v>
      </c>
      <c r="M55" s="329">
        <v>13035</v>
      </c>
      <c r="N55" s="212">
        <v>11436</v>
      </c>
      <c r="O55" s="212">
        <v>28929</v>
      </c>
      <c r="P55" s="212">
        <v>38056</v>
      </c>
      <c r="Q55" s="212">
        <v>8694</v>
      </c>
      <c r="R55" s="212">
        <v>5953</v>
      </c>
      <c r="S55" s="212">
        <v>14629</v>
      </c>
      <c r="T55" s="212">
        <v>179708</v>
      </c>
      <c r="U55" s="212">
        <v>110510</v>
      </c>
      <c r="V55" s="212">
        <v>24142</v>
      </c>
      <c r="W55" s="262">
        <v>314360</v>
      </c>
      <c r="X55" s="175">
        <v>97</v>
      </c>
    </row>
    <row r="56" spans="1:24" ht="20.25" customHeight="1" x14ac:dyDescent="0.15">
      <c r="B56" s="159">
        <v>98</v>
      </c>
      <c r="C56" s="160" t="s">
        <v>187</v>
      </c>
      <c r="D56" s="217">
        <v>9.4120000000000008</v>
      </c>
      <c r="E56" s="217">
        <v>917.64700000000005</v>
      </c>
      <c r="F56" s="217">
        <v>245.29400000000001</v>
      </c>
      <c r="G56" s="217">
        <v>1172.3530000000001</v>
      </c>
      <c r="H56" s="223">
        <v>14.94</v>
      </c>
      <c r="I56" s="223">
        <v>1.7</v>
      </c>
      <c r="J56" s="223">
        <v>1.73</v>
      </c>
      <c r="K56" s="223">
        <v>1.81</v>
      </c>
      <c r="L56" s="210">
        <v>501024</v>
      </c>
      <c r="M56" s="327">
        <v>14083</v>
      </c>
      <c r="N56" s="209">
        <v>12319</v>
      </c>
      <c r="O56" s="209">
        <v>17623</v>
      </c>
      <c r="P56" s="209">
        <v>33541</v>
      </c>
      <c r="Q56" s="209">
        <v>8306</v>
      </c>
      <c r="R56" s="209">
        <v>7125</v>
      </c>
      <c r="S56" s="209">
        <v>9743</v>
      </c>
      <c r="T56" s="209">
        <v>47155</v>
      </c>
      <c r="U56" s="209">
        <v>129235</v>
      </c>
      <c r="V56" s="209">
        <v>30218</v>
      </c>
      <c r="W56" s="211">
        <v>206608</v>
      </c>
      <c r="X56" s="173">
        <v>98</v>
      </c>
    </row>
    <row r="57" spans="1:24" ht="20.25" customHeight="1" x14ac:dyDescent="0.15">
      <c r="B57" s="159">
        <v>99</v>
      </c>
      <c r="C57" s="160" t="s">
        <v>151</v>
      </c>
      <c r="D57" s="217">
        <v>34.146000000000001</v>
      </c>
      <c r="E57" s="217">
        <v>839.024</v>
      </c>
      <c r="F57" s="217">
        <v>234.14599999999999</v>
      </c>
      <c r="G57" s="217">
        <v>1107.317</v>
      </c>
      <c r="H57" s="223">
        <v>16.07</v>
      </c>
      <c r="I57" s="223">
        <v>1.3</v>
      </c>
      <c r="J57" s="223">
        <v>2.02</v>
      </c>
      <c r="K57" s="223">
        <v>1.91</v>
      </c>
      <c r="L57" s="210">
        <v>565880</v>
      </c>
      <c r="M57" s="327">
        <v>13200</v>
      </c>
      <c r="N57" s="209">
        <v>13324</v>
      </c>
      <c r="O57" s="209">
        <v>30270</v>
      </c>
      <c r="P57" s="209">
        <v>35210</v>
      </c>
      <c r="Q57" s="209">
        <v>10147</v>
      </c>
      <c r="R57" s="209">
        <v>6593</v>
      </c>
      <c r="S57" s="209">
        <v>15860</v>
      </c>
      <c r="T57" s="209">
        <v>193227</v>
      </c>
      <c r="U57" s="209">
        <v>110755</v>
      </c>
      <c r="V57" s="209">
        <v>31198</v>
      </c>
      <c r="W57" s="211">
        <v>335180</v>
      </c>
      <c r="X57" s="173">
        <v>99</v>
      </c>
    </row>
    <row r="58" spans="1:24" ht="20.25" customHeight="1" x14ac:dyDescent="0.15">
      <c r="B58" s="159">
        <v>100</v>
      </c>
      <c r="C58" s="160" t="s">
        <v>188</v>
      </c>
      <c r="D58" s="217">
        <v>19.100999999999999</v>
      </c>
      <c r="E58" s="217">
        <v>817.97799999999995</v>
      </c>
      <c r="F58" s="217">
        <v>188.76400000000001</v>
      </c>
      <c r="G58" s="217">
        <v>1025.8430000000001</v>
      </c>
      <c r="H58" s="223">
        <v>9.41</v>
      </c>
      <c r="I58" s="223">
        <v>1.62</v>
      </c>
      <c r="J58" s="223">
        <v>2</v>
      </c>
      <c r="K58" s="223">
        <v>1.84</v>
      </c>
      <c r="L58" s="210">
        <v>496284</v>
      </c>
      <c r="M58" s="327">
        <v>21462</v>
      </c>
      <c r="N58" s="209">
        <v>13709</v>
      </c>
      <c r="O58" s="209">
        <v>28877</v>
      </c>
      <c r="P58" s="209">
        <v>52730</v>
      </c>
      <c r="Q58" s="209">
        <v>13241</v>
      </c>
      <c r="R58" s="209">
        <v>6854</v>
      </c>
      <c r="S58" s="209">
        <v>15731</v>
      </c>
      <c r="T58" s="209">
        <v>94796</v>
      </c>
      <c r="U58" s="209">
        <v>175557</v>
      </c>
      <c r="V58" s="209">
        <v>25877</v>
      </c>
      <c r="W58" s="211">
        <v>296230</v>
      </c>
      <c r="X58" s="173">
        <v>100</v>
      </c>
    </row>
    <row r="59" spans="1:24" ht="20.25" customHeight="1" x14ac:dyDescent="0.15">
      <c r="B59" s="161">
        <v>101</v>
      </c>
      <c r="C59" s="162" t="s">
        <v>189</v>
      </c>
      <c r="D59" s="240">
        <v>32.11</v>
      </c>
      <c r="E59" s="240">
        <v>955.04600000000005</v>
      </c>
      <c r="F59" s="240">
        <v>245.87200000000001</v>
      </c>
      <c r="G59" s="240">
        <v>1233.028</v>
      </c>
      <c r="H59" s="250">
        <v>21.14</v>
      </c>
      <c r="I59" s="250">
        <v>1.46</v>
      </c>
      <c r="J59" s="250">
        <v>2.16</v>
      </c>
      <c r="K59" s="250">
        <v>2.11</v>
      </c>
      <c r="L59" s="315">
        <v>510280</v>
      </c>
      <c r="M59" s="330">
        <v>9533</v>
      </c>
      <c r="N59" s="263">
        <v>12389</v>
      </c>
      <c r="O59" s="263">
        <v>23143</v>
      </c>
      <c r="P59" s="263">
        <v>24135</v>
      </c>
      <c r="Q59" s="263">
        <v>6529</v>
      </c>
      <c r="R59" s="263">
        <v>5734</v>
      </c>
      <c r="S59" s="263">
        <v>10956</v>
      </c>
      <c r="T59" s="263">
        <v>163851</v>
      </c>
      <c r="U59" s="263">
        <v>91044</v>
      </c>
      <c r="V59" s="263">
        <v>30460</v>
      </c>
      <c r="W59" s="264">
        <v>285356</v>
      </c>
      <c r="X59" s="174">
        <v>101</v>
      </c>
    </row>
    <row r="60" spans="1:24" ht="20.25" customHeight="1" x14ac:dyDescent="0.15">
      <c r="A60" s="148"/>
      <c r="B60" s="163">
        <v>102</v>
      </c>
      <c r="C60" s="164" t="s">
        <v>190</v>
      </c>
      <c r="D60" s="241">
        <v>11.94</v>
      </c>
      <c r="E60" s="241">
        <v>908.95500000000004</v>
      </c>
      <c r="F60" s="241">
        <v>156.71600000000001</v>
      </c>
      <c r="G60" s="241">
        <v>1077.6120000000001</v>
      </c>
      <c r="H60" s="251">
        <v>15.25</v>
      </c>
      <c r="I60" s="251">
        <v>1.35</v>
      </c>
      <c r="J60" s="251">
        <v>1.89</v>
      </c>
      <c r="K60" s="251">
        <v>1.58</v>
      </c>
      <c r="L60" s="316">
        <v>375839</v>
      </c>
      <c r="M60" s="331">
        <v>13056</v>
      </c>
      <c r="N60" s="265">
        <v>12770</v>
      </c>
      <c r="O60" s="265">
        <v>17034</v>
      </c>
      <c r="P60" s="265">
        <v>24645</v>
      </c>
      <c r="Q60" s="265">
        <v>9685</v>
      </c>
      <c r="R60" s="265">
        <v>6772</v>
      </c>
      <c r="S60" s="265">
        <v>10779</v>
      </c>
      <c r="T60" s="265">
        <v>44876</v>
      </c>
      <c r="U60" s="265">
        <v>118673</v>
      </c>
      <c r="V60" s="265">
        <v>20013</v>
      </c>
      <c r="W60" s="266">
        <v>183563</v>
      </c>
      <c r="X60" s="176">
        <v>102</v>
      </c>
    </row>
    <row r="61" spans="1:24" ht="20.25" customHeight="1" x14ac:dyDescent="0.15">
      <c r="B61" s="159">
        <v>103</v>
      </c>
      <c r="C61" s="160" t="s">
        <v>152</v>
      </c>
      <c r="D61" s="217">
        <v>31.507000000000001</v>
      </c>
      <c r="E61" s="217">
        <v>794.52099999999996</v>
      </c>
      <c r="F61" s="217">
        <v>182.19200000000001</v>
      </c>
      <c r="G61" s="217">
        <v>1008.2190000000001</v>
      </c>
      <c r="H61" s="223">
        <v>17.22</v>
      </c>
      <c r="I61" s="223">
        <v>1.41</v>
      </c>
      <c r="J61" s="223">
        <v>1.82</v>
      </c>
      <c r="K61" s="223">
        <v>1.97</v>
      </c>
      <c r="L61" s="210">
        <v>563822</v>
      </c>
      <c r="M61" s="327">
        <v>12468</v>
      </c>
      <c r="N61" s="209">
        <v>12085</v>
      </c>
      <c r="O61" s="209">
        <v>29628</v>
      </c>
      <c r="P61" s="209">
        <v>32747</v>
      </c>
      <c r="Q61" s="209">
        <v>8873</v>
      </c>
      <c r="R61" s="209">
        <v>6642</v>
      </c>
      <c r="S61" s="209">
        <v>15008</v>
      </c>
      <c r="T61" s="209">
        <v>177643</v>
      </c>
      <c r="U61" s="209">
        <v>99059</v>
      </c>
      <c r="V61" s="209">
        <v>22017</v>
      </c>
      <c r="W61" s="211">
        <v>298718</v>
      </c>
      <c r="X61" s="173">
        <v>103</v>
      </c>
    </row>
    <row r="62" spans="1:24" ht="20.25" customHeight="1" x14ac:dyDescent="0.15">
      <c r="B62" s="159">
        <v>104</v>
      </c>
      <c r="C62" s="160" t="s">
        <v>191</v>
      </c>
      <c r="D62" s="217">
        <v>24.408999999999999</v>
      </c>
      <c r="E62" s="217">
        <v>840.15700000000004</v>
      </c>
      <c r="F62" s="217">
        <v>262.99200000000002</v>
      </c>
      <c r="G62" s="217">
        <v>1127.559</v>
      </c>
      <c r="H62" s="223">
        <v>14</v>
      </c>
      <c r="I62" s="223">
        <v>1.46</v>
      </c>
      <c r="J62" s="223">
        <v>1.81</v>
      </c>
      <c r="K62" s="223">
        <v>1.81</v>
      </c>
      <c r="L62" s="210">
        <v>1091304</v>
      </c>
      <c r="M62" s="327">
        <v>16277</v>
      </c>
      <c r="N62" s="209">
        <v>11031</v>
      </c>
      <c r="O62" s="209">
        <v>38326</v>
      </c>
      <c r="P62" s="209">
        <v>77950</v>
      </c>
      <c r="Q62" s="209">
        <v>11169</v>
      </c>
      <c r="R62" s="209">
        <v>6110</v>
      </c>
      <c r="S62" s="209">
        <v>21174</v>
      </c>
      <c r="T62" s="209">
        <v>266381</v>
      </c>
      <c r="U62" s="209">
        <v>136753</v>
      </c>
      <c r="V62" s="209">
        <v>29010</v>
      </c>
      <c r="W62" s="211">
        <v>432145</v>
      </c>
      <c r="X62" s="173">
        <v>104</v>
      </c>
    </row>
    <row r="63" spans="1:24" ht="20.25" customHeight="1" thickBot="1" x14ac:dyDescent="0.2">
      <c r="B63" s="165">
        <v>105</v>
      </c>
      <c r="C63" s="166" t="s">
        <v>192</v>
      </c>
      <c r="D63" s="242">
        <v>9.7560000000000002</v>
      </c>
      <c r="E63" s="242">
        <v>929.26800000000003</v>
      </c>
      <c r="F63" s="242">
        <v>217.07300000000001</v>
      </c>
      <c r="G63" s="242">
        <v>1156.098</v>
      </c>
      <c r="H63" s="222">
        <v>5.88</v>
      </c>
      <c r="I63" s="222">
        <v>1.32</v>
      </c>
      <c r="J63" s="222">
        <v>1.87</v>
      </c>
      <c r="K63" s="222">
        <v>1.46</v>
      </c>
      <c r="L63" s="289">
        <v>712738</v>
      </c>
      <c r="M63" s="332">
        <v>22534</v>
      </c>
      <c r="N63" s="231">
        <v>10052</v>
      </c>
      <c r="O63" s="231">
        <v>26015</v>
      </c>
      <c r="P63" s="231">
        <v>121317</v>
      </c>
      <c r="Q63" s="231">
        <v>17051</v>
      </c>
      <c r="R63" s="231">
        <v>5373</v>
      </c>
      <c r="S63" s="231">
        <v>17781</v>
      </c>
      <c r="T63" s="231">
        <v>69535</v>
      </c>
      <c r="U63" s="231">
        <v>209400</v>
      </c>
      <c r="V63" s="231">
        <v>21821</v>
      </c>
      <c r="W63" s="232">
        <v>300756</v>
      </c>
      <c r="X63" s="177">
        <v>105</v>
      </c>
    </row>
    <row r="64" spans="1:24" s="155" customFormat="1" ht="20.25" customHeight="1" x14ac:dyDescent="0.15">
      <c r="B64" s="149"/>
      <c r="C64" s="150"/>
      <c r="D64" s="151"/>
      <c r="E64" s="151"/>
      <c r="F64" s="151"/>
      <c r="G64" s="151"/>
      <c r="H64" s="152"/>
      <c r="I64" s="152"/>
      <c r="J64" s="152"/>
      <c r="K64" s="152"/>
      <c r="L64" s="149"/>
      <c r="M64" s="153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49"/>
    </row>
    <row r="65" spans="2:24" s="155" customFormat="1" ht="13.5" x14ac:dyDescent="0.15">
      <c r="B65" s="149"/>
      <c r="C65" s="150"/>
      <c r="D65" s="151"/>
      <c r="E65" s="151"/>
      <c r="F65" s="151"/>
      <c r="G65" s="151"/>
      <c r="H65" s="152"/>
      <c r="I65" s="152"/>
      <c r="J65" s="152"/>
      <c r="K65" s="152"/>
      <c r="L65" s="149"/>
      <c r="M65" s="153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49"/>
    </row>
    <row r="66" spans="2:24" ht="13.5" x14ac:dyDescent="0.15"/>
    <row r="67" spans="2:24" ht="13.5" x14ac:dyDescent="0.15"/>
    <row r="68" spans="2:24" ht="13.5" x14ac:dyDescent="0.15"/>
    <row r="69" spans="2:24" ht="13.5" x14ac:dyDescent="0.15"/>
    <row r="70" spans="2:24" ht="13.5" x14ac:dyDescent="0.15"/>
    <row r="71" spans="2:24" ht="13.5" x14ac:dyDescent="0.15"/>
    <row r="72" spans="2:24" ht="13.5" x14ac:dyDescent="0.15"/>
    <row r="73" spans="2:24" ht="13.5" x14ac:dyDescent="0.15"/>
    <row r="74" spans="2:24" ht="13.5" x14ac:dyDescent="0.15"/>
    <row r="75" spans="2:24" ht="13.5" x14ac:dyDescent="0.15"/>
    <row r="76" spans="2:24" ht="13.5" x14ac:dyDescent="0.15"/>
    <row r="77" spans="2:24" ht="13.5" x14ac:dyDescent="0.15"/>
    <row r="78" spans="2:24" ht="13.5" x14ac:dyDescent="0.15"/>
    <row r="79" spans="2:24" ht="13.5" x14ac:dyDescent="0.15"/>
    <row r="80" spans="2:24" ht="13.5" x14ac:dyDescent="0.15"/>
    <row r="81" ht="13.5" x14ac:dyDescent="0.15"/>
    <row r="82" ht="13.5" x14ac:dyDescent="0.15"/>
    <row r="83" ht="13.5" x14ac:dyDescent="0.15"/>
    <row r="84" ht="13.5" x14ac:dyDescent="0.15"/>
    <row r="85" ht="13.5" x14ac:dyDescent="0.15"/>
  </sheetData>
  <mergeCells count="8">
    <mergeCell ref="B3:B6"/>
    <mergeCell ref="X3:X6"/>
    <mergeCell ref="W1:X1"/>
    <mergeCell ref="D3:G3"/>
    <mergeCell ref="H3:K3"/>
    <mergeCell ref="L3:O3"/>
    <mergeCell ref="P3:S3"/>
    <mergeCell ref="T3:W3"/>
  </mergeCells>
  <phoneticPr fontId="1"/>
  <pageMargins left="0.78740157480314965" right="0.35433070866141736" top="0.78740157480314965" bottom="0.78740157480314965" header="0.51181102362204722" footer="0.51181102362204722"/>
  <pageSetup paperSize="9" scale="62" fitToWidth="2" orientation="portrait" r:id="rId1"/>
  <headerFooter alignWithMargins="0"/>
  <colBreaks count="1" manualBreakCount="1">
    <brk id="12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autoPageBreaks="0"/>
  </sheetPr>
  <dimension ref="A1:X65"/>
  <sheetViews>
    <sheetView tabSelected="1" showOutlineSymbols="0" zoomScale="75" zoomScaleNormal="75" zoomScaleSheetLayoutView="75" workbookViewId="0">
      <pane xSplit="1" ySplit="1" topLeftCell="B2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ColWidth="10.875" defaultRowHeight="13.5" x14ac:dyDescent="0.15"/>
  <cols>
    <col min="1" max="1" width="1.75" style="156" customWidth="1"/>
    <col min="2" max="2" width="4.625" style="156" customWidth="1"/>
    <col min="3" max="3" width="14" style="156" customWidth="1"/>
    <col min="4" max="23" width="12" style="156" customWidth="1"/>
    <col min="24" max="24" width="4.75" style="156" customWidth="1"/>
    <col min="25" max="28" width="12.625" style="156" customWidth="1"/>
    <col min="29" max="16384" width="10.875" style="156"/>
  </cols>
  <sheetData>
    <row r="1" spans="2:24" ht="24" x14ac:dyDescent="0.15">
      <c r="B1" s="189" t="s">
        <v>198</v>
      </c>
      <c r="W1" s="362" t="s">
        <v>195</v>
      </c>
      <c r="X1" s="363"/>
    </row>
    <row r="2" spans="2:24" ht="10.5" customHeight="1" thickBot="1" x14ac:dyDescent="0.2">
      <c r="B2" s="189"/>
    </row>
    <row r="3" spans="2:24" ht="20.25" customHeight="1" x14ac:dyDescent="0.15">
      <c r="B3" s="371" t="s">
        <v>113</v>
      </c>
      <c r="C3" s="190" t="s">
        <v>0</v>
      </c>
      <c r="D3" s="364" t="s">
        <v>139</v>
      </c>
      <c r="E3" s="365"/>
      <c r="F3" s="365"/>
      <c r="G3" s="366"/>
      <c r="H3" s="364" t="s">
        <v>140</v>
      </c>
      <c r="I3" s="365"/>
      <c r="J3" s="365"/>
      <c r="K3" s="366"/>
      <c r="L3" s="364" t="s">
        <v>141</v>
      </c>
      <c r="M3" s="365"/>
      <c r="N3" s="365"/>
      <c r="O3" s="366"/>
      <c r="P3" s="364" t="s">
        <v>142</v>
      </c>
      <c r="Q3" s="365"/>
      <c r="R3" s="365"/>
      <c r="S3" s="366"/>
      <c r="T3" s="364" t="s">
        <v>143</v>
      </c>
      <c r="U3" s="365"/>
      <c r="V3" s="365"/>
      <c r="W3" s="367"/>
      <c r="X3" s="372" t="s">
        <v>113</v>
      </c>
    </row>
    <row r="4" spans="2:24" ht="20.25" customHeight="1" x14ac:dyDescent="0.15">
      <c r="B4" s="357"/>
      <c r="C4" s="191"/>
      <c r="D4" s="180"/>
      <c r="E4" s="180"/>
      <c r="F4" s="180"/>
      <c r="G4" s="180"/>
      <c r="H4" s="180"/>
      <c r="I4" s="180"/>
      <c r="J4" s="180"/>
      <c r="K4" s="180"/>
      <c r="L4" s="285"/>
      <c r="M4" s="317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360"/>
    </row>
    <row r="5" spans="2:24" ht="20.25" customHeight="1" x14ac:dyDescent="0.15">
      <c r="B5" s="357"/>
      <c r="C5" s="191"/>
      <c r="D5" s="181" t="s">
        <v>3</v>
      </c>
      <c r="E5" s="181" t="s">
        <v>4</v>
      </c>
      <c r="F5" s="181" t="s">
        <v>5</v>
      </c>
      <c r="G5" s="181" t="s">
        <v>6</v>
      </c>
      <c r="H5" s="181" t="s">
        <v>3</v>
      </c>
      <c r="I5" s="181" t="s">
        <v>4</v>
      </c>
      <c r="J5" s="181" t="s">
        <v>5</v>
      </c>
      <c r="K5" s="181" t="s">
        <v>6</v>
      </c>
      <c r="L5" s="286" t="s">
        <v>3</v>
      </c>
      <c r="M5" s="318" t="s">
        <v>4</v>
      </c>
      <c r="N5" s="181" t="s">
        <v>5</v>
      </c>
      <c r="O5" s="181" t="s">
        <v>6</v>
      </c>
      <c r="P5" s="181" t="s">
        <v>3</v>
      </c>
      <c r="Q5" s="181" t="s">
        <v>4</v>
      </c>
      <c r="R5" s="181" t="s">
        <v>5</v>
      </c>
      <c r="S5" s="181" t="s">
        <v>6</v>
      </c>
      <c r="T5" s="181" t="s">
        <v>3</v>
      </c>
      <c r="U5" s="181" t="s">
        <v>4</v>
      </c>
      <c r="V5" s="181" t="s">
        <v>5</v>
      </c>
      <c r="W5" s="181" t="s">
        <v>6</v>
      </c>
      <c r="X5" s="360"/>
    </row>
    <row r="6" spans="2:24" ht="20.25" customHeight="1" thickBot="1" x14ac:dyDescent="0.2">
      <c r="B6" s="358"/>
      <c r="C6" s="192" t="s">
        <v>8</v>
      </c>
      <c r="D6" s="182"/>
      <c r="E6" s="182"/>
      <c r="F6" s="182"/>
      <c r="G6" s="182"/>
      <c r="H6" s="182"/>
      <c r="I6" s="182"/>
      <c r="J6" s="182"/>
      <c r="K6" s="182"/>
      <c r="L6" s="287"/>
      <c r="M6" s="319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361"/>
    </row>
    <row r="7" spans="2:24" x14ac:dyDescent="0.15">
      <c r="B7" s="130"/>
      <c r="C7" s="131"/>
      <c r="D7" s="167" t="s">
        <v>193</v>
      </c>
      <c r="E7" s="167" t="s">
        <v>193</v>
      </c>
      <c r="F7" s="167" t="s">
        <v>193</v>
      </c>
      <c r="G7" s="167" t="s">
        <v>193</v>
      </c>
      <c r="H7" s="167" t="s">
        <v>149</v>
      </c>
      <c r="I7" s="167" t="s">
        <v>149</v>
      </c>
      <c r="J7" s="167" t="s">
        <v>149</v>
      </c>
      <c r="K7" s="167" t="s">
        <v>149</v>
      </c>
      <c r="L7" s="333" t="s">
        <v>115</v>
      </c>
      <c r="M7" s="337" t="s">
        <v>115</v>
      </c>
      <c r="N7" s="167" t="s">
        <v>115</v>
      </c>
      <c r="O7" s="167" t="s">
        <v>115</v>
      </c>
      <c r="P7" s="167" t="s">
        <v>115</v>
      </c>
      <c r="Q7" s="167" t="s">
        <v>115</v>
      </c>
      <c r="R7" s="167" t="s">
        <v>115</v>
      </c>
      <c r="S7" s="167" t="s">
        <v>115</v>
      </c>
      <c r="T7" s="167" t="s">
        <v>115</v>
      </c>
      <c r="U7" s="167" t="s">
        <v>115</v>
      </c>
      <c r="V7" s="167" t="s">
        <v>115</v>
      </c>
      <c r="W7" s="167" t="s">
        <v>115</v>
      </c>
      <c r="X7" s="168"/>
    </row>
    <row r="8" spans="2:24" ht="20.25" customHeight="1" x14ac:dyDescent="0.15">
      <c r="B8" s="135"/>
      <c r="C8" s="179" t="s">
        <v>202</v>
      </c>
      <c r="D8" s="267">
        <v>19.175000000000001</v>
      </c>
      <c r="E8" s="267">
        <v>750.22799999999995</v>
      </c>
      <c r="F8" s="267">
        <v>165.89099999999999</v>
      </c>
      <c r="G8" s="267">
        <v>935.29399999999998</v>
      </c>
      <c r="H8" s="272">
        <v>15.32</v>
      </c>
      <c r="I8" s="272">
        <v>1.53</v>
      </c>
      <c r="J8" s="272">
        <v>2</v>
      </c>
      <c r="K8" s="272">
        <v>1.89</v>
      </c>
      <c r="L8" s="334">
        <v>508150</v>
      </c>
      <c r="M8" s="338">
        <v>13685</v>
      </c>
      <c r="N8" s="277">
        <v>12800</v>
      </c>
      <c r="O8" s="277">
        <v>23666</v>
      </c>
      <c r="P8" s="277">
        <v>33173</v>
      </c>
      <c r="Q8" s="277">
        <v>8958</v>
      </c>
      <c r="R8" s="277">
        <v>6413</v>
      </c>
      <c r="S8" s="277">
        <v>12499</v>
      </c>
      <c r="T8" s="277">
        <v>97439</v>
      </c>
      <c r="U8" s="277">
        <v>102672</v>
      </c>
      <c r="V8" s="277">
        <v>21235</v>
      </c>
      <c r="W8" s="278">
        <v>221346</v>
      </c>
      <c r="X8" s="169"/>
    </row>
    <row r="9" spans="2:24" ht="20.25" customHeight="1" x14ac:dyDescent="0.15">
      <c r="B9" s="135"/>
      <c r="C9" s="179" t="s">
        <v>199</v>
      </c>
      <c r="D9" s="268">
        <v>19.36</v>
      </c>
      <c r="E9" s="268">
        <v>766.38499999999999</v>
      </c>
      <c r="F9" s="268">
        <v>170.74100000000001</v>
      </c>
      <c r="G9" s="268">
        <v>956.48699999999997</v>
      </c>
      <c r="H9" s="273">
        <v>15.26</v>
      </c>
      <c r="I9" s="273">
        <v>1.51</v>
      </c>
      <c r="J9" s="273">
        <v>1.95</v>
      </c>
      <c r="K9" s="273">
        <v>1.87</v>
      </c>
      <c r="L9" s="335">
        <v>514487</v>
      </c>
      <c r="M9" s="339">
        <v>13839</v>
      </c>
      <c r="N9" s="279">
        <v>12673</v>
      </c>
      <c r="O9" s="279">
        <v>23765</v>
      </c>
      <c r="P9" s="279">
        <v>33707</v>
      </c>
      <c r="Q9" s="279">
        <v>9171</v>
      </c>
      <c r="R9" s="279">
        <v>6502</v>
      </c>
      <c r="S9" s="279">
        <v>12736</v>
      </c>
      <c r="T9" s="279">
        <v>99606</v>
      </c>
      <c r="U9" s="279">
        <v>106061</v>
      </c>
      <c r="V9" s="279">
        <v>21638</v>
      </c>
      <c r="W9" s="279">
        <v>227305</v>
      </c>
      <c r="X9" s="169"/>
    </row>
    <row r="10" spans="2:24" ht="20.25" customHeight="1" x14ac:dyDescent="0.15">
      <c r="B10" s="135"/>
      <c r="C10" s="179" t="s">
        <v>200</v>
      </c>
      <c r="D10" s="268">
        <v>19.981000000000002</v>
      </c>
      <c r="E10" s="268">
        <v>773.61900000000003</v>
      </c>
      <c r="F10" s="268">
        <v>174.172</v>
      </c>
      <c r="G10" s="268">
        <v>967.77200000000005</v>
      </c>
      <c r="H10" s="273">
        <v>15.12</v>
      </c>
      <c r="I10" s="273">
        <v>1.49</v>
      </c>
      <c r="J10" s="273">
        <v>1.9</v>
      </c>
      <c r="K10" s="273">
        <v>1.85</v>
      </c>
      <c r="L10" s="335">
        <v>525282</v>
      </c>
      <c r="M10" s="339">
        <v>13866</v>
      </c>
      <c r="N10" s="279">
        <v>12481</v>
      </c>
      <c r="O10" s="279">
        <v>24176</v>
      </c>
      <c r="P10" s="279">
        <v>34740</v>
      </c>
      <c r="Q10" s="279">
        <v>9313</v>
      </c>
      <c r="R10" s="279">
        <v>6552</v>
      </c>
      <c r="S10" s="279">
        <v>13102</v>
      </c>
      <c r="T10" s="279">
        <v>104956</v>
      </c>
      <c r="U10" s="279">
        <v>107271</v>
      </c>
      <c r="V10" s="279">
        <v>21738</v>
      </c>
      <c r="W10" s="279">
        <v>233965</v>
      </c>
      <c r="X10" s="169"/>
    </row>
    <row r="11" spans="2:24" ht="20.25" customHeight="1" x14ac:dyDescent="0.15">
      <c r="B11" s="135"/>
      <c r="C11" s="179" t="s">
        <v>201</v>
      </c>
      <c r="D11" s="268">
        <v>20.280999999999999</v>
      </c>
      <c r="E11" s="268">
        <v>783.6</v>
      </c>
      <c r="F11" s="268">
        <v>178.05099999999999</v>
      </c>
      <c r="G11" s="268">
        <v>981.93200000000002</v>
      </c>
      <c r="H11" s="273">
        <v>15.14</v>
      </c>
      <c r="I11" s="273">
        <v>1.47</v>
      </c>
      <c r="J11" s="273">
        <v>1.86</v>
      </c>
      <c r="K11" s="273">
        <v>1.83</v>
      </c>
      <c r="L11" s="335">
        <v>533062</v>
      </c>
      <c r="M11" s="339">
        <v>14093</v>
      </c>
      <c r="N11" s="279">
        <v>12330</v>
      </c>
      <c r="O11" s="279">
        <v>24493</v>
      </c>
      <c r="P11" s="279">
        <v>35202</v>
      </c>
      <c r="Q11" s="279">
        <v>9563</v>
      </c>
      <c r="R11" s="279">
        <v>6615</v>
      </c>
      <c r="S11" s="279">
        <v>13407</v>
      </c>
      <c r="T11" s="279">
        <v>108112</v>
      </c>
      <c r="U11" s="279">
        <v>110435</v>
      </c>
      <c r="V11" s="279">
        <v>21954</v>
      </c>
      <c r="W11" s="279">
        <v>240502</v>
      </c>
      <c r="X11" s="169"/>
    </row>
    <row r="12" spans="2:24" ht="14.25" customHeight="1" thickBot="1" x14ac:dyDescent="0.2">
      <c r="B12" s="137"/>
      <c r="C12" s="170"/>
      <c r="D12" s="269"/>
      <c r="E12" s="270"/>
      <c r="F12" s="270"/>
      <c r="G12" s="270"/>
      <c r="H12" s="274"/>
      <c r="I12" s="274"/>
      <c r="J12" s="274"/>
      <c r="K12" s="274"/>
      <c r="L12" s="336"/>
      <c r="M12" s="340"/>
      <c r="N12" s="281"/>
      <c r="O12" s="281"/>
      <c r="P12" s="281"/>
      <c r="Q12" s="281"/>
      <c r="R12" s="281"/>
      <c r="S12" s="281"/>
      <c r="T12" s="281"/>
      <c r="U12" s="281"/>
      <c r="V12" s="281"/>
      <c r="W12" s="282"/>
      <c r="X12" s="171"/>
    </row>
    <row r="13" spans="2:24" ht="20.25" customHeight="1" x14ac:dyDescent="0.15">
      <c r="B13" s="140"/>
      <c r="C13" s="141"/>
      <c r="D13" s="271"/>
      <c r="E13" s="271"/>
      <c r="F13" s="271"/>
      <c r="G13" s="271"/>
      <c r="H13" s="275"/>
      <c r="I13" s="275"/>
      <c r="J13" s="275"/>
      <c r="K13" s="275"/>
      <c r="L13" s="335"/>
      <c r="M13" s="341"/>
      <c r="N13" s="283"/>
      <c r="O13" s="283"/>
      <c r="P13" s="283"/>
      <c r="Q13" s="283"/>
      <c r="R13" s="283"/>
      <c r="S13" s="283"/>
      <c r="T13" s="283"/>
      <c r="U13" s="283"/>
      <c r="V13" s="283"/>
      <c r="W13" s="279"/>
      <c r="X13" s="142"/>
    </row>
    <row r="14" spans="2:24" ht="20.25" customHeight="1" x14ac:dyDescent="0.15">
      <c r="B14" s="143" t="s">
        <v>9</v>
      </c>
      <c r="C14" s="141" t="s">
        <v>10</v>
      </c>
      <c r="D14" s="268">
        <v>20.292999999999999</v>
      </c>
      <c r="E14" s="268">
        <v>793.22199999999998</v>
      </c>
      <c r="F14" s="268">
        <v>181.66499999999999</v>
      </c>
      <c r="G14" s="268">
        <v>995.18</v>
      </c>
      <c r="H14" s="273">
        <v>15.18</v>
      </c>
      <c r="I14" s="273">
        <v>1.46</v>
      </c>
      <c r="J14" s="273">
        <v>1.83</v>
      </c>
      <c r="K14" s="273">
        <v>1.8</v>
      </c>
      <c r="L14" s="335">
        <v>541773</v>
      </c>
      <c r="M14" s="339">
        <v>14325</v>
      </c>
      <c r="N14" s="279">
        <v>12355</v>
      </c>
      <c r="O14" s="279">
        <v>24721</v>
      </c>
      <c r="P14" s="279">
        <v>35685</v>
      </c>
      <c r="Q14" s="279">
        <v>9835</v>
      </c>
      <c r="R14" s="279">
        <v>6764</v>
      </c>
      <c r="S14" s="279">
        <v>13704</v>
      </c>
      <c r="T14" s="279">
        <v>109942</v>
      </c>
      <c r="U14" s="279">
        <v>113633</v>
      </c>
      <c r="V14" s="279">
        <v>22446</v>
      </c>
      <c r="W14" s="279">
        <v>246020</v>
      </c>
      <c r="X14" s="142"/>
    </row>
    <row r="15" spans="2:24" ht="20.25" customHeight="1" x14ac:dyDescent="0.15">
      <c r="B15" s="143" t="s">
        <v>11</v>
      </c>
      <c r="C15" s="141" t="s">
        <v>12</v>
      </c>
      <c r="D15" s="268">
        <v>20.466000000000001</v>
      </c>
      <c r="E15" s="268">
        <v>796.58799999999997</v>
      </c>
      <c r="F15" s="268">
        <v>182.26599999999999</v>
      </c>
      <c r="G15" s="268">
        <v>999.32</v>
      </c>
      <c r="H15" s="273">
        <v>15.21</v>
      </c>
      <c r="I15" s="273">
        <v>1.46</v>
      </c>
      <c r="J15" s="273">
        <v>1.83</v>
      </c>
      <c r="K15" s="273">
        <v>1.81</v>
      </c>
      <c r="L15" s="335">
        <v>542219</v>
      </c>
      <c r="M15" s="339">
        <v>14347</v>
      </c>
      <c r="N15" s="279">
        <v>12376</v>
      </c>
      <c r="O15" s="279">
        <v>24798</v>
      </c>
      <c r="P15" s="279">
        <v>35638</v>
      </c>
      <c r="Q15" s="279">
        <v>9840</v>
      </c>
      <c r="R15" s="279">
        <v>6764</v>
      </c>
      <c r="S15" s="279">
        <v>13719</v>
      </c>
      <c r="T15" s="279">
        <v>110968</v>
      </c>
      <c r="U15" s="279">
        <v>114289</v>
      </c>
      <c r="V15" s="279">
        <v>22557</v>
      </c>
      <c r="W15" s="279">
        <v>247815</v>
      </c>
      <c r="X15" s="142"/>
    </row>
    <row r="16" spans="2:24" ht="20.25" customHeight="1" x14ac:dyDescent="0.15">
      <c r="B16" s="123" t="s">
        <v>203</v>
      </c>
      <c r="C16" s="141" t="s">
        <v>13</v>
      </c>
      <c r="D16" s="268">
        <v>20.372</v>
      </c>
      <c r="E16" s="268">
        <v>796.76499999999999</v>
      </c>
      <c r="F16" s="268">
        <v>183.31</v>
      </c>
      <c r="G16" s="268">
        <v>1000.448</v>
      </c>
      <c r="H16" s="273">
        <v>15.17</v>
      </c>
      <c r="I16" s="273">
        <v>1.46</v>
      </c>
      <c r="J16" s="273">
        <v>1.83</v>
      </c>
      <c r="K16" s="273">
        <v>1.8</v>
      </c>
      <c r="L16" s="335">
        <v>541989</v>
      </c>
      <c r="M16" s="339">
        <v>14358</v>
      </c>
      <c r="N16" s="279">
        <v>12353</v>
      </c>
      <c r="O16" s="279">
        <v>24735</v>
      </c>
      <c r="P16" s="279">
        <v>35738</v>
      </c>
      <c r="Q16" s="279">
        <v>9853</v>
      </c>
      <c r="R16" s="279">
        <v>6763</v>
      </c>
      <c r="S16" s="279">
        <v>13711</v>
      </c>
      <c r="T16" s="279">
        <v>110415</v>
      </c>
      <c r="U16" s="279">
        <v>114401</v>
      </c>
      <c r="V16" s="279">
        <v>22644</v>
      </c>
      <c r="W16" s="279">
        <v>247460</v>
      </c>
      <c r="X16" s="144"/>
    </row>
    <row r="17" spans="2:24" ht="20.25" customHeight="1" x14ac:dyDescent="0.15">
      <c r="B17" s="143" t="s">
        <v>14</v>
      </c>
      <c r="C17" s="141" t="s">
        <v>15</v>
      </c>
      <c r="D17" s="268">
        <v>21.289000000000001</v>
      </c>
      <c r="E17" s="268">
        <v>795.02599999999995</v>
      </c>
      <c r="F17" s="268">
        <v>173.07</v>
      </c>
      <c r="G17" s="268">
        <v>989.38499999999999</v>
      </c>
      <c r="H17" s="273">
        <v>15.63</v>
      </c>
      <c r="I17" s="273">
        <v>1.47</v>
      </c>
      <c r="J17" s="273">
        <v>1.86</v>
      </c>
      <c r="K17" s="273">
        <v>1.84</v>
      </c>
      <c r="L17" s="335">
        <v>544161</v>
      </c>
      <c r="M17" s="339">
        <v>14251</v>
      </c>
      <c r="N17" s="279">
        <v>12593</v>
      </c>
      <c r="O17" s="279">
        <v>25363</v>
      </c>
      <c r="P17" s="279">
        <v>34814</v>
      </c>
      <c r="Q17" s="279">
        <v>9728</v>
      </c>
      <c r="R17" s="279">
        <v>6768</v>
      </c>
      <c r="S17" s="279">
        <v>13792</v>
      </c>
      <c r="T17" s="279">
        <v>115846</v>
      </c>
      <c r="U17" s="279">
        <v>113299</v>
      </c>
      <c r="V17" s="279">
        <v>21795</v>
      </c>
      <c r="W17" s="279">
        <v>250940</v>
      </c>
      <c r="X17" s="142"/>
    </row>
    <row r="18" spans="2:24" ht="20.25" customHeight="1" x14ac:dyDescent="0.15">
      <c r="B18" s="143" t="s">
        <v>16</v>
      </c>
      <c r="C18" s="141" t="s">
        <v>17</v>
      </c>
      <c r="D18" s="268">
        <v>8.5790000000000006</v>
      </c>
      <c r="E18" s="268">
        <v>564.76499999999999</v>
      </c>
      <c r="F18" s="268">
        <v>140.88200000000001</v>
      </c>
      <c r="G18" s="268">
        <v>714.22699999999998</v>
      </c>
      <c r="H18" s="273">
        <v>9.89</v>
      </c>
      <c r="I18" s="273">
        <v>1.32</v>
      </c>
      <c r="J18" s="273">
        <v>1.54</v>
      </c>
      <c r="K18" s="273">
        <v>1.47</v>
      </c>
      <c r="L18" s="335">
        <v>469476</v>
      </c>
      <c r="M18" s="339">
        <v>12236</v>
      </c>
      <c r="N18" s="279">
        <v>10550</v>
      </c>
      <c r="O18" s="279">
        <v>17395</v>
      </c>
      <c r="P18" s="279">
        <v>47471</v>
      </c>
      <c r="Q18" s="279">
        <v>9267</v>
      </c>
      <c r="R18" s="279">
        <v>6833</v>
      </c>
      <c r="S18" s="279">
        <v>11855</v>
      </c>
      <c r="T18" s="279">
        <v>40277</v>
      </c>
      <c r="U18" s="279">
        <v>69102</v>
      </c>
      <c r="V18" s="279">
        <v>14864</v>
      </c>
      <c r="W18" s="279">
        <v>124243</v>
      </c>
      <c r="X18" s="142"/>
    </row>
    <row r="19" spans="2:24" ht="20.25" customHeight="1" thickBot="1" x14ac:dyDescent="0.2">
      <c r="B19" s="193"/>
      <c r="C19" s="194"/>
      <c r="D19" s="268"/>
      <c r="E19" s="268"/>
      <c r="F19" s="268"/>
      <c r="G19" s="268"/>
      <c r="H19" s="276"/>
      <c r="I19" s="276"/>
      <c r="J19" s="276"/>
      <c r="K19" s="276"/>
      <c r="L19" s="335"/>
      <c r="M19" s="341"/>
      <c r="N19" s="279"/>
      <c r="O19" s="279"/>
      <c r="P19" s="280"/>
      <c r="Q19" s="280"/>
      <c r="R19" s="280"/>
      <c r="S19" s="280"/>
      <c r="T19" s="280"/>
      <c r="U19" s="280"/>
      <c r="V19" s="280"/>
      <c r="W19" s="280"/>
      <c r="X19" s="142"/>
    </row>
    <row r="20" spans="2:24" ht="20.25" customHeight="1" x14ac:dyDescent="0.15">
      <c r="B20" s="157">
        <v>1</v>
      </c>
      <c r="C20" s="158" t="s">
        <v>153</v>
      </c>
      <c r="D20" s="216">
        <v>18.72</v>
      </c>
      <c r="E20" s="216">
        <v>804.61599999999999</v>
      </c>
      <c r="F20" s="216">
        <v>188.946</v>
      </c>
      <c r="G20" s="216">
        <v>1012.282</v>
      </c>
      <c r="H20" s="225">
        <v>14.1</v>
      </c>
      <c r="I20" s="225">
        <v>1.49</v>
      </c>
      <c r="J20" s="225">
        <v>1.77</v>
      </c>
      <c r="K20" s="225">
        <v>1.78</v>
      </c>
      <c r="L20" s="299">
        <v>540087</v>
      </c>
      <c r="M20" s="326">
        <v>13792</v>
      </c>
      <c r="N20" s="207">
        <v>11955</v>
      </c>
      <c r="O20" s="207">
        <v>23182</v>
      </c>
      <c r="P20" s="207">
        <v>38315</v>
      </c>
      <c r="Q20" s="207">
        <v>9239</v>
      </c>
      <c r="R20" s="207">
        <v>6741</v>
      </c>
      <c r="S20" s="207">
        <v>13036</v>
      </c>
      <c r="T20" s="207">
        <v>101102</v>
      </c>
      <c r="U20" s="207">
        <v>110973</v>
      </c>
      <c r="V20" s="207">
        <v>22589</v>
      </c>
      <c r="W20" s="208">
        <v>234665</v>
      </c>
      <c r="X20" s="172">
        <v>1</v>
      </c>
    </row>
    <row r="21" spans="2:24" ht="20.25" customHeight="1" x14ac:dyDescent="0.15">
      <c r="B21" s="159">
        <v>2</v>
      </c>
      <c r="C21" s="160" t="s">
        <v>154</v>
      </c>
      <c r="D21" s="217">
        <v>22.72</v>
      </c>
      <c r="E21" s="217">
        <v>836.64099999999996</v>
      </c>
      <c r="F21" s="217">
        <v>189.35300000000001</v>
      </c>
      <c r="G21" s="217">
        <v>1048.7139999999999</v>
      </c>
      <c r="H21" s="223">
        <v>16.68</v>
      </c>
      <c r="I21" s="223">
        <v>1.39</v>
      </c>
      <c r="J21" s="223">
        <v>1.79</v>
      </c>
      <c r="K21" s="223">
        <v>1.79</v>
      </c>
      <c r="L21" s="210">
        <v>532308</v>
      </c>
      <c r="M21" s="327">
        <v>14152</v>
      </c>
      <c r="N21" s="209">
        <v>12007</v>
      </c>
      <c r="O21" s="209">
        <v>24990</v>
      </c>
      <c r="P21" s="209">
        <v>31915</v>
      </c>
      <c r="Q21" s="209">
        <v>10187</v>
      </c>
      <c r="R21" s="209">
        <v>6717</v>
      </c>
      <c r="S21" s="209">
        <v>13942</v>
      </c>
      <c r="T21" s="209">
        <v>120940</v>
      </c>
      <c r="U21" s="209">
        <v>118402</v>
      </c>
      <c r="V21" s="209">
        <v>22736</v>
      </c>
      <c r="W21" s="211">
        <v>262079</v>
      </c>
      <c r="X21" s="173">
        <v>2</v>
      </c>
    </row>
    <row r="22" spans="2:24" ht="20.25" customHeight="1" x14ac:dyDescent="0.15">
      <c r="B22" s="159">
        <v>3</v>
      </c>
      <c r="C22" s="160" t="s">
        <v>155</v>
      </c>
      <c r="D22" s="217">
        <v>20.454000000000001</v>
      </c>
      <c r="E22" s="217">
        <v>803.43499999999995</v>
      </c>
      <c r="F22" s="217">
        <v>192.55099999999999</v>
      </c>
      <c r="G22" s="217">
        <v>1016.441</v>
      </c>
      <c r="H22" s="223">
        <v>15.41</v>
      </c>
      <c r="I22" s="223">
        <v>1.51</v>
      </c>
      <c r="J22" s="223">
        <v>1.77</v>
      </c>
      <c r="K22" s="223">
        <v>1.84</v>
      </c>
      <c r="L22" s="210">
        <v>559850</v>
      </c>
      <c r="M22" s="327">
        <v>15667</v>
      </c>
      <c r="N22" s="209">
        <v>12309</v>
      </c>
      <c r="O22" s="209">
        <v>25982</v>
      </c>
      <c r="P22" s="209">
        <v>36341</v>
      </c>
      <c r="Q22" s="209">
        <v>10355</v>
      </c>
      <c r="R22" s="209">
        <v>6939</v>
      </c>
      <c r="S22" s="209">
        <v>14105</v>
      </c>
      <c r="T22" s="209">
        <v>114510</v>
      </c>
      <c r="U22" s="209">
        <v>125877</v>
      </c>
      <c r="V22" s="209">
        <v>23701</v>
      </c>
      <c r="W22" s="211">
        <v>264087</v>
      </c>
      <c r="X22" s="173">
        <v>3</v>
      </c>
    </row>
    <row r="23" spans="2:24" ht="20.25" customHeight="1" x14ac:dyDescent="0.15">
      <c r="B23" s="159">
        <v>4</v>
      </c>
      <c r="C23" s="160" t="s">
        <v>156</v>
      </c>
      <c r="D23" s="217">
        <v>21.170999999999999</v>
      </c>
      <c r="E23" s="217">
        <v>779.03399999999999</v>
      </c>
      <c r="F23" s="217">
        <v>180.23599999999999</v>
      </c>
      <c r="G23" s="217">
        <v>980.44100000000003</v>
      </c>
      <c r="H23" s="223">
        <v>15.31</v>
      </c>
      <c r="I23" s="223">
        <v>1.5</v>
      </c>
      <c r="J23" s="223">
        <v>1.92</v>
      </c>
      <c r="K23" s="223">
        <v>1.87</v>
      </c>
      <c r="L23" s="210">
        <v>502654</v>
      </c>
      <c r="M23" s="327">
        <v>14736</v>
      </c>
      <c r="N23" s="209">
        <v>12290</v>
      </c>
      <c r="O23" s="209">
        <v>24822</v>
      </c>
      <c r="P23" s="209">
        <v>32829</v>
      </c>
      <c r="Q23" s="209">
        <v>9845</v>
      </c>
      <c r="R23" s="209">
        <v>6385</v>
      </c>
      <c r="S23" s="209">
        <v>13247</v>
      </c>
      <c r="T23" s="209">
        <v>106419</v>
      </c>
      <c r="U23" s="209">
        <v>114799</v>
      </c>
      <c r="V23" s="209">
        <v>22151</v>
      </c>
      <c r="W23" s="211">
        <v>243369</v>
      </c>
      <c r="X23" s="173">
        <v>4</v>
      </c>
    </row>
    <row r="24" spans="2:24" ht="20.25" customHeight="1" x14ac:dyDescent="0.15">
      <c r="B24" s="161">
        <v>5</v>
      </c>
      <c r="C24" s="162" t="s">
        <v>157</v>
      </c>
      <c r="D24" s="239">
        <v>20.783000000000001</v>
      </c>
      <c r="E24" s="239">
        <v>783.01300000000003</v>
      </c>
      <c r="F24" s="239">
        <v>203.00299999999999</v>
      </c>
      <c r="G24" s="239">
        <v>1006.799</v>
      </c>
      <c r="H24" s="249">
        <v>15.17</v>
      </c>
      <c r="I24" s="249">
        <v>1.47</v>
      </c>
      <c r="J24" s="249">
        <v>1.73</v>
      </c>
      <c r="K24" s="249">
        <v>1.8</v>
      </c>
      <c r="L24" s="314">
        <v>504919</v>
      </c>
      <c r="M24" s="328">
        <v>14457</v>
      </c>
      <c r="N24" s="260">
        <v>12023</v>
      </c>
      <c r="O24" s="260">
        <v>24091</v>
      </c>
      <c r="P24" s="260">
        <v>33282</v>
      </c>
      <c r="Q24" s="260">
        <v>9855</v>
      </c>
      <c r="R24" s="260">
        <v>6964</v>
      </c>
      <c r="S24" s="260">
        <v>13367</v>
      </c>
      <c r="T24" s="260">
        <v>104937</v>
      </c>
      <c r="U24" s="260">
        <v>113201</v>
      </c>
      <c r="V24" s="260">
        <v>24407</v>
      </c>
      <c r="W24" s="261">
        <v>242545</v>
      </c>
      <c r="X24" s="174">
        <v>5</v>
      </c>
    </row>
    <row r="25" spans="2:24" ht="20.25" customHeight="1" x14ac:dyDescent="0.15">
      <c r="B25" s="159">
        <v>7</v>
      </c>
      <c r="C25" s="160" t="s">
        <v>158</v>
      </c>
      <c r="D25" s="218">
        <v>18.802</v>
      </c>
      <c r="E25" s="218">
        <v>794.99300000000005</v>
      </c>
      <c r="F25" s="218">
        <v>165.04499999999999</v>
      </c>
      <c r="G25" s="218">
        <v>978.84100000000001</v>
      </c>
      <c r="H25" s="226">
        <v>15.41</v>
      </c>
      <c r="I25" s="226">
        <v>1.49</v>
      </c>
      <c r="J25" s="226">
        <v>1.87</v>
      </c>
      <c r="K25" s="226">
        <v>1.82</v>
      </c>
      <c r="L25" s="213">
        <v>549413</v>
      </c>
      <c r="M25" s="329">
        <v>13676</v>
      </c>
      <c r="N25" s="212">
        <v>12778</v>
      </c>
      <c r="O25" s="212">
        <v>23815</v>
      </c>
      <c r="P25" s="212">
        <v>35658</v>
      </c>
      <c r="Q25" s="212">
        <v>9198</v>
      </c>
      <c r="R25" s="212">
        <v>6820</v>
      </c>
      <c r="S25" s="212">
        <v>13089</v>
      </c>
      <c r="T25" s="212">
        <v>103301</v>
      </c>
      <c r="U25" s="212">
        <v>108724</v>
      </c>
      <c r="V25" s="212">
        <v>21090</v>
      </c>
      <c r="W25" s="262">
        <v>233115</v>
      </c>
      <c r="X25" s="173">
        <v>7</v>
      </c>
    </row>
    <row r="26" spans="2:24" ht="20.25" customHeight="1" x14ac:dyDescent="0.15">
      <c r="B26" s="159">
        <v>8</v>
      </c>
      <c r="C26" s="160" t="s">
        <v>159</v>
      </c>
      <c r="D26" s="217">
        <v>19.863</v>
      </c>
      <c r="E26" s="217">
        <v>782.46699999999998</v>
      </c>
      <c r="F26" s="217">
        <v>203.209</v>
      </c>
      <c r="G26" s="217">
        <v>1005.539</v>
      </c>
      <c r="H26" s="223">
        <v>15.26</v>
      </c>
      <c r="I26" s="223">
        <v>1.45</v>
      </c>
      <c r="J26" s="223">
        <v>1.75</v>
      </c>
      <c r="K26" s="223">
        <v>1.79</v>
      </c>
      <c r="L26" s="210">
        <v>540472</v>
      </c>
      <c r="M26" s="327">
        <v>14130</v>
      </c>
      <c r="N26" s="209">
        <v>11952</v>
      </c>
      <c r="O26" s="209">
        <v>24086</v>
      </c>
      <c r="P26" s="209">
        <v>35428</v>
      </c>
      <c r="Q26" s="209">
        <v>9720</v>
      </c>
      <c r="R26" s="209">
        <v>6815</v>
      </c>
      <c r="S26" s="209">
        <v>13480</v>
      </c>
      <c r="T26" s="209">
        <v>107352</v>
      </c>
      <c r="U26" s="209">
        <v>110559</v>
      </c>
      <c r="V26" s="209">
        <v>24288</v>
      </c>
      <c r="W26" s="211">
        <v>242199</v>
      </c>
      <c r="X26" s="173">
        <v>8</v>
      </c>
    </row>
    <row r="27" spans="2:24" ht="20.25" customHeight="1" x14ac:dyDescent="0.15">
      <c r="B27" s="159">
        <v>10</v>
      </c>
      <c r="C27" s="160" t="s">
        <v>160</v>
      </c>
      <c r="D27" s="217">
        <v>20.07</v>
      </c>
      <c r="E27" s="217">
        <v>776.04600000000005</v>
      </c>
      <c r="F27" s="217">
        <v>166.90299999999999</v>
      </c>
      <c r="G27" s="217">
        <v>963.01900000000001</v>
      </c>
      <c r="H27" s="223">
        <v>15.97</v>
      </c>
      <c r="I27" s="223">
        <v>1.47</v>
      </c>
      <c r="J27" s="223">
        <v>1.85</v>
      </c>
      <c r="K27" s="223">
        <v>1.84</v>
      </c>
      <c r="L27" s="210">
        <v>602694</v>
      </c>
      <c r="M27" s="327">
        <v>13950</v>
      </c>
      <c r="N27" s="209">
        <v>12752</v>
      </c>
      <c r="O27" s="209">
        <v>26013</v>
      </c>
      <c r="P27" s="209">
        <v>37737</v>
      </c>
      <c r="Q27" s="209">
        <v>9493</v>
      </c>
      <c r="R27" s="209">
        <v>6879</v>
      </c>
      <c r="S27" s="209">
        <v>14150</v>
      </c>
      <c r="T27" s="209">
        <v>120961</v>
      </c>
      <c r="U27" s="209">
        <v>108261</v>
      </c>
      <c r="V27" s="209">
        <v>21283</v>
      </c>
      <c r="W27" s="211">
        <v>250505</v>
      </c>
      <c r="X27" s="173">
        <v>10</v>
      </c>
    </row>
    <row r="28" spans="2:24" ht="20.25" customHeight="1" x14ac:dyDescent="0.15">
      <c r="B28" s="159">
        <v>11</v>
      </c>
      <c r="C28" s="160" t="s">
        <v>161</v>
      </c>
      <c r="D28" s="217">
        <v>20.242000000000001</v>
      </c>
      <c r="E28" s="217">
        <v>774.61500000000001</v>
      </c>
      <c r="F28" s="217">
        <v>168.14500000000001</v>
      </c>
      <c r="G28" s="217">
        <v>963.00099999999998</v>
      </c>
      <c r="H28" s="223">
        <v>14.73</v>
      </c>
      <c r="I28" s="223">
        <v>1.47</v>
      </c>
      <c r="J28" s="223">
        <v>1.84</v>
      </c>
      <c r="K28" s="223">
        <v>1.81</v>
      </c>
      <c r="L28" s="210">
        <v>566723</v>
      </c>
      <c r="M28" s="327">
        <v>14643</v>
      </c>
      <c r="N28" s="209">
        <v>13009</v>
      </c>
      <c r="O28" s="209">
        <v>25962</v>
      </c>
      <c r="P28" s="209">
        <v>38475</v>
      </c>
      <c r="Q28" s="209">
        <v>9977</v>
      </c>
      <c r="R28" s="209">
        <v>7088</v>
      </c>
      <c r="S28" s="209">
        <v>14339</v>
      </c>
      <c r="T28" s="209">
        <v>114716</v>
      </c>
      <c r="U28" s="209">
        <v>113424</v>
      </c>
      <c r="V28" s="209">
        <v>21874</v>
      </c>
      <c r="W28" s="211">
        <v>250014</v>
      </c>
      <c r="X28" s="173">
        <v>11</v>
      </c>
    </row>
    <row r="29" spans="2:24" ht="20.25" customHeight="1" x14ac:dyDescent="0.15">
      <c r="B29" s="161">
        <v>12</v>
      </c>
      <c r="C29" s="162" t="s">
        <v>27</v>
      </c>
      <c r="D29" s="239">
        <v>25.965</v>
      </c>
      <c r="E29" s="239">
        <v>880.66700000000003</v>
      </c>
      <c r="F29" s="239">
        <v>186.13900000000001</v>
      </c>
      <c r="G29" s="239">
        <v>1092.771</v>
      </c>
      <c r="H29" s="249">
        <v>16.45</v>
      </c>
      <c r="I29" s="249">
        <v>1.41</v>
      </c>
      <c r="J29" s="249">
        <v>1.97</v>
      </c>
      <c r="K29" s="249">
        <v>1.87</v>
      </c>
      <c r="L29" s="314">
        <v>519288</v>
      </c>
      <c r="M29" s="328">
        <v>13924</v>
      </c>
      <c r="N29" s="260">
        <v>12507</v>
      </c>
      <c r="O29" s="260">
        <v>25691</v>
      </c>
      <c r="P29" s="260">
        <v>31565</v>
      </c>
      <c r="Q29" s="260">
        <v>9856</v>
      </c>
      <c r="R29" s="260">
        <v>6341</v>
      </c>
      <c r="S29" s="260">
        <v>13772</v>
      </c>
      <c r="T29" s="260">
        <v>134836</v>
      </c>
      <c r="U29" s="260">
        <v>122623</v>
      </c>
      <c r="V29" s="260">
        <v>23281</v>
      </c>
      <c r="W29" s="261">
        <v>280740</v>
      </c>
      <c r="X29" s="174">
        <v>12</v>
      </c>
    </row>
    <row r="30" spans="2:24" ht="20.25" customHeight="1" x14ac:dyDescent="0.15">
      <c r="B30" s="159">
        <v>14</v>
      </c>
      <c r="C30" s="160" t="s">
        <v>162</v>
      </c>
      <c r="D30" s="218">
        <v>25.984000000000002</v>
      </c>
      <c r="E30" s="218">
        <v>834.38800000000003</v>
      </c>
      <c r="F30" s="218">
        <v>195.11500000000001</v>
      </c>
      <c r="G30" s="218">
        <v>1055.4860000000001</v>
      </c>
      <c r="H30" s="226">
        <v>18.010000000000002</v>
      </c>
      <c r="I30" s="226">
        <v>1.35</v>
      </c>
      <c r="J30" s="226">
        <v>1.72</v>
      </c>
      <c r="K30" s="226">
        <v>1.83</v>
      </c>
      <c r="L30" s="213">
        <v>580958</v>
      </c>
      <c r="M30" s="329">
        <v>12302</v>
      </c>
      <c r="N30" s="212">
        <v>12127</v>
      </c>
      <c r="O30" s="212">
        <v>26268</v>
      </c>
      <c r="P30" s="212">
        <v>32255</v>
      </c>
      <c r="Q30" s="212">
        <v>9116</v>
      </c>
      <c r="R30" s="212">
        <v>7068</v>
      </c>
      <c r="S30" s="212">
        <v>14375</v>
      </c>
      <c r="T30" s="212">
        <v>150954</v>
      </c>
      <c r="U30" s="212">
        <v>102644</v>
      </c>
      <c r="V30" s="212">
        <v>23661</v>
      </c>
      <c r="W30" s="262">
        <v>277259</v>
      </c>
      <c r="X30" s="175">
        <v>14</v>
      </c>
    </row>
    <row r="31" spans="2:24" ht="20.25" customHeight="1" x14ac:dyDescent="0.15">
      <c r="B31" s="159">
        <v>15</v>
      </c>
      <c r="C31" s="160" t="s">
        <v>163</v>
      </c>
      <c r="D31" s="217">
        <v>26.835000000000001</v>
      </c>
      <c r="E31" s="217">
        <v>866.96299999999997</v>
      </c>
      <c r="F31" s="217">
        <v>178.09399999999999</v>
      </c>
      <c r="G31" s="217">
        <v>1071.8910000000001</v>
      </c>
      <c r="H31" s="223">
        <v>17.62</v>
      </c>
      <c r="I31" s="223">
        <v>1.36</v>
      </c>
      <c r="J31" s="223">
        <v>1.78</v>
      </c>
      <c r="K31" s="223">
        <v>1.83</v>
      </c>
      <c r="L31" s="210">
        <v>534216</v>
      </c>
      <c r="M31" s="327">
        <v>13400</v>
      </c>
      <c r="N31" s="209">
        <v>11551</v>
      </c>
      <c r="O31" s="209">
        <v>26132</v>
      </c>
      <c r="P31" s="209">
        <v>30315</v>
      </c>
      <c r="Q31" s="209">
        <v>9872</v>
      </c>
      <c r="R31" s="209">
        <v>6499</v>
      </c>
      <c r="S31" s="209">
        <v>14246</v>
      </c>
      <c r="T31" s="209">
        <v>143354</v>
      </c>
      <c r="U31" s="209">
        <v>116177</v>
      </c>
      <c r="V31" s="209">
        <v>20572</v>
      </c>
      <c r="W31" s="211">
        <v>280104</v>
      </c>
      <c r="X31" s="173">
        <v>15</v>
      </c>
    </row>
    <row r="32" spans="2:24" ht="20.25" customHeight="1" x14ac:dyDescent="0.15">
      <c r="B32" s="159">
        <v>17</v>
      </c>
      <c r="C32" s="160" t="s">
        <v>164</v>
      </c>
      <c r="D32" s="217">
        <v>20.529</v>
      </c>
      <c r="E32" s="217">
        <v>799.23199999999997</v>
      </c>
      <c r="F32" s="217">
        <v>202.15600000000001</v>
      </c>
      <c r="G32" s="217">
        <v>1021.917</v>
      </c>
      <c r="H32" s="223">
        <v>14.77</v>
      </c>
      <c r="I32" s="223">
        <v>1.45</v>
      </c>
      <c r="J32" s="223">
        <v>1.79</v>
      </c>
      <c r="K32" s="223">
        <v>1.79</v>
      </c>
      <c r="L32" s="210">
        <v>545786</v>
      </c>
      <c r="M32" s="327">
        <v>14243</v>
      </c>
      <c r="N32" s="209">
        <v>11905</v>
      </c>
      <c r="O32" s="209">
        <v>24459</v>
      </c>
      <c r="P32" s="209">
        <v>36955</v>
      </c>
      <c r="Q32" s="209">
        <v>9800</v>
      </c>
      <c r="R32" s="209">
        <v>6661</v>
      </c>
      <c r="S32" s="209">
        <v>13687</v>
      </c>
      <c r="T32" s="209">
        <v>112042</v>
      </c>
      <c r="U32" s="209">
        <v>113837</v>
      </c>
      <c r="V32" s="209">
        <v>24067</v>
      </c>
      <c r="W32" s="211">
        <v>249946</v>
      </c>
      <c r="X32" s="173">
        <v>17</v>
      </c>
    </row>
    <row r="33" spans="2:24" ht="20.25" customHeight="1" x14ac:dyDescent="0.15">
      <c r="B33" s="159">
        <v>20</v>
      </c>
      <c r="C33" s="160" t="s">
        <v>165</v>
      </c>
      <c r="D33" s="217">
        <v>21.314</v>
      </c>
      <c r="E33" s="217">
        <v>796.75699999999995</v>
      </c>
      <c r="F33" s="217">
        <v>157.404</v>
      </c>
      <c r="G33" s="217">
        <v>975.47400000000005</v>
      </c>
      <c r="H33" s="223">
        <v>14.74</v>
      </c>
      <c r="I33" s="223">
        <v>1.51</v>
      </c>
      <c r="J33" s="223">
        <v>1.97</v>
      </c>
      <c r="K33" s="223">
        <v>1.88</v>
      </c>
      <c r="L33" s="210">
        <v>573874</v>
      </c>
      <c r="M33" s="327">
        <v>13899</v>
      </c>
      <c r="N33" s="209">
        <v>13831</v>
      </c>
      <c r="O33" s="209">
        <v>26124</v>
      </c>
      <c r="P33" s="209">
        <v>38936</v>
      </c>
      <c r="Q33" s="209">
        <v>9182</v>
      </c>
      <c r="R33" s="209">
        <v>7035</v>
      </c>
      <c r="S33" s="209">
        <v>13927</v>
      </c>
      <c r="T33" s="209">
        <v>122315</v>
      </c>
      <c r="U33" s="209">
        <v>110743</v>
      </c>
      <c r="V33" s="209">
        <v>21770</v>
      </c>
      <c r="W33" s="211">
        <v>254828</v>
      </c>
      <c r="X33" s="173">
        <v>20</v>
      </c>
    </row>
    <row r="34" spans="2:24" ht="20.25" customHeight="1" x14ac:dyDescent="0.15">
      <c r="B34" s="161">
        <v>27</v>
      </c>
      <c r="C34" s="162" t="s">
        <v>166</v>
      </c>
      <c r="D34" s="239">
        <v>18.452000000000002</v>
      </c>
      <c r="E34" s="239">
        <v>819.36400000000003</v>
      </c>
      <c r="F34" s="239">
        <v>144.56700000000001</v>
      </c>
      <c r="G34" s="239">
        <v>982.38300000000004</v>
      </c>
      <c r="H34" s="249">
        <v>13.57</v>
      </c>
      <c r="I34" s="249">
        <v>1.44</v>
      </c>
      <c r="J34" s="249">
        <v>1.81</v>
      </c>
      <c r="K34" s="249">
        <v>1.72</v>
      </c>
      <c r="L34" s="314">
        <v>542925</v>
      </c>
      <c r="M34" s="328">
        <v>13326</v>
      </c>
      <c r="N34" s="260">
        <v>12540</v>
      </c>
      <c r="O34" s="260">
        <v>23158</v>
      </c>
      <c r="P34" s="260">
        <v>40009</v>
      </c>
      <c r="Q34" s="260">
        <v>9286</v>
      </c>
      <c r="R34" s="260">
        <v>6917</v>
      </c>
      <c r="S34" s="260">
        <v>13474</v>
      </c>
      <c r="T34" s="260">
        <v>100179</v>
      </c>
      <c r="U34" s="260">
        <v>109191</v>
      </c>
      <c r="V34" s="260">
        <v>18128</v>
      </c>
      <c r="W34" s="261">
        <v>227498</v>
      </c>
      <c r="X34" s="174">
        <v>27</v>
      </c>
    </row>
    <row r="35" spans="2:24" ht="20.25" customHeight="1" x14ac:dyDescent="0.15">
      <c r="B35" s="159">
        <v>32</v>
      </c>
      <c r="C35" s="160" t="s">
        <v>167</v>
      </c>
      <c r="D35" s="218">
        <v>23.779</v>
      </c>
      <c r="E35" s="218">
        <v>813.11800000000005</v>
      </c>
      <c r="F35" s="218">
        <v>192.02199999999999</v>
      </c>
      <c r="G35" s="218">
        <v>1028.9179999999999</v>
      </c>
      <c r="H35" s="226">
        <v>17.010000000000002</v>
      </c>
      <c r="I35" s="226">
        <v>1.45</v>
      </c>
      <c r="J35" s="226">
        <v>1.72</v>
      </c>
      <c r="K35" s="226">
        <v>1.86</v>
      </c>
      <c r="L35" s="213">
        <v>536979</v>
      </c>
      <c r="M35" s="329">
        <v>12545</v>
      </c>
      <c r="N35" s="212">
        <v>11872</v>
      </c>
      <c r="O35" s="212">
        <v>24540</v>
      </c>
      <c r="P35" s="212">
        <v>31564</v>
      </c>
      <c r="Q35" s="212">
        <v>8628</v>
      </c>
      <c r="R35" s="212">
        <v>6887</v>
      </c>
      <c r="S35" s="212">
        <v>13165</v>
      </c>
      <c r="T35" s="212">
        <v>127689</v>
      </c>
      <c r="U35" s="212">
        <v>102006</v>
      </c>
      <c r="V35" s="212">
        <v>22797</v>
      </c>
      <c r="W35" s="262">
        <v>252492</v>
      </c>
      <c r="X35" s="175">
        <v>32</v>
      </c>
    </row>
    <row r="36" spans="2:24" ht="20.25" customHeight="1" x14ac:dyDescent="0.15">
      <c r="B36" s="159">
        <v>33</v>
      </c>
      <c r="C36" s="160" t="s">
        <v>168</v>
      </c>
      <c r="D36" s="217">
        <v>20.408999999999999</v>
      </c>
      <c r="E36" s="217">
        <v>880.25300000000004</v>
      </c>
      <c r="F36" s="217">
        <v>202.76900000000001</v>
      </c>
      <c r="G36" s="217">
        <v>1103.432</v>
      </c>
      <c r="H36" s="223">
        <v>14.3</v>
      </c>
      <c r="I36" s="223">
        <v>1.47</v>
      </c>
      <c r="J36" s="223">
        <v>1.88</v>
      </c>
      <c r="K36" s="223">
        <v>1.79</v>
      </c>
      <c r="L36" s="210">
        <v>559750</v>
      </c>
      <c r="M36" s="327">
        <v>13651</v>
      </c>
      <c r="N36" s="209">
        <v>12004</v>
      </c>
      <c r="O36" s="209">
        <v>23449</v>
      </c>
      <c r="P36" s="209">
        <v>39138</v>
      </c>
      <c r="Q36" s="209">
        <v>9263</v>
      </c>
      <c r="R36" s="209">
        <v>6375</v>
      </c>
      <c r="S36" s="209">
        <v>13128</v>
      </c>
      <c r="T36" s="209">
        <v>114242</v>
      </c>
      <c r="U36" s="209">
        <v>120165</v>
      </c>
      <c r="V36" s="209">
        <v>24340</v>
      </c>
      <c r="W36" s="211">
        <v>258746</v>
      </c>
      <c r="X36" s="173">
        <v>33</v>
      </c>
    </row>
    <row r="37" spans="2:24" ht="20.25" customHeight="1" x14ac:dyDescent="0.15">
      <c r="B37" s="159">
        <v>35</v>
      </c>
      <c r="C37" s="160" t="s">
        <v>169</v>
      </c>
      <c r="D37" s="217">
        <v>22</v>
      </c>
      <c r="E37" s="217">
        <v>845.505</v>
      </c>
      <c r="F37" s="217">
        <v>186.45</v>
      </c>
      <c r="G37" s="217">
        <v>1053.9549999999999</v>
      </c>
      <c r="H37" s="223">
        <v>14.75</v>
      </c>
      <c r="I37" s="223">
        <v>1.39</v>
      </c>
      <c r="J37" s="223">
        <v>1.81</v>
      </c>
      <c r="K37" s="223">
        <v>1.75</v>
      </c>
      <c r="L37" s="210">
        <v>513803</v>
      </c>
      <c r="M37" s="327">
        <v>13942</v>
      </c>
      <c r="N37" s="209">
        <v>11553</v>
      </c>
      <c r="O37" s="209">
        <v>23953</v>
      </c>
      <c r="P37" s="209">
        <v>34828</v>
      </c>
      <c r="Q37" s="209">
        <v>10005</v>
      </c>
      <c r="R37" s="209">
        <v>6392</v>
      </c>
      <c r="S37" s="209">
        <v>13723</v>
      </c>
      <c r="T37" s="209">
        <v>113036</v>
      </c>
      <c r="U37" s="209">
        <v>117879</v>
      </c>
      <c r="V37" s="209">
        <v>21541</v>
      </c>
      <c r="W37" s="211">
        <v>252455</v>
      </c>
      <c r="X37" s="173">
        <v>35</v>
      </c>
    </row>
    <row r="38" spans="2:24" ht="20.25" customHeight="1" x14ac:dyDescent="0.15">
      <c r="B38" s="159">
        <v>42</v>
      </c>
      <c r="C38" s="160" t="s">
        <v>170</v>
      </c>
      <c r="D38" s="217">
        <v>29.277000000000001</v>
      </c>
      <c r="E38" s="217">
        <v>821.32600000000002</v>
      </c>
      <c r="F38" s="217">
        <v>175.904</v>
      </c>
      <c r="G38" s="217">
        <v>1026.5070000000001</v>
      </c>
      <c r="H38" s="223">
        <v>17.829999999999998</v>
      </c>
      <c r="I38" s="223">
        <v>1.42</v>
      </c>
      <c r="J38" s="223">
        <v>1.8</v>
      </c>
      <c r="K38" s="223">
        <v>1.96</v>
      </c>
      <c r="L38" s="210">
        <v>498187</v>
      </c>
      <c r="M38" s="327">
        <v>14764</v>
      </c>
      <c r="N38" s="209">
        <v>13120</v>
      </c>
      <c r="O38" s="209">
        <v>28270</v>
      </c>
      <c r="P38" s="209">
        <v>27934</v>
      </c>
      <c r="Q38" s="209">
        <v>10377</v>
      </c>
      <c r="R38" s="209">
        <v>7293</v>
      </c>
      <c r="S38" s="209">
        <v>14458</v>
      </c>
      <c r="T38" s="209">
        <v>145852</v>
      </c>
      <c r="U38" s="209">
        <v>121264</v>
      </c>
      <c r="V38" s="209">
        <v>23079</v>
      </c>
      <c r="W38" s="211">
        <v>290195</v>
      </c>
      <c r="X38" s="173">
        <v>42</v>
      </c>
    </row>
    <row r="39" spans="2:24" ht="20.25" customHeight="1" x14ac:dyDescent="0.15">
      <c r="B39" s="161">
        <v>48</v>
      </c>
      <c r="C39" s="162" t="s">
        <v>171</v>
      </c>
      <c r="D39" s="239">
        <v>22.61</v>
      </c>
      <c r="E39" s="239">
        <v>756.351</v>
      </c>
      <c r="F39" s="239">
        <v>154.56299999999999</v>
      </c>
      <c r="G39" s="239">
        <v>933.524</v>
      </c>
      <c r="H39" s="249">
        <v>15.02</v>
      </c>
      <c r="I39" s="249">
        <v>1.41</v>
      </c>
      <c r="J39" s="249">
        <v>1.89</v>
      </c>
      <c r="K39" s="249">
        <v>1.82</v>
      </c>
      <c r="L39" s="314">
        <v>564857</v>
      </c>
      <c r="M39" s="328">
        <v>15463</v>
      </c>
      <c r="N39" s="260">
        <v>13009</v>
      </c>
      <c r="O39" s="260">
        <v>28363</v>
      </c>
      <c r="P39" s="260">
        <v>37603</v>
      </c>
      <c r="Q39" s="260">
        <v>10993</v>
      </c>
      <c r="R39" s="260">
        <v>6874</v>
      </c>
      <c r="S39" s="260">
        <v>15611</v>
      </c>
      <c r="T39" s="260">
        <v>127716</v>
      </c>
      <c r="U39" s="260">
        <v>116952</v>
      </c>
      <c r="V39" s="260">
        <v>20107</v>
      </c>
      <c r="W39" s="261">
        <v>264775</v>
      </c>
      <c r="X39" s="174">
        <v>48</v>
      </c>
    </row>
    <row r="40" spans="2:24" ht="20.25" customHeight="1" x14ac:dyDescent="0.15">
      <c r="B40" s="159">
        <v>49</v>
      </c>
      <c r="C40" s="160" t="s">
        <v>172</v>
      </c>
      <c r="D40" s="218">
        <v>19.378</v>
      </c>
      <c r="E40" s="218">
        <v>702.61800000000005</v>
      </c>
      <c r="F40" s="218">
        <v>162.334</v>
      </c>
      <c r="G40" s="218">
        <v>884.33</v>
      </c>
      <c r="H40" s="226">
        <v>13.78</v>
      </c>
      <c r="I40" s="226">
        <v>1.42</v>
      </c>
      <c r="J40" s="226">
        <v>1.89</v>
      </c>
      <c r="K40" s="226">
        <v>1.78</v>
      </c>
      <c r="L40" s="213">
        <v>525452</v>
      </c>
      <c r="M40" s="329">
        <v>14410</v>
      </c>
      <c r="N40" s="212">
        <v>12916</v>
      </c>
      <c r="O40" s="212">
        <v>25334</v>
      </c>
      <c r="P40" s="212">
        <v>38142</v>
      </c>
      <c r="Q40" s="212">
        <v>10153</v>
      </c>
      <c r="R40" s="212">
        <v>6830</v>
      </c>
      <c r="S40" s="212">
        <v>14259</v>
      </c>
      <c r="T40" s="212">
        <v>101820</v>
      </c>
      <c r="U40" s="212">
        <v>101250</v>
      </c>
      <c r="V40" s="212">
        <v>20966</v>
      </c>
      <c r="W40" s="262">
        <v>224036</v>
      </c>
      <c r="X40" s="175">
        <v>49</v>
      </c>
    </row>
    <row r="41" spans="2:24" ht="20.25" customHeight="1" x14ac:dyDescent="0.15">
      <c r="B41" s="159">
        <v>53</v>
      </c>
      <c r="C41" s="160" t="s">
        <v>173</v>
      </c>
      <c r="D41" s="217">
        <v>23.614999999999998</v>
      </c>
      <c r="E41" s="217">
        <v>788.15599999999995</v>
      </c>
      <c r="F41" s="217">
        <v>176.76599999999999</v>
      </c>
      <c r="G41" s="217">
        <v>988.53700000000003</v>
      </c>
      <c r="H41" s="223">
        <v>16.190000000000001</v>
      </c>
      <c r="I41" s="223">
        <v>1.4</v>
      </c>
      <c r="J41" s="223">
        <v>1.94</v>
      </c>
      <c r="K41" s="223">
        <v>1.85</v>
      </c>
      <c r="L41" s="210">
        <v>538918</v>
      </c>
      <c r="M41" s="327">
        <v>13443</v>
      </c>
      <c r="N41" s="209">
        <v>12822</v>
      </c>
      <c r="O41" s="209">
        <v>25885</v>
      </c>
      <c r="P41" s="209">
        <v>33295</v>
      </c>
      <c r="Q41" s="209">
        <v>9615</v>
      </c>
      <c r="R41" s="209">
        <v>6614</v>
      </c>
      <c r="S41" s="209">
        <v>14006</v>
      </c>
      <c r="T41" s="209">
        <v>127264</v>
      </c>
      <c r="U41" s="209">
        <v>105951</v>
      </c>
      <c r="V41" s="209">
        <v>22665</v>
      </c>
      <c r="W41" s="211">
        <v>255880</v>
      </c>
      <c r="X41" s="173">
        <v>53</v>
      </c>
    </row>
    <row r="42" spans="2:24" ht="20.25" customHeight="1" x14ac:dyDescent="0.15">
      <c r="B42" s="159">
        <v>57</v>
      </c>
      <c r="C42" s="160" t="s">
        <v>174</v>
      </c>
      <c r="D42" s="217">
        <v>23.146999999999998</v>
      </c>
      <c r="E42" s="217">
        <v>744.029</v>
      </c>
      <c r="F42" s="217">
        <v>164.09800000000001</v>
      </c>
      <c r="G42" s="217">
        <v>931.27300000000002</v>
      </c>
      <c r="H42" s="223">
        <v>15.12</v>
      </c>
      <c r="I42" s="223">
        <v>1.45</v>
      </c>
      <c r="J42" s="223">
        <v>1.87</v>
      </c>
      <c r="K42" s="223">
        <v>1.87</v>
      </c>
      <c r="L42" s="210">
        <v>515721</v>
      </c>
      <c r="M42" s="327">
        <v>14802</v>
      </c>
      <c r="N42" s="209">
        <v>11990</v>
      </c>
      <c r="O42" s="209">
        <v>26757</v>
      </c>
      <c r="P42" s="209">
        <v>34103</v>
      </c>
      <c r="Q42" s="209">
        <v>10190</v>
      </c>
      <c r="R42" s="209">
        <v>6412</v>
      </c>
      <c r="S42" s="209">
        <v>14340</v>
      </c>
      <c r="T42" s="209">
        <v>119374</v>
      </c>
      <c r="U42" s="209">
        <v>110131</v>
      </c>
      <c r="V42" s="209">
        <v>19676</v>
      </c>
      <c r="W42" s="211">
        <v>249181</v>
      </c>
      <c r="X42" s="173">
        <v>57</v>
      </c>
    </row>
    <row r="43" spans="2:24" ht="20.25" customHeight="1" x14ac:dyDescent="0.15">
      <c r="B43" s="159">
        <v>58</v>
      </c>
      <c r="C43" s="160" t="s">
        <v>175</v>
      </c>
      <c r="D43" s="217">
        <v>19.879000000000001</v>
      </c>
      <c r="E43" s="217">
        <v>808.18</v>
      </c>
      <c r="F43" s="217">
        <v>201.066</v>
      </c>
      <c r="G43" s="217">
        <v>1029.125</v>
      </c>
      <c r="H43" s="223">
        <v>15.25</v>
      </c>
      <c r="I43" s="223">
        <v>1.41</v>
      </c>
      <c r="J43" s="223">
        <v>1.81</v>
      </c>
      <c r="K43" s="223">
        <v>1.75</v>
      </c>
      <c r="L43" s="210">
        <v>542059</v>
      </c>
      <c r="M43" s="327">
        <v>13861</v>
      </c>
      <c r="N43" s="209">
        <v>12065</v>
      </c>
      <c r="O43" s="209">
        <v>23713</v>
      </c>
      <c r="P43" s="209">
        <v>35546</v>
      </c>
      <c r="Q43" s="209">
        <v>9841</v>
      </c>
      <c r="R43" s="209">
        <v>6667</v>
      </c>
      <c r="S43" s="209">
        <v>13518</v>
      </c>
      <c r="T43" s="209">
        <v>107754</v>
      </c>
      <c r="U43" s="209">
        <v>112024</v>
      </c>
      <c r="V43" s="209">
        <v>24259</v>
      </c>
      <c r="W43" s="211">
        <v>244038</v>
      </c>
      <c r="X43" s="173">
        <v>58</v>
      </c>
    </row>
    <row r="44" spans="2:24" ht="20.25" customHeight="1" x14ac:dyDescent="0.15">
      <c r="B44" s="161">
        <v>59</v>
      </c>
      <c r="C44" s="162" t="s">
        <v>176</v>
      </c>
      <c r="D44" s="239">
        <v>19.466000000000001</v>
      </c>
      <c r="E44" s="239">
        <v>837.91200000000003</v>
      </c>
      <c r="F44" s="239">
        <v>203.15600000000001</v>
      </c>
      <c r="G44" s="239">
        <v>1060.5350000000001</v>
      </c>
      <c r="H44" s="249">
        <v>14.22</v>
      </c>
      <c r="I44" s="249">
        <v>1.44</v>
      </c>
      <c r="J44" s="249">
        <v>1.79</v>
      </c>
      <c r="K44" s="249">
        <v>1.74</v>
      </c>
      <c r="L44" s="314">
        <v>535585</v>
      </c>
      <c r="M44" s="328">
        <v>14803</v>
      </c>
      <c r="N44" s="260">
        <v>11862</v>
      </c>
      <c r="O44" s="260">
        <v>23799</v>
      </c>
      <c r="P44" s="260">
        <v>37655</v>
      </c>
      <c r="Q44" s="260">
        <v>10269</v>
      </c>
      <c r="R44" s="260">
        <v>6617</v>
      </c>
      <c r="S44" s="260">
        <v>13651</v>
      </c>
      <c r="T44" s="260">
        <v>104259</v>
      </c>
      <c r="U44" s="260">
        <v>124035</v>
      </c>
      <c r="V44" s="260">
        <v>24098</v>
      </c>
      <c r="W44" s="261">
        <v>252392</v>
      </c>
      <c r="X44" s="174">
        <v>59</v>
      </c>
    </row>
    <row r="45" spans="2:24" ht="20.25" customHeight="1" x14ac:dyDescent="0.15">
      <c r="B45" s="159">
        <v>62</v>
      </c>
      <c r="C45" s="160" t="s">
        <v>177</v>
      </c>
      <c r="D45" s="218">
        <v>23.774999999999999</v>
      </c>
      <c r="E45" s="218">
        <v>840.00800000000004</v>
      </c>
      <c r="F45" s="218">
        <v>175.95699999999999</v>
      </c>
      <c r="G45" s="218">
        <v>1039.74</v>
      </c>
      <c r="H45" s="226">
        <v>15.56</v>
      </c>
      <c r="I45" s="226">
        <v>1.51</v>
      </c>
      <c r="J45" s="226">
        <v>1.93</v>
      </c>
      <c r="K45" s="226">
        <v>1.9</v>
      </c>
      <c r="L45" s="213">
        <v>513140</v>
      </c>
      <c r="M45" s="329">
        <v>16672</v>
      </c>
      <c r="N45" s="212">
        <v>13402</v>
      </c>
      <c r="O45" s="212">
        <v>27471</v>
      </c>
      <c r="P45" s="212">
        <v>32970</v>
      </c>
      <c r="Q45" s="212">
        <v>11047</v>
      </c>
      <c r="R45" s="212">
        <v>6957</v>
      </c>
      <c r="S45" s="212">
        <v>14449</v>
      </c>
      <c r="T45" s="212">
        <v>121998</v>
      </c>
      <c r="U45" s="212">
        <v>140046</v>
      </c>
      <c r="V45" s="212">
        <v>23581</v>
      </c>
      <c r="W45" s="262">
        <v>285626</v>
      </c>
      <c r="X45" s="175">
        <v>62</v>
      </c>
    </row>
    <row r="46" spans="2:24" ht="20.25" customHeight="1" x14ac:dyDescent="0.15">
      <c r="B46" s="159">
        <v>82</v>
      </c>
      <c r="C46" s="160" t="s">
        <v>178</v>
      </c>
      <c r="D46" s="217">
        <v>17.64</v>
      </c>
      <c r="E46" s="217">
        <v>704.42</v>
      </c>
      <c r="F46" s="217">
        <v>136.68799999999999</v>
      </c>
      <c r="G46" s="217">
        <v>858.74800000000005</v>
      </c>
      <c r="H46" s="223">
        <v>15.36</v>
      </c>
      <c r="I46" s="223">
        <v>1.44</v>
      </c>
      <c r="J46" s="223">
        <v>1.93</v>
      </c>
      <c r="K46" s="223">
        <v>1.81</v>
      </c>
      <c r="L46" s="210">
        <v>583534</v>
      </c>
      <c r="M46" s="327">
        <v>14882</v>
      </c>
      <c r="N46" s="209">
        <v>13201</v>
      </c>
      <c r="O46" s="209">
        <v>26295</v>
      </c>
      <c r="P46" s="209">
        <v>37992</v>
      </c>
      <c r="Q46" s="209">
        <v>10320</v>
      </c>
      <c r="R46" s="209">
        <v>6823</v>
      </c>
      <c r="S46" s="209">
        <v>14557</v>
      </c>
      <c r="T46" s="209">
        <v>102936</v>
      </c>
      <c r="U46" s="209">
        <v>104828</v>
      </c>
      <c r="V46" s="209">
        <v>18044</v>
      </c>
      <c r="W46" s="211">
        <v>225809</v>
      </c>
      <c r="X46" s="173">
        <v>82</v>
      </c>
    </row>
    <row r="47" spans="2:24" ht="20.25" customHeight="1" x14ac:dyDescent="0.15">
      <c r="B47" s="159">
        <v>86</v>
      </c>
      <c r="C47" s="160" t="s">
        <v>179</v>
      </c>
      <c r="D47" s="217">
        <v>23.984000000000002</v>
      </c>
      <c r="E47" s="217">
        <v>837.18299999999999</v>
      </c>
      <c r="F47" s="217">
        <v>208.49100000000001</v>
      </c>
      <c r="G47" s="217">
        <v>1069.6579999999999</v>
      </c>
      <c r="H47" s="223">
        <v>17.07</v>
      </c>
      <c r="I47" s="223">
        <v>1.54</v>
      </c>
      <c r="J47" s="223">
        <v>1.95</v>
      </c>
      <c r="K47" s="223">
        <v>1.97</v>
      </c>
      <c r="L47" s="210">
        <v>598114</v>
      </c>
      <c r="M47" s="327">
        <v>16093</v>
      </c>
      <c r="N47" s="209">
        <v>12401</v>
      </c>
      <c r="O47" s="209">
        <v>28423</v>
      </c>
      <c r="P47" s="209">
        <v>35048</v>
      </c>
      <c r="Q47" s="209">
        <v>10439</v>
      </c>
      <c r="R47" s="209">
        <v>6370</v>
      </c>
      <c r="S47" s="209">
        <v>14438</v>
      </c>
      <c r="T47" s="209">
        <v>143451</v>
      </c>
      <c r="U47" s="209">
        <v>134725</v>
      </c>
      <c r="V47" s="209">
        <v>25855</v>
      </c>
      <c r="W47" s="211">
        <v>304031</v>
      </c>
      <c r="X47" s="173">
        <v>86</v>
      </c>
    </row>
    <row r="48" spans="2:24" ht="20.25" customHeight="1" x14ac:dyDescent="0.15">
      <c r="B48" s="159">
        <v>89</v>
      </c>
      <c r="C48" s="160" t="s">
        <v>180</v>
      </c>
      <c r="D48" s="217">
        <v>17.574999999999999</v>
      </c>
      <c r="E48" s="217">
        <v>755.13499999999999</v>
      </c>
      <c r="F48" s="217">
        <v>164.465</v>
      </c>
      <c r="G48" s="217">
        <v>937.17600000000004</v>
      </c>
      <c r="H48" s="223">
        <v>15.54</v>
      </c>
      <c r="I48" s="223">
        <v>1.55</v>
      </c>
      <c r="J48" s="223">
        <v>1.91</v>
      </c>
      <c r="K48" s="223">
        <v>1.87</v>
      </c>
      <c r="L48" s="210">
        <v>520561</v>
      </c>
      <c r="M48" s="327">
        <v>14846</v>
      </c>
      <c r="N48" s="209">
        <v>12485</v>
      </c>
      <c r="O48" s="209">
        <v>23916</v>
      </c>
      <c r="P48" s="209">
        <v>33506</v>
      </c>
      <c r="Q48" s="209">
        <v>9597</v>
      </c>
      <c r="R48" s="209">
        <v>6521</v>
      </c>
      <c r="S48" s="209">
        <v>12763</v>
      </c>
      <c r="T48" s="209">
        <v>91491</v>
      </c>
      <c r="U48" s="209">
        <v>112108</v>
      </c>
      <c r="V48" s="209">
        <v>20534</v>
      </c>
      <c r="W48" s="211">
        <v>224132</v>
      </c>
      <c r="X48" s="173">
        <v>89</v>
      </c>
    </row>
    <row r="49" spans="1:24" ht="20.25" customHeight="1" x14ac:dyDescent="0.15">
      <c r="B49" s="161">
        <v>90</v>
      </c>
      <c r="C49" s="162" t="s">
        <v>181</v>
      </c>
      <c r="D49" s="239">
        <v>18.242000000000001</v>
      </c>
      <c r="E49" s="239">
        <v>777.26800000000003</v>
      </c>
      <c r="F49" s="239">
        <v>201.58</v>
      </c>
      <c r="G49" s="239">
        <v>997.09</v>
      </c>
      <c r="H49" s="249">
        <v>13.69</v>
      </c>
      <c r="I49" s="249">
        <v>1.44</v>
      </c>
      <c r="J49" s="249">
        <v>1.78</v>
      </c>
      <c r="K49" s="249">
        <v>1.73</v>
      </c>
      <c r="L49" s="314">
        <v>550795</v>
      </c>
      <c r="M49" s="328">
        <v>13479</v>
      </c>
      <c r="N49" s="260">
        <v>12663</v>
      </c>
      <c r="O49" s="260">
        <v>23145</v>
      </c>
      <c r="P49" s="260">
        <v>40246</v>
      </c>
      <c r="Q49" s="260">
        <v>9384</v>
      </c>
      <c r="R49" s="260">
        <v>7122</v>
      </c>
      <c r="S49" s="260">
        <v>13382</v>
      </c>
      <c r="T49" s="260">
        <v>100476</v>
      </c>
      <c r="U49" s="260">
        <v>104770</v>
      </c>
      <c r="V49" s="260">
        <v>25526</v>
      </c>
      <c r="W49" s="261">
        <v>230772</v>
      </c>
      <c r="X49" s="174">
        <v>90</v>
      </c>
    </row>
    <row r="50" spans="1:24" ht="20.25" customHeight="1" x14ac:dyDescent="0.15">
      <c r="B50" s="159">
        <v>92</v>
      </c>
      <c r="C50" s="160" t="s">
        <v>182</v>
      </c>
      <c r="D50" s="218">
        <v>21.666</v>
      </c>
      <c r="E50" s="218">
        <v>873.17600000000004</v>
      </c>
      <c r="F50" s="218">
        <v>190.80799999999999</v>
      </c>
      <c r="G50" s="218">
        <v>1085.6500000000001</v>
      </c>
      <c r="H50" s="226">
        <v>16.149999999999999</v>
      </c>
      <c r="I50" s="226">
        <v>1.48</v>
      </c>
      <c r="J50" s="226">
        <v>1.91</v>
      </c>
      <c r="K50" s="226">
        <v>1.85</v>
      </c>
      <c r="L50" s="213">
        <v>561410</v>
      </c>
      <c r="M50" s="329">
        <v>14004</v>
      </c>
      <c r="N50" s="212">
        <v>12191</v>
      </c>
      <c r="O50" s="212">
        <v>24610</v>
      </c>
      <c r="P50" s="212">
        <v>34753</v>
      </c>
      <c r="Q50" s="212">
        <v>9479</v>
      </c>
      <c r="R50" s="212">
        <v>6378</v>
      </c>
      <c r="S50" s="212">
        <v>13327</v>
      </c>
      <c r="T50" s="212">
        <v>121634</v>
      </c>
      <c r="U50" s="212">
        <v>122282</v>
      </c>
      <c r="V50" s="212">
        <v>23261</v>
      </c>
      <c r="W50" s="262">
        <v>267176</v>
      </c>
      <c r="X50" s="175">
        <v>92</v>
      </c>
    </row>
    <row r="51" spans="1:24" ht="20.25" customHeight="1" x14ac:dyDescent="0.15">
      <c r="B51" s="159">
        <v>93</v>
      </c>
      <c r="C51" s="160" t="s">
        <v>183</v>
      </c>
      <c r="D51" s="217">
        <v>17.751999999999999</v>
      </c>
      <c r="E51" s="217">
        <v>766.09799999999996</v>
      </c>
      <c r="F51" s="217">
        <v>185.953</v>
      </c>
      <c r="G51" s="217">
        <v>969.803</v>
      </c>
      <c r="H51" s="223">
        <v>14.53</v>
      </c>
      <c r="I51" s="223">
        <v>1.47</v>
      </c>
      <c r="J51" s="223">
        <v>1.77</v>
      </c>
      <c r="K51" s="223">
        <v>1.77</v>
      </c>
      <c r="L51" s="210">
        <v>556379</v>
      </c>
      <c r="M51" s="327">
        <v>14827</v>
      </c>
      <c r="N51" s="209">
        <v>12466</v>
      </c>
      <c r="O51" s="209">
        <v>24287</v>
      </c>
      <c r="P51" s="209">
        <v>38301</v>
      </c>
      <c r="Q51" s="209">
        <v>10086</v>
      </c>
      <c r="R51" s="209">
        <v>7057</v>
      </c>
      <c r="S51" s="209">
        <v>13754</v>
      </c>
      <c r="T51" s="209">
        <v>98769</v>
      </c>
      <c r="U51" s="209">
        <v>113589</v>
      </c>
      <c r="V51" s="209">
        <v>23181</v>
      </c>
      <c r="W51" s="211">
        <v>235540</v>
      </c>
      <c r="X51" s="173">
        <v>93</v>
      </c>
    </row>
    <row r="52" spans="1:24" ht="20.25" customHeight="1" x14ac:dyDescent="0.15">
      <c r="B52" s="159">
        <v>94</v>
      </c>
      <c r="C52" s="160" t="s">
        <v>97</v>
      </c>
      <c r="D52" s="217">
        <v>19.925000000000001</v>
      </c>
      <c r="E52" s="217">
        <v>862.88499999999999</v>
      </c>
      <c r="F52" s="217">
        <v>192.148</v>
      </c>
      <c r="G52" s="217">
        <v>1074.9590000000001</v>
      </c>
      <c r="H52" s="223">
        <v>15.14</v>
      </c>
      <c r="I52" s="223">
        <v>1.44</v>
      </c>
      <c r="J52" s="223">
        <v>1.82</v>
      </c>
      <c r="K52" s="223">
        <v>1.76</v>
      </c>
      <c r="L52" s="210">
        <v>573576</v>
      </c>
      <c r="M52" s="327">
        <v>13926</v>
      </c>
      <c r="N52" s="209">
        <v>12168</v>
      </c>
      <c r="O52" s="209">
        <v>23985</v>
      </c>
      <c r="P52" s="209">
        <v>37875</v>
      </c>
      <c r="Q52" s="209">
        <v>9704</v>
      </c>
      <c r="R52" s="209">
        <v>6704</v>
      </c>
      <c r="S52" s="209">
        <v>13650</v>
      </c>
      <c r="T52" s="209">
        <v>114286</v>
      </c>
      <c r="U52" s="209">
        <v>120163</v>
      </c>
      <c r="V52" s="209">
        <v>23380</v>
      </c>
      <c r="W52" s="211">
        <v>257829</v>
      </c>
      <c r="X52" s="173">
        <v>94</v>
      </c>
    </row>
    <row r="53" spans="1:24" ht="20.25" customHeight="1" x14ac:dyDescent="0.15">
      <c r="B53" s="159">
        <v>95</v>
      </c>
      <c r="C53" s="160" t="s">
        <v>184</v>
      </c>
      <c r="D53" s="217">
        <v>22.015999999999998</v>
      </c>
      <c r="E53" s="217">
        <v>795.702</v>
      </c>
      <c r="F53" s="217">
        <v>175.94399999999999</v>
      </c>
      <c r="G53" s="217">
        <v>993.66099999999994</v>
      </c>
      <c r="H53" s="223">
        <v>14.37</v>
      </c>
      <c r="I53" s="223">
        <v>1.44</v>
      </c>
      <c r="J53" s="223">
        <v>1.82</v>
      </c>
      <c r="K53" s="223">
        <v>1.8</v>
      </c>
      <c r="L53" s="210">
        <v>544759</v>
      </c>
      <c r="M53" s="327">
        <v>14546</v>
      </c>
      <c r="N53" s="209">
        <v>12504</v>
      </c>
      <c r="O53" s="209">
        <v>25932</v>
      </c>
      <c r="P53" s="209">
        <v>37901</v>
      </c>
      <c r="Q53" s="209">
        <v>10075</v>
      </c>
      <c r="R53" s="209">
        <v>6867</v>
      </c>
      <c r="S53" s="209">
        <v>14431</v>
      </c>
      <c r="T53" s="209">
        <v>119931</v>
      </c>
      <c r="U53" s="209">
        <v>115743</v>
      </c>
      <c r="V53" s="209">
        <v>22000</v>
      </c>
      <c r="W53" s="211">
        <v>257674</v>
      </c>
      <c r="X53" s="173">
        <v>95</v>
      </c>
    </row>
    <row r="54" spans="1:24" ht="20.25" customHeight="1" x14ac:dyDescent="0.15">
      <c r="B54" s="161">
        <v>96</v>
      </c>
      <c r="C54" s="162" t="s">
        <v>185</v>
      </c>
      <c r="D54" s="239">
        <v>23.815000000000001</v>
      </c>
      <c r="E54" s="239">
        <v>818.33199999999999</v>
      </c>
      <c r="F54" s="239">
        <v>158.059</v>
      </c>
      <c r="G54" s="239">
        <v>1000.206</v>
      </c>
      <c r="H54" s="249">
        <v>16.670000000000002</v>
      </c>
      <c r="I54" s="249">
        <v>1.42</v>
      </c>
      <c r="J54" s="249">
        <v>1.93</v>
      </c>
      <c r="K54" s="249">
        <v>1.86</v>
      </c>
      <c r="L54" s="314">
        <v>502299</v>
      </c>
      <c r="M54" s="328">
        <v>14434</v>
      </c>
      <c r="N54" s="260">
        <v>13485</v>
      </c>
      <c r="O54" s="260">
        <v>25900</v>
      </c>
      <c r="P54" s="260">
        <v>30141</v>
      </c>
      <c r="Q54" s="260">
        <v>10163</v>
      </c>
      <c r="R54" s="260">
        <v>6973</v>
      </c>
      <c r="S54" s="260">
        <v>13892</v>
      </c>
      <c r="T54" s="260">
        <v>119620</v>
      </c>
      <c r="U54" s="260">
        <v>118116</v>
      </c>
      <c r="V54" s="260">
        <v>21314</v>
      </c>
      <c r="W54" s="261">
        <v>259051</v>
      </c>
      <c r="X54" s="174">
        <v>96</v>
      </c>
    </row>
    <row r="55" spans="1:24" ht="20.25" customHeight="1" x14ac:dyDescent="0.15">
      <c r="B55" s="159">
        <v>97</v>
      </c>
      <c r="C55" s="160" t="s">
        <v>186</v>
      </c>
      <c r="D55" s="218">
        <v>19.413</v>
      </c>
      <c r="E55" s="218">
        <v>744.73400000000004</v>
      </c>
      <c r="F55" s="218">
        <v>163.69300000000001</v>
      </c>
      <c r="G55" s="218">
        <v>927.84</v>
      </c>
      <c r="H55" s="226">
        <v>14.87</v>
      </c>
      <c r="I55" s="226">
        <v>1.48</v>
      </c>
      <c r="J55" s="226">
        <v>1.89</v>
      </c>
      <c r="K55" s="226">
        <v>1.84</v>
      </c>
      <c r="L55" s="213">
        <v>534948</v>
      </c>
      <c r="M55" s="329">
        <v>14675</v>
      </c>
      <c r="N55" s="212">
        <v>12440</v>
      </c>
      <c r="O55" s="212">
        <v>25167</v>
      </c>
      <c r="P55" s="212">
        <v>35977</v>
      </c>
      <c r="Q55" s="212">
        <v>9885</v>
      </c>
      <c r="R55" s="212">
        <v>6598</v>
      </c>
      <c r="S55" s="212">
        <v>13712</v>
      </c>
      <c r="T55" s="212">
        <v>103852</v>
      </c>
      <c r="U55" s="212">
        <v>109291</v>
      </c>
      <c r="V55" s="212">
        <v>20364</v>
      </c>
      <c r="W55" s="262">
        <v>233507</v>
      </c>
      <c r="X55" s="175">
        <v>97</v>
      </c>
    </row>
    <row r="56" spans="1:24" ht="20.25" customHeight="1" x14ac:dyDescent="0.15">
      <c r="B56" s="159">
        <v>98</v>
      </c>
      <c r="C56" s="160" t="s">
        <v>187</v>
      </c>
      <c r="D56" s="217">
        <v>19.77</v>
      </c>
      <c r="E56" s="217">
        <v>863.20299999999997</v>
      </c>
      <c r="F56" s="217">
        <v>191.01300000000001</v>
      </c>
      <c r="G56" s="217">
        <v>1073.9860000000001</v>
      </c>
      <c r="H56" s="223">
        <v>16.38</v>
      </c>
      <c r="I56" s="223">
        <v>1.55</v>
      </c>
      <c r="J56" s="223">
        <v>1.89</v>
      </c>
      <c r="K56" s="223">
        <v>1.88</v>
      </c>
      <c r="L56" s="210">
        <v>521133</v>
      </c>
      <c r="M56" s="327">
        <v>14537</v>
      </c>
      <c r="N56" s="209">
        <v>12935</v>
      </c>
      <c r="O56" s="209">
        <v>23577</v>
      </c>
      <c r="P56" s="209">
        <v>31822</v>
      </c>
      <c r="Q56" s="209">
        <v>9404</v>
      </c>
      <c r="R56" s="209">
        <v>6834</v>
      </c>
      <c r="S56" s="209">
        <v>12537</v>
      </c>
      <c r="T56" s="209">
        <v>103027</v>
      </c>
      <c r="U56" s="209">
        <v>125482</v>
      </c>
      <c r="V56" s="209">
        <v>24708</v>
      </c>
      <c r="W56" s="211">
        <v>253217</v>
      </c>
      <c r="X56" s="173">
        <v>98</v>
      </c>
    </row>
    <row r="57" spans="1:24" ht="20.25" customHeight="1" x14ac:dyDescent="0.15">
      <c r="B57" s="159">
        <v>99</v>
      </c>
      <c r="C57" s="160" t="s">
        <v>151</v>
      </c>
      <c r="D57" s="217">
        <v>20.55</v>
      </c>
      <c r="E57" s="217">
        <v>786.53800000000001</v>
      </c>
      <c r="F57" s="217">
        <v>188.351</v>
      </c>
      <c r="G57" s="217">
        <v>995.43899999999996</v>
      </c>
      <c r="H57" s="223">
        <v>14.33</v>
      </c>
      <c r="I57" s="223">
        <v>1.48</v>
      </c>
      <c r="J57" s="223">
        <v>1.82</v>
      </c>
      <c r="K57" s="223">
        <v>1.81</v>
      </c>
      <c r="L57" s="210">
        <v>577510</v>
      </c>
      <c r="M57" s="327">
        <v>15254</v>
      </c>
      <c r="N57" s="209">
        <v>12163</v>
      </c>
      <c r="O57" s="209">
        <v>26276</v>
      </c>
      <c r="P57" s="209">
        <v>40312</v>
      </c>
      <c r="Q57" s="209">
        <v>10286</v>
      </c>
      <c r="R57" s="209">
        <v>6699</v>
      </c>
      <c r="S57" s="209">
        <v>14509</v>
      </c>
      <c r="T57" s="209">
        <v>118676</v>
      </c>
      <c r="U57" s="209">
        <v>119977</v>
      </c>
      <c r="V57" s="209">
        <v>22908</v>
      </c>
      <c r="W57" s="211">
        <v>261561</v>
      </c>
      <c r="X57" s="173">
        <v>99</v>
      </c>
    </row>
    <row r="58" spans="1:24" ht="20.25" customHeight="1" x14ac:dyDescent="0.15">
      <c r="B58" s="159">
        <v>100</v>
      </c>
      <c r="C58" s="160" t="s">
        <v>188</v>
      </c>
      <c r="D58" s="217">
        <v>23.198</v>
      </c>
      <c r="E58" s="217">
        <v>723.33399999999995</v>
      </c>
      <c r="F58" s="217">
        <v>146.71100000000001</v>
      </c>
      <c r="G58" s="217">
        <v>893.24300000000005</v>
      </c>
      <c r="H58" s="223">
        <v>16.399999999999999</v>
      </c>
      <c r="I58" s="223">
        <v>1.39</v>
      </c>
      <c r="J58" s="223">
        <v>1.94</v>
      </c>
      <c r="K58" s="223">
        <v>1.87</v>
      </c>
      <c r="L58" s="210">
        <v>536825</v>
      </c>
      <c r="M58" s="327">
        <v>15218</v>
      </c>
      <c r="N58" s="209">
        <v>14112</v>
      </c>
      <c r="O58" s="209">
        <v>28583</v>
      </c>
      <c r="P58" s="209">
        <v>32742</v>
      </c>
      <c r="Q58" s="209">
        <v>10953</v>
      </c>
      <c r="R58" s="209">
        <v>7277</v>
      </c>
      <c r="S58" s="209">
        <v>15290</v>
      </c>
      <c r="T58" s="209">
        <v>124531</v>
      </c>
      <c r="U58" s="209">
        <v>110077</v>
      </c>
      <c r="V58" s="209">
        <v>20703</v>
      </c>
      <c r="W58" s="211">
        <v>255312</v>
      </c>
      <c r="X58" s="173">
        <v>100</v>
      </c>
    </row>
    <row r="59" spans="1:24" ht="20.25" customHeight="1" x14ac:dyDescent="0.15">
      <c r="B59" s="161">
        <v>101</v>
      </c>
      <c r="C59" s="162" t="s">
        <v>189</v>
      </c>
      <c r="D59" s="240">
        <v>22.094999999999999</v>
      </c>
      <c r="E59" s="240">
        <v>783.34400000000005</v>
      </c>
      <c r="F59" s="240">
        <v>187.88</v>
      </c>
      <c r="G59" s="240">
        <v>993.32</v>
      </c>
      <c r="H59" s="250">
        <v>15.09</v>
      </c>
      <c r="I59" s="250">
        <v>1.5</v>
      </c>
      <c r="J59" s="250">
        <v>1.91</v>
      </c>
      <c r="K59" s="250">
        <v>1.88</v>
      </c>
      <c r="L59" s="315">
        <v>546021</v>
      </c>
      <c r="M59" s="330">
        <v>14582</v>
      </c>
      <c r="N59" s="263">
        <v>12548</v>
      </c>
      <c r="O59" s="263">
        <v>26018</v>
      </c>
      <c r="P59" s="263">
        <v>36177</v>
      </c>
      <c r="Q59" s="263">
        <v>9697</v>
      </c>
      <c r="R59" s="263">
        <v>6582</v>
      </c>
      <c r="S59" s="263">
        <v>13824</v>
      </c>
      <c r="T59" s="263">
        <v>120645</v>
      </c>
      <c r="U59" s="263">
        <v>114224</v>
      </c>
      <c r="V59" s="263">
        <v>23576</v>
      </c>
      <c r="W59" s="264">
        <v>258445</v>
      </c>
      <c r="X59" s="174">
        <v>101</v>
      </c>
    </row>
    <row r="60" spans="1:24" ht="20.25" customHeight="1" x14ac:dyDescent="0.15">
      <c r="A60" s="195"/>
      <c r="B60" s="163">
        <v>102</v>
      </c>
      <c r="C60" s="164" t="s">
        <v>190</v>
      </c>
      <c r="D60" s="241">
        <v>18.003</v>
      </c>
      <c r="E60" s="241">
        <v>698.61099999999999</v>
      </c>
      <c r="F60" s="241">
        <v>130.84200000000001</v>
      </c>
      <c r="G60" s="241">
        <v>847.45699999999999</v>
      </c>
      <c r="H60" s="251">
        <v>14.28</v>
      </c>
      <c r="I60" s="251">
        <v>1.4</v>
      </c>
      <c r="J60" s="251">
        <v>1.85</v>
      </c>
      <c r="K60" s="251">
        <v>1.74</v>
      </c>
      <c r="L60" s="316">
        <v>539697</v>
      </c>
      <c r="M60" s="331">
        <v>14378</v>
      </c>
      <c r="N60" s="265">
        <v>12984</v>
      </c>
      <c r="O60" s="265">
        <v>25322</v>
      </c>
      <c r="P60" s="265">
        <v>37803</v>
      </c>
      <c r="Q60" s="265">
        <v>10287</v>
      </c>
      <c r="R60" s="265">
        <v>7024</v>
      </c>
      <c r="S60" s="265">
        <v>14546</v>
      </c>
      <c r="T60" s="265">
        <v>97161</v>
      </c>
      <c r="U60" s="265">
        <v>100447</v>
      </c>
      <c r="V60" s="265">
        <v>16988</v>
      </c>
      <c r="W60" s="266">
        <v>214596</v>
      </c>
      <c r="X60" s="176">
        <v>102</v>
      </c>
    </row>
    <row r="61" spans="1:24" ht="20.25" customHeight="1" x14ac:dyDescent="0.15">
      <c r="B61" s="159">
        <v>103</v>
      </c>
      <c r="C61" s="160" t="s">
        <v>152</v>
      </c>
      <c r="D61" s="217">
        <v>19.905999999999999</v>
      </c>
      <c r="E61" s="217">
        <v>781.80499999999995</v>
      </c>
      <c r="F61" s="217">
        <v>189.89699999999999</v>
      </c>
      <c r="G61" s="217">
        <v>991.60900000000004</v>
      </c>
      <c r="H61" s="223">
        <v>15.08</v>
      </c>
      <c r="I61" s="223">
        <v>1.49</v>
      </c>
      <c r="J61" s="223">
        <v>1.81</v>
      </c>
      <c r="K61" s="223">
        <v>1.82</v>
      </c>
      <c r="L61" s="210">
        <v>554381</v>
      </c>
      <c r="M61" s="327">
        <v>14639</v>
      </c>
      <c r="N61" s="209">
        <v>12684</v>
      </c>
      <c r="O61" s="209">
        <v>25100</v>
      </c>
      <c r="P61" s="209">
        <v>36755</v>
      </c>
      <c r="Q61" s="209">
        <v>9847</v>
      </c>
      <c r="R61" s="209">
        <v>7024</v>
      </c>
      <c r="S61" s="209">
        <v>13786</v>
      </c>
      <c r="T61" s="209">
        <v>110358</v>
      </c>
      <c r="U61" s="209">
        <v>114452</v>
      </c>
      <c r="V61" s="209">
        <v>24086</v>
      </c>
      <c r="W61" s="211">
        <v>248895</v>
      </c>
      <c r="X61" s="173">
        <v>103</v>
      </c>
    </row>
    <row r="62" spans="1:24" ht="20.25" customHeight="1" x14ac:dyDescent="0.15">
      <c r="B62" s="159">
        <v>104</v>
      </c>
      <c r="C62" s="160" t="s">
        <v>191</v>
      </c>
      <c r="D62" s="217">
        <v>17.856999999999999</v>
      </c>
      <c r="E62" s="217">
        <v>822.26099999999997</v>
      </c>
      <c r="F62" s="217">
        <v>182.97300000000001</v>
      </c>
      <c r="G62" s="217">
        <v>1023.091</v>
      </c>
      <c r="H62" s="223">
        <v>14.27</v>
      </c>
      <c r="I62" s="223">
        <v>1.5</v>
      </c>
      <c r="J62" s="223">
        <v>1.94</v>
      </c>
      <c r="K62" s="223">
        <v>1.8</v>
      </c>
      <c r="L62" s="210">
        <v>553035</v>
      </c>
      <c r="M62" s="327">
        <v>13409</v>
      </c>
      <c r="N62" s="209">
        <v>12306</v>
      </c>
      <c r="O62" s="209">
        <v>22630</v>
      </c>
      <c r="P62" s="209">
        <v>38767</v>
      </c>
      <c r="Q62" s="209">
        <v>8969</v>
      </c>
      <c r="R62" s="209">
        <v>6337</v>
      </c>
      <c r="S62" s="209">
        <v>12587</v>
      </c>
      <c r="T62" s="209">
        <v>98755</v>
      </c>
      <c r="U62" s="209">
        <v>110259</v>
      </c>
      <c r="V62" s="209">
        <v>22516</v>
      </c>
      <c r="W62" s="211">
        <v>231530</v>
      </c>
      <c r="X62" s="173">
        <v>104</v>
      </c>
    </row>
    <row r="63" spans="1:24" ht="19.5" customHeight="1" x14ac:dyDescent="0.15">
      <c r="B63" s="161">
        <v>105</v>
      </c>
      <c r="C63" s="162" t="s">
        <v>192</v>
      </c>
      <c r="D63" s="240">
        <v>20.056999999999999</v>
      </c>
      <c r="E63" s="240">
        <v>744.995</v>
      </c>
      <c r="F63" s="240">
        <v>186.59200000000001</v>
      </c>
      <c r="G63" s="240">
        <v>951.64400000000001</v>
      </c>
      <c r="H63" s="250">
        <v>14.63</v>
      </c>
      <c r="I63" s="250">
        <v>1.39</v>
      </c>
      <c r="J63" s="250">
        <v>1.75</v>
      </c>
      <c r="K63" s="250">
        <v>1.74</v>
      </c>
      <c r="L63" s="315">
        <v>544805</v>
      </c>
      <c r="M63" s="330">
        <v>15130</v>
      </c>
      <c r="N63" s="263">
        <v>12014</v>
      </c>
      <c r="O63" s="263">
        <v>25682</v>
      </c>
      <c r="P63" s="263">
        <v>37244</v>
      </c>
      <c r="Q63" s="263">
        <v>10848</v>
      </c>
      <c r="R63" s="263">
        <v>6885</v>
      </c>
      <c r="S63" s="263">
        <v>14740</v>
      </c>
      <c r="T63" s="263">
        <v>109270</v>
      </c>
      <c r="U63" s="263">
        <v>112715</v>
      </c>
      <c r="V63" s="263">
        <v>22417</v>
      </c>
      <c r="W63" s="264">
        <v>244402</v>
      </c>
      <c r="X63" s="174">
        <v>105</v>
      </c>
    </row>
    <row r="64" spans="1:24" ht="19.5" customHeight="1" x14ac:dyDescent="0.15">
      <c r="B64" s="183">
        <v>301</v>
      </c>
      <c r="C64" s="184" t="s">
        <v>108</v>
      </c>
      <c r="D64" s="241">
        <v>8.2919999999999998</v>
      </c>
      <c r="E64" s="241">
        <v>534.63300000000004</v>
      </c>
      <c r="F64" s="241">
        <v>192.43</v>
      </c>
      <c r="G64" s="241">
        <v>735.35500000000002</v>
      </c>
      <c r="H64" s="251">
        <v>9.98</v>
      </c>
      <c r="I64" s="251">
        <v>1.32</v>
      </c>
      <c r="J64" s="251">
        <v>1.6</v>
      </c>
      <c r="K64" s="251">
        <v>1.49</v>
      </c>
      <c r="L64" s="316">
        <v>470590</v>
      </c>
      <c r="M64" s="331">
        <v>12130</v>
      </c>
      <c r="N64" s="265">
        <v>10683</v>
      </c>
      <c r="O64" s="265">
        <v>16921</v>
      </c>
      <c r="P64" s="265">
        <v>47153</v>
      </c>
      <c r="Q64" s="265">
        <v>9186</v>
      </c>
      <c r="R64" s="265">
        <v>6664</v>
      </c>
      <c r="S64" s="265">
        <v>11340</v>
      </c>
      <c r="T64" s="265">
        <v>39022</v>
      </c>
      <c r="U64" s="265">
        <v>64849</v>
      </c>
      <c r="V64" s="265">
        <v>20557</v>
      </c>
      <c r="W64" s="266">
        <v>124428</v>
      </c>
      <c r="X64" s="185">
        <v>301</v>
      </c>
    </row>
    <row r="65" spans="2:24" ht="19.5" customHeight="1" thickBot="1" x14ac:dyDescent="0.2">
      <c r="B65" s="186">
        <v>302</v>
      </c>
      <c r="C65" s="187" t="s">
        <v>98</v>
      </c>
      <c r="D65" s="219">
        <v>8.8179999999999996</v>
      </c>
      <c r="E65" s="219">
        <v>589.827</v>
      </c>
      <c r="F65" s="219">
        <v>98.01</v>
      </c>
      <c r="G65" s="219">
        <v>696.65499999999997</v>
      </c>
      <c r="H65" s="227">
        <v>9.82</v>
      </c>
      <c r="I65" s="227">
        <v>1.32</v>
      </c>
      <c r="J65" s="227">
        <v>1.45</v>
      </c>
      <c r="K65" s="227">
        <v>1.45</v>
      </c>
      <c r="L65" s="215">
        <v>468605</v>
      </c>
      <c r="M65" s="342">
        <v>12315</v>
      </c>
      <c r="N65" s="214">
        <v>10334</v>
      </c>
      <c r="O65" s="214">
        <v>17812</v>
      </c>
      <c r="P65" s="214">
        <v>47724</v>
      </c>
      <c r="Q65" s="214">
        <v>9328</v>
      </c>
      <c r="R65" s="214">
        <v>7138</v>
      </c>
      <c r="S65" s="214">
        <v>12320</v>
      </c>
      <c r="T65" s="214">
        <v>41321</v>
      </c>
      <c r="U65" s="214">
        <v>72639</v>
      </c>
      <c r="V65" s="214">
        <v>10128</v>
      </c>
      <c r="W65" s="284">
        <v>124089</v>
      </c>
      <c r="X65" s="188">
        <v>302</v>
      </c>
    </row>
  </sheetData>
  <mergeCells count="8">
    <mergeCell ref="B3:B6"/>
    <mergeCell ref="X3:X6"/>
    <mergeCell ref="W1:X1"/>
    <mergeCell ref="D3:G3"/>
    <mergeCell ref="H3:K3"/>
    <mergeCell ref="L3:O3"/>
    <mergeCell ref="P3:S3"/>
    <mergeCell ref="T3:W3"/>
  </mergeCells>
  <phoneticPr fontId="4"/>
  <pageMargins left="0.78740157480314965" right="0.35433070866141736" top="0.78740157480314965" bottom="0.78740157480314965" header="0.51181102362204722" footer="0.51181102362204722"/>
  <pageSetup paperSize="9" scale="59" fitToWidth="2" orientation="portrait" r:id="rId1"/>
  <headerFooter alignWithMargins="0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７－５ (3)</vt:lpstr>
      <vt:lpstr>７－５ (4)</vt:lpstr>
      <vt:lpstr>８－１</vt:lpstr>
      <vt:lpstr>８－２</vt:lpstr>
      <vt:lpstr>８－３</vt:lpstr>
      <vt:lpstr>'８－１'!\A</vt:lpstr>
      <vt:lpstr>'８－２'!\A</vt:lpstr>
      <vt:lpstr>'８－３'!\A</vt:lpstr>
      <vt:lpstr>'８－２'!\B</vt:lpstr>
      <vt:lpstr>'８－１'!\F</vt:lpstr>
      <vt:lpstr>'８－２'!\F</vt:lpstr>
      <vt:lpstr>'８－３'!\F</vt:lpstr>
      <vt:lpstr>'７－５ (3)'!Print_Titles</vt:lpstr>
      <vt:lpstr>'７－５ (4)'!Print_Titles</vt:lpstr>
    </vt:vector>
  </TitlesOfParts>
  <Company>茨城県福祉部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厚生指導課国民健康保険室</dc:creator>
  <cp:lastModifiedBy>企画部情報政策課</cp:lastModifiedBy>
  <cp:lastPrinted>2020-11-26T03:52:14Z</cp:lastPrinted>
  <dcterms:created xsi:type="dcterms:W3CDTF">2001-11-07T01:40:07Z</dcterms:created>
  <dcterms:modified xsi:type="dcterms:W3CDTF">2020-11-26T03:52:18Z</dcterms:modified>
</cp:coreProperties>
</file>