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25" tabRatio="601" firstSheet="3" activeTab="3"/>
  </bookViews>
  <sheets>
    <sheet name="000" sheetId="1" state="veryHidden" r:id="rId1"/>
    <sheet name="001" sheetId="2" state="veryHidden" r:id="rId2"/>
    <sheet name="回復済み_Sheet1" sheetId="3" state="veryHidden" r:id="rId3"/>
    <sheet name="住基月報" sheetId="4" r:id="rId4"/>
  </sheets>
  <definedNames>
    <definedName name="\A">'住基月報'!#REF!</definedName>
    <definedName name="\Z">'住基月報'!#REF!</definedName>
    <definedName name="Print_Area_MI" localSheetId="3">'住基月報'!#REF!</definedName>
  </definedNames>
  <calcPr fullCalcOnLoad="1"/>
</workbook>
</file>

<file path=xl/sharedStrings.xml><?xml version="1.0" encoding="utf-8"?>
<sst xmlns="http://schemas.openxmlformats.org/spreadsheetml/2006/main" count="116" uniqueCount="104">
  <si>
    <t>　</t>
  </si>
  <si>
    <t xml:space="preserve">  住   民   基   本   台   帳   月   報   集   計   表</t>
  </si>
  <si>
    <t>［茨城県］</t>
  </si>
  <si>
    <t xml:space="preserve">    住民票記載数（１日～末日）</t>
  </si>
  <si>
    <t xml:space="preserve">    住民票消除数（１日～末日）</t>
  </si>
  <si>
    <t>市町村名</t>
  </si>
  <si>
    <t xml:space="preserve">          人</t>
  </si>
  <si>
    <t xml:space="preserve">口         </t>
  </si>
  <si>
    <t>世 帯 数</t>
  </si>
  <si>
    <t>届  出</t>
  </si>
  <si>
    <t>職</t>
  </si>
  <si>
    <t>権</t>
  </si>
  <si>
    <t>計(Ａ)</t>
  </si>
  <si>
    <t>計(Ｂ)</t>
  </si>
  <si>
    <t xml:space="preserve">   前月比増減（Ａ－Ｂ）</t>
  </si>
  <si>
    <t>男</t>
  </si>
  <si>
    <t>女</t>
  </si>
  <si>
    <t>計</t>
  </si>
  <si>
    <t>出  生</t>
  </si>
  <si>
    <t>その他</t>
  </si>
  <si>
    <t>死  亡</t>
  </si>
  <si>
    <t>水 戸 市</t>
  </si>
  <si>
    <t>日 立 市</t>
  </si>
  <si>
    <t>石 岡 市</t>
  </si>
  <si>
    <t>下 妻 市</t>
  </si>
  <si>
    <t>水海道市</t>
  </si>
  <si>
    <t>常陸太田市</t>
  </si>
  <si>
    <t>北茨城市</t>
  </si>
  <si>
    <t>笠 間 市</t>
  </si>
  <si>
    <t>岩 井 市</t>
  </si>
  <si>
    <t>つくば市</t>
  </si>
  <si>
    <t>ひたちなか市</t>
  </si>
  <si>
    <t>茨 城 町</t>
  </si>
  <si>
    <t>小 川 町</t>
  </si>
  <si>
    <t>美野里町</t>
  </si>
  <si>
    <t>内 原 町</t>
  </si>
  <si>
    <t>常 北 町</t>
  </si>
  <si>
    <t>桂    村</t>
  </si>
  <si>
    <t>友 部 町</t>
  </si>
  <si>
    <t>七 会 村</t>
  </si>
  <si>
    <t>岩 瀬 町</t>
  </si>
  <si>
    <t>東 海 村</t>
  </si>
  <si>
    <t>那 珂 町</t>
  </si>
  <si>
    <t>瓜 連 町</t>
  </si>
  <si>
    <t>金砂郷町</t>
  </si>
  <si>
    <t>水 府 村</t>
  </si>
  <si>
    <t>里 美 村</t>
  </si>
  <si>
    <t>大 子 町</t>
  </si>
  <si>
    <t>十 王 町</t>
  </si>
  <si>
    <t>鉾 田 町</t>
  </si>
  <si>
    <t>大 洋 村</t>
  </si>
  <si>
    <t>神 栖 町</t>
  </si>
  <si>
    <t>波 崎 町</t>
  </si>
  <si>
    <t>麻 生 町</t>
  </si>
  <si>
    <t>玉 造 町</t>
  </si>
  <si>
    <t>美 浦 村</t>
  </si>
  <si>
    <t>阿 見 町</t>
  </si>
  <si>
    <t>新利根町</t>
  </si>
  <si>
    <t>河 内 町</t>
  </si>
  <si>
    <t>桜 川 村</t>
  </si>
  <si>
    <t>東    町</t>
  </si>
  <si>
    <t>霞ヶ浦町</t>
  </si>
  <si>
    <t>玉 里 村</t>
  </si>
  <si>
    <t>八 郷 町</t>
  </si>
  <si>
    <t>千代田町</t>
  </si>
  <si>
    <t>新 治 村</t>
  </si>
  <si>
    <t>伊 奈 町</t>
  </si>
  <si>
    <t>谷和原村</t>
  </si>
  <si>
    <t>関 城 町</t>
  </si>
  <si>
    <t>明 野 町</t>
  </si>
  <si>
    <t>真 壁 町</t>
  </si>
  <si>
    <t>大 和 村</t>
  </si>
  <si>
    <t>協 和 町</t>
  </si>
  <si>
    <t>八千代町</t>
  </si>
  <si>
    <t>千代川村</t>
  </si>
  <si>
    <t>石 下 町</t>
  </si>
  <si>
    <t>総 和 町</t>
  </si>
  <si>
    <t>五 霞 町</t>
  </si>
  <si>
    <t>三 和 町</t>
  </si>
  <si>
    <t>猿 島 町</t>
  </si>
  <si>
    <t>境    町</t>
  </si>
  <si>
    <t>藤 代 町</t>
  </si>
  <si>
    <t>利 根 町</t>
  </si>
  <si>
    <t>市    計</t>
  </si>
  <si>
    <t>町 村 計</t>
  </si>
  <si>
    <t>県    計</t>
  </si>
  <si>
    <t>下 館 市</t>
  </si>
  <si>
    <t>高 萩 市</t>
  </si>
  <si>
    <t>大 洗 町</t>
  </si>
  <si>
    <t>岩 間 町</t>
  </si>
  <si>
    <t>取 手 市</t>
  </si>
  <si>
    <t>江戸崎町</t>
  </si>
  <si>
    <t>土 浦 市</t>
  </si>
  <si>
    <t>鹿 嶋 市</t>
  </si>
  <si>
    <t>旭    村</t>
  </si>
  <si>
    <t>北 浦 町</t>
  </si>
  <si>
    <t>牛 久 市</t>
  </si>
  <si>
    <t>潮 来 市</t>
  </si>
  <si>
    <t>守 谷 市</t>
  </si>
  <si>
    <t>古 河 市</t>
  </si>
  <si>
    <t>結 城 市</t>
  </si>
  <si>
    <t>平成１６年10月末日現在</t>
  </si>
  <si>
    <t>龍ケ崎市</t>
  </si>
  <si>
    <t>常陸大宮市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</si>
</sst>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SFr.&quot;#,##0;[Red]&quot;SFr.&quot;\-#,##0"/>
  </numFmts>
  <fonts count="20">
    <font>
      <sz val="14"/>
      <name val="ＭＳ 明朝"/>
      <family val="1"/>
    </font>
    <font>
      <sz val="11"/>
      <name val="ＭＳ Ｐゴシック"/>
      <family val="0"/>
    </font>
    <font>
      <sz val="14"/>
      <name val=""/>
      <family val="1"/>
    </font>
    <font>
      <sz val="32"/>
      <color indexed="12"/>
      <name val=""/>
      <family val="1"/>
    </font>
    <font>
      <sz val="14"/>
      <color indexed="12"/>
      <name val=""/>
      <family val="1"/>
    </font>
    <font>
      <sz val="18"/>
      <name val=""/>
      <family val="1"/>
    </font>
    <font>
      <sz val="18"/>
      <color indexed="12"/>
      <name val=""/>
      <family val="1"/>
    </font>
    <font>
      <sz val="16"/>
      <name val=""/>
      <family val="1"/>
    </font>
    <font>
      <sz val="16"/>
      <color indexed="12"/>
      <name val=""/>
      <family val="1"/>
    </font>
    <font>
      <sz val="7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3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ill="0" applyBorder="0" applyAlignment="0">
      <protection/>
    </xf>
    <xf numFmtId="0" fontId="12" fillId="0" borderId="0">
      <alignment horizontal="left"/>
      <protection/>
    </xf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77" fontId="1" fillId="0" borderId="0">
      <alignment/>
      <protection/>
    </xf>
    <xf numFmtId="0" fontId="11" fillId="0" borderId="0">
      <alignment/>
      <protection/>
    </xf>
    <xf numFmtId="4" fontId="12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</cellStyleXfs>
  <cellXfs count="82">
    <xf numFmtId="37" fontId="0" fillId="0" borderId="0" xfId="0" applyAlignment="1">
      <alignment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center"/>
      <protection/>
    </xf>
    <xf numFmtId="37" fontId="3" fillId="0" borderId="0" xfId="0" applyFont="1" applyAlignment="1" applyProtection="1">
      <alignment/>
      <protection locked="0"/>
    </xf>
    <xf numFmtId="37" fontId="4" fillId="0" borderId="0" xfId="0" applyFont="1" applyAlignment="1" applyProtection="1">
      <alignment horizontal="center"/>
      <protection locked="0"/>
    </xf>
    <xf numFmtId="37" fontId="5" fillId="0" borderId="0" xfId="0" applyFont="1" applyAlignment="1" applyProtection="1">
      <alignment/>
      <protection/>
    </xf>
    <xf numFmtId="37" fontId="2" fillId="0" borderId="3" xfId="0" applyFont="1" applyBorder="1" applyAlignment="1" applyProtection="1">
      <alignment/>
      <protection/>
    </xf>
    <xf numFmtId="37" fontId="4" fillId="0" borderId="0" xfId="0" applyFont="1" applyAlignment="1" applyProtection="1">
      <alignment/>
      <protection locked="0"/>
    </xf>
    <xf numFmtId="37" fontId="7" fillId="0" borderId="4" xfId="0" applyFont="1" applyBorder="1" applyAlignment="1" applyProtection="1">
      <alignment/>
      <protection/>
    </xf>
    <xf numFmtId="37" fontId="7" fillId="0" borderId="0" xfId="0" applyFont="1" applyAlignment="1" applyProtection="1">
      <alignment/>
      <protection/>
    </xf>
    <xf numFmtId="37" fontId="2" fillId="0" borderId="5" xfId="0" applyFont="1" applyBorder="1" applyAlignment="1" applyProtection="1">
      <alignment/>
      <protection/>
    </xf>
    <xf numFmtId="37" fontId="7" fillId="0" borderId="6" xfId="0" applyFont="1" applyBorder="1" applyAlignment="1" applyProtection="1">
      <alignment horizontal="center"/>
      <protection/>
    </xf>
    <xf numFmtId="37" fontId="7" fillId="0" borderId="6" xfId="0" applyFont="1" applyBorder="1" applyAlignment="1" applyProtection="1">
      <alignment/>
      <protection/>
    </xf>
    <xf numFmtId="37" fontId="2" fillId="0" borderId="7" xfId="0" applyFont="1" applyBorder="1" applyAlignment="1" applyProtection="1">
      <alignment/>
      <protection/>
    </xf>
    <xf numFmtId="37" fontId="7" fillId="0" borderId="7" xfId="0" applyFont="1" applyBorder="1" applyAlignment="1" applyProtection="1">
      <alignment/>
      <protection/>
    </xf>
    <xf numFmtId="37" fontId="7" fillId="0" borderId="4" xfId="0" applyFont="1" applyBorder="1" applyAlignment="1" applyProtection="1">
      <alignment horizontal="center"/>
      <protection/>
    </xf>
    <xf numFmtId="37" fontId="7" fillId="0" borderId="8" xfId="0" applyFont="1" applyBorder="1" applyAlignment="1" applyProtection="1">
      <alignment horizontal="center"/>
      <protection/>
    </xf>
    <xf numFmtId="37" fontId="7" fillId="0" borderId="9" xfId="0" applyFont="1" applyBorder="1" applyAlignment="1" applyProtection="1">
      <alignment horizontal="center"/>
      <protection/>
    </xf>
    <xf numFmtId="37" fontId="7" fillId="0" borderId="10" xfId="0" applyFont="1" applyBorder="1" applyAlignment="1" applyProtection="1">
      <alignment horizontal="center"/>
      <protection/>
    </xf>
    <xf numFmtId="37" fontId="7" fillId="0" borderId="11" xfId="0" applyFont="1" applyBorder="1" applyAlignment="1" applyProtection="1">
      <alignment horizontal="center"/>
      <protection/>
    </xf>
    <xf numFmtId="37" fontId="7" fillId="0" borderId="12" xfId="0" applyFont="1" applyBorder="1" applyAlignment="1" applyProtection="1">
      <alignment horizontal="center"/>
      <protection/>
    </xf>
    <xf numFmtId="37" fontId="7" fillId="0" borderId="13" xfId="0" applyFont="1" applyBorder="1" applyAlignment="1" applyProtection="1">
      <alignment/>
      <protection/>
    </xf>
    <xf numFmtId="37" fontId="7" fillId="0" borderId="13" xfId="0" applyFont="1" applyBorder="1" applyAlignment="1" applyProtection="1">
      <alignment horizontal="center"/>
      <protection/>
    </xf>
    <xf numFmtId="37" fontId="7" fillId="0" borderId="14" xfId="0" applyFont="1" applyBorder="1" applyAlignment="1" applyProtection="1">
      <alignment horizontal="center"/>
      <protection/>
    </xf>
    <xf numFmtId="37" fontId="7" fillId="0" borderId="14" xfId="0" applyFont="1" applyBorder="1" applyAlignment="1" applyProtection="1">
      <alignment/>
      <protection/>
    </xf>
    <xf numFmtId="37" fontId="7" fillId="0" borderId="15" xfId="0" applyFont="1" applyBorder="1" applyAlignment="1" applyProtection="1">
      <alignment/>
      <protection/>
    </xf>
    <xf numFmtId="37" fontId="8" fillId="0" borderId="11" xfId="0" applyFont="1" applyBorder="1" applyAlignment="1" applyProtection="1">
      <alignment/>
      <protection locked="0"/>
    </xf>
    <xf numFmtId="37" fontId="7" fillId="0" borderId="11" xfId="0" applyFont="1" applyBorder="1" applyAlignment="1" applyProtection="1">
      <alignment/>
      <protection/>
    </xf>
    <xf numFmtId="37" fontId="8" fillId="0" borderId="16" xfId="0" applyFont="1" applyBorder="1" applyAlignment="1" applyProtection="1">
      <alignment/>
      <protection locked="0"/>
    </xf>
    <xf numFmtId="37" fontId="7" fillId="0" borderId="16" xfId="0" applyFont="1" applyBorder="1" applyAlignment="1" applyProtection="1">
      <alignment/>
      <protection/>
    </xf>
    <xf numFmtId="37" fontId="7" fillId="0" borderId="17" xfId="0" applyFont="1" applyBorder="1" applyAlignment="1" applyProtection="1">
      <alignment/>
      <protection/>
    </xf>
    <xf numFmtId="37" fontId="8" fillId="0" borderId="17" xfId="0" applyFont="1" applyBorder="1" applyAlignment="1" applyProtection="1">
      <alignment/>
      <protection locked="0"/>
    </xf>
    <xf numFmtId="37" fontId="8" fillId="0" borderId="18" xfId="0" applyFont="1" applyBorder="1" applyAlignment="1" applyProtection="1">
      <alignment/>
      <protection locked="0"/>
    </xf>
    <xf numFmtId="37" fontId="7" fillId="0" borderId="18" xfId="0" applyFont="1" applyBorder="1" applyAlignment="1" applyProtection="1">
      <alignment/>
      <protection/>
    </xf>
    <xf numFmtId="37" fontId="8" fillId="0" borderId="19" xfId="0" applyFont="1" applyBorder="1" applyAlignment="1" applyProtection="1">
      <alignment/>
      <protection locked="0"/>
    </xf>
    <xf numFmtId="37" fontId="7" fillId="0" borderId="19" xfId="0" applyFont="1" applyBorder="1" applyAlignment="1" applyProtection="1">
      <alignment/>
      <protection/>
    </xf>
    <xf numFmtId="37" fontId="8" fillId="0" borderId="0" xfId="0" applyFont="1" applyBorder="1" applyAlignment="1" applyProtection="1">
      <alignment/>
      <protection locked="0"/>
    </xf>
    <xf numFmtId="37" fontId="7" fillId="0" borderId="20" xfId="0" applyFont="1" applyBorder="1" applyAlignment="1" applyProtection="1">
      <alignment horizontal="center"/>
      <protection/>
    </xf>
    <xf numFmtId="37" fontId="7" fillId="0" borderId="21" xfId="0" applyFont="1" applyBorder="1" applyAlignment="1" applyProtection="1">
      <alignment horizontal="center"/>
      <protection/>
    </xf>
    <xf numFmtId="37" fontId="7" fillId="0" borderId="22" xfId="0" applyFont="1" applyBorder="1" applyAlignment="1" applyProtection="1">
      <alignment horizontal="center"/>
      <protection/>
    </xf>
    <xf numFmtId="37" fontId="7" fillId="0" borderId="23" xfId="0" applyFont="1" applyBorder="1" applyAlignment="1" applyProtection="1">
      <alignment/>
      <protection/>
    </xf>
    <xf numFmtId="37" fontId="7" fillId="0" borderId="24" xfId="0" applyFont="1" applyBorder="1" applyAlignment="1" applyProtection="1">
      <alignment/>
      <protection/>
    </xf>
    <xf numFmtId="37" fontId="7" fillId="0" borderId="25" xfId="0" applyFont="1" applyBorder="1" applyAlignment="1" applyProtection="1">
      <alignment horizontal="center"/>
      <protection/>
    </xf>
    <xf numFmtId="37" fontId="7" fillId="0" borderId="26" xfId="0" applyFont="1" applyBorder="1" applyAlignment="1" applyProtection="1">
      <alignment/>
      <protection/>
    </xf>
    <xf numFmtId="37" fontId="7" fillId="0" borderId="27" xfId="0" applyFont="1" applyBorder="1" applyAlignment="1" applyProtection="1">
      <alignment/>
      <protection/>
    </xf>
    <xf numFmtId="37" fontId="7" fillId="0" borderId="28" xfId="0" applyFont="1" applyBorder="1" applyAlignment="1" applyProtection="1">
      <alignment/>
      <protection/>
    </xf>
    <xf numFmtId="37" fontId="8" fillId="0" borderId="26" xfId="0" applyFont="1" applyBorder="1" applyAlignment="1" applyProtection="1">
      <alignment/>
      <protection locked="0"/>
    </xf>
    <xf numFmtId="37" fontId="2" fillId="0" borderId="29" xfId="0" applyFont="1" applyBorder="1" applyAlignment="1" applyProtection="1">
      <alignment/>
      <protection/>
    </xf>
    <xf numFmtId="37" fontId="7" fillId="0" borderId="9" xfId="0" applyFont="1" applyBorder="1" applyAlignment="1" applyProtection="1">
      <alignment/>
      <protection/>
    </xf>
    <xf numFmtId="37" fontId="7" fillId="0" borderId="30" xfId="0" applyFont="1" applyBorder="1" applyAlignment="1" applyProtection="1">
      <alignment/>
      <protection/>
    </xf>
    <xf numFmtId="37" fontId="8" fillId="0" borderId="31" xfId="0" applyFont="1" applyBorder="1" applyAlignment="1" applyProtection="1">
      <alignment/>
      <protection locked="0"/>
    </xf>
    <xf numFmtId="37" fontId="7" fillId="0" borderId="31" xfId="0" applyFont="1" applyBorder="1" applyAlignment="1" applyProtection="1">
      <alignment/>
      <protection/>
    </xf>
    <xf numFmtId="37" fontId="8" fillId="0" borderId="10" xfId="0" applyFont="1" applyBorder="1" applyAlignment="1" applyProtection="1">
      <alignment/>
      <protection locked="0"/>
    </xf>
    <xf numFmtId="37" fontId="8" fillId="0" borderId="32" xfId="0" applyFont="1" applyBorder="1" applyAlignment="1" applyProtection="1">
      <alignment/>
      <protection locked="0"/>
    </xf>
    <xf numFmtId="37" fontId="7" fillId="0" borderId="33" xfId="0" applyFont="1" applyBorder="1" applyAlignment="1" applyProtection="1">
      <alignment/>
      <protection/>
    </xf>
    <xf numFmtId="37" fontId="8" fillId="0" borderId="34" xfId="0" applyFont="1" applyBorder="1" applyAlignment="1" applyProtection="1">
      <alignment/>
      <protection locked="0"/>
    </xf>
    <xf numFmtId="37" fontId="7" fillId="0" borderId="35" xfId="0" applyFont="1" applyBorder="1" applyAlignment="1" applyProtection="1">
      <alignment/>
      <protection/>
    </xf>
    <xf numFmtId="37" fontId="7" fillId="0" borderId="36" xfId="0" applyFont="1" applyBorder="1" applyAlignment="1" applyProtection="1">
      <alignment/>
      <protection/>
    </xf>
    <xf numFmtId="37" fontId="8" fillId="0" borderId="37" xfId="0" applyFont="1" applyBorder="1" applyAlignment="1" applyProtection="1">
      <alignment/>
      <protection locked="0"/>
    </xf>
    <xf numFmtId="37" fontId="7" fillId="0" borderId="38" xfId="0" applyFont="1" applyBorder="1" applyAlignment="1" applyProtection="1">
      <alignment/>
      <protection/>
    </xf>
    <xf numFmtId="37" fontId="7" fillId="0" borderId="39" xfId="0" applyFont="1" applyBorder="1" applyAlignment="1" applyProtection="1">
      <alignment/>
      <protection/>
    </xf>
    <xf numFmtId="37" fontId="8" fillId="0" borderId="14" xfId="0" applyFont="1" applyBorder="1" applyAlignment="1" applyProtection="1">
      <alignment/>
      <protection locked="0"/>
    </xf>
    <xf numFmtId="37" fontId="8" fillId="0" borderId="15" xfId="0" applyFont="1" applyBorder="1" applyAlignment="1" applyProtection="1">
      <alignment/>
      <protection locked="0"/>
    </xf>
    <xf numFmtId="37" fontId="8" fillId="0" borderId="40" xfId="0" applyFont="1" applyBorder="1" applyAlignment="1" applyProtection="1">
      <alignment/>
      <protection locked="0"/>
    </xf>
    <xf numFmtId="37" fontId="7" fillId="0" borderId="40" xfId="0" applyFont="1" applyBorder="1" applyAlignment="1" applyProtection="1">
      <alignment/>
      <protection/>
    </xf>
    <xf numFmtId="37" fontId="8" fillId="0" borderId="41" xfId="0" applyFont="1" applyBorder="1" applyAlignment="1" applyProtection="1">
      <alignment/>
      <protection locked="0"/>
    </xf>
    <xf numFmtId="37" fontId="7" fillId="0" borderId="41" xfId="0" applyFont="1" applyBorder="1" applyAlignment="1" applyProtection="1">
      <alignment/>
      <protection/>
    </xf>
    <xf numFmtId="37" fontId="7" fillId="0" borderId="42" xfId="0" applyFont="1" applyBorder="1" applyAlignment="1" applyProtection="1">
      <alignment/>
      <protection/>
    </xf>
    <xf numFmtId="37" fontId="4" fillId="0" borderId="8" xfId="0" applyFont="1" applyBorder="1" applyAlignment="1" applyProtection="1">
      <alignment/>
      <protection locked="0"/>
    </xf>
    <xf numFmtId="37" fontId="4" fillId="0" borderId="11" xfId="0" applyFont="1" applyBorder="1" applyAlignment="1" applyProtection="1">
      <alignment/>
      <protection locked="0"/>
    </xf>
    <xf numFmtId="37" fontId="4" fillId="0" borderId="43" xfId="0" applyFont="1" applyBorder="1" applyAlignment="1" applyProtection="1">
      <alignment/>
      <protection locked="0"/>
    </xf>
    <xf numFmtId="37" fontId="4" fillId="0" borderId="31" xfId="0" applyFont="1" applyBorder="1" applyAlignment="1" applyProtection="1">
      <alignment/>
      <protection locked="0"/>
    </xf>
    <xf numFmtId="37" fontId="4" fillId="0" borderId="44" xfId="0" applyFont="1" applyBorder="1" applyAlignment="1" applyProtection="1">
      <alignment/>
      <protection locked="0"/>
    </xf>
    <xf numFmtId="37" fontId="4" fillId="0" borderId="40" xfId="0" applyFont="1" applyBorder="1" applyAlignment="1" applyProtection="1">
      <alignment/>
      <protection locked="0"/>
    </xf>
    <xf numFmtId="37" fontId="4" fillId="0" borderId="13" xfId="0" applyFont="1" applyBorder="1" applyAlignment="1" applyProtection="1">
      <alignment/>
      <protection locked="0"/>
    </xf>
    <xf numFmtId="37" fontId="4" fillId="0" borderId="14" xfId="0" applyFont="1" applyBorder="1" applyAlignment="1" applyProtection="1">
      <alignment/>
      <protection locked="0"/>
    </xf>
    <xf numFmtId="37" fontId="4" fillId="0" borderId="45" xfId="0" applyFont="1" applyBorder="1" applyAlignment="1" applyProtection="1">
      <alignment/>
      <protection locked="0"/>
    </xf>
    <xf numFmtId="37" fontId="6" fillId="0" borderId="0" xfId="0" applyFont="1" applyAlignment="1" applyProtection="1" quotePrefix="1">
      <alignment horizontal="center"/>
      <protection locked="0"/>
    </xf>
    <xf numFmtId="37" fontId="7" fillId="0" borderId="8" xfId="0" applyFont="1" applyFill="1" applyBorder="1" applyAlignment="1" applyProtection="1">
      <alignment horizontal="center"/>
      <protection/>
    </xf>
    <xf numFmtId="37" fontId="7" fillId="0" borderId="44" xfId="0" applyFont="1" applyFill="1" applyBorder="1" applyAlignment="1" applyProtection="1">
      <alignment horizontal="center"/>
      <protection/>
    </xf>
    <xf numFmtId="37" fontId="8" fillId="0" borderId="11" xfId="0" applyFont="1" applyFill="1" applyBorder="1" applyAlignment="1" applyProtection="1">
      <alignment/>
      <protection locked="0"/>
    </xf>
    <xf numFmtId="37" fontId="7" fillId="0" borderId="44" xfId="0" applyFont="1" applyBorder="1" applyAlignment="1" applyProtection="1">
      <alignment horizontal="center"/>
      <protection/>
    </xf>
  </cellXfs>
  <cellStyles count="20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revised" xfId="22"/>
    <cellStyle name="section" xfId="23"/>
    <cellStyle name="subhead" xfId="24"/>
    <cellStyle name="title" xfId="25"/>
    <cellStyle name="Percent" xfId="26"/>
    <cellStyle name="Hyperlink" xfId="27"/>
    <cellStyle name="Comma [0]" xfId="28"/>
    <cellStyle name="Comma" xfId="29"/>
    <cellStyle name="Currency [0]" xfId="30"/>
    <cellStyle name="Currency" xfId="31"/>
    <cellStyle name="Followed Hyperlink" xfId="32"/>
    <cellStyle name="未定義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57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57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U91"/>
  <sheetViews>
    <sheetView tabSelected="1" defaultGridColor="0" zoomScale="75" zoomScaleNormal="75" zoomScaleSheetLayoutView="75" colorId="22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12.66015625" defaultRowHeight="24" customHeight="1"/>
  <cols>
    <col min="1" max="1" width="8.66015625" style="0" customWidth="1"/>
    <col min="2" max="2" width="15.66015625" style="0" customWidth="1"/>
    <col min="3" max="6" width="14.66015625" style="0" customWidth="1"/>
    <col min="7" max="8" width="9.66015625" style="0" customWidth="1"/>
    <col min="9" max="17" width="10.66015625" style="0" customWidth="1"/>
    <col min="26" max="36" width="8.66015625" style="0" customWidth="1"/>
    <col min="37" max="37" width="7.66015625" style="0" customWidth="1"/>
    <col min="42" max="42" width="10.66015625" style="0" customWidth="1"/>
  </cols>
  <sheetData>
    <row r="1" spans="1:47" ht="58.5" customHeight="1">
      <c r="A1" s="1"/>
      <c r="B1" s="2" t="s">
        <v>0</v>
      </c>
      <c r="C1" s="2" t="s">
        <v>0</v>
      </c>
      <c r="D1" s="3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" t="s">
        <v>0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24" customHeight="1">
      <c r="A2" s="1"/>
      <c r="B2" s="4" t="s">
        <v>0</v>
      </c>
      <c r="C2" s="1"/>
      <c r="D2" s="1"/>
      <c r="E2" s="2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24" customHeight="1">
      <c r="A3" s="1"/>
      <c r="B3" s="1"/>
      <c r="C3" s="5" t="s">
        <v>2</v>
      </c>
      <c r="D3" s="1"/>
      <c r="E3" s="1"/>
      <c r="F3" s="1"/>
      <c r="G3" s="1"/>
      <c r="H3" s="1"/>
      <c r="I3" s="1"/>
      <c r="J3" s="1"/>
      <c r="K3" s="4" t="s">
        <v>0</v>
      </c>
      <c r="L3" s="1"/>
      <c r="M3" s="1"/>
      <c r="N3" s="77" t="s">
        <v>101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24" customHeight="1" thickBo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24" customHeight="1">
      <c r="A5" s="1"/>
      <c r="B5" s="8"/>
      <c r="C5" s="8"/>
      <c r="D5" s="9"/>
      <c r="E5" s="9"/>
      <c r="F5" s="10"/>
      <c r="G5" s="1"/>
      <c r="H5" s="11" t="s">
        <v>3</v>
      </c>
      <c r="I5" s="1"/>
      <c r="J5" s="12"/>
      <c r="K5" s="13"/>
      <c r="L5" s="11" t="s">
        <v>4</v>
      </c>
      <c r="M5" s="12"/>
      <c r="N5" s="12"/>
      <c r="O5" s="14"/>
      <c r="P5" s="9"/>
      <c r="Q5" s="41"/>
      <c r="R5" s="7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24" customHeight="1">
      <c r="A6" s="1"/>
      <c r="B6" s="15" t="s">
        <v>5</v>
      </c>
      <c r="C6" s="16" t="s">
        <v>6</v>
      </c>
      <c r="D6" s="12"/>
      <c r="E6" s="11" t="s">
        <v>7</v>
      </c>
      <c r="F6" s="17" t="s">
        <v>8</v>
      </c>
      <c r="G6" s="18" t="s">
        <v>9</v>
      </c>
      <c r="H6" s="19" t="s">
        <v>10</v>
      </c>
      <c r="I6" s="20" t="s">
        <v>11</v>
      </c>
      <c r="J6" s="17" t="s">
        <v>12</v>
      </c>
      <c r="K6" s="18" t="s">
        <v>9</v>
      </c>
      <c r="L6" s="19" t="s">
        <v>10</v>
      </c>
      <c r="M6" s="11" t="s">
        <v>11</v>
      </c>
      <c r="N6" s="17" t="s">
        <v>13</v>
      </c>
      <c r="O6" s="13"/>
      <c r="P6" s="11" t="s">
        <v>14</v>
      </c>
      <c r="Q6" s="40"/>
      <c r="R6" s="7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24" customHeight="1" thickBot="1">
      <c r="A7" s="1"/>
      <c r="B7" s="21"/>
      <c r="C7" s="22" t="s">
        <v>15</v>
      </c>
      <c r="D7" s="23" t="s">
        <v>16</v>
      </c>
      <c r="E7" s="23" t="s">
        <v>17</v>
      </c>
      <c r="F7" s="24"/>
      <c r="G7" s="25"/>
      <c r="H7" s="23" t="s">
        <v>18</v>
      </c>
      <c r="I7" s="23" t="s">
        <v>19</v>
      </c>
      <c r="J7" s="24"/>
      <c r="K7" s="25"/>
      <c r="L7" s="23" t="s">
        <v>20</v>
      </c>
      <c r="M7" s="23" t="s">
        <v>19</v>
      </c>
      <c r="N7" s="24"/>
      <c r="O7" s="38" t="s">
        <v>15</v>
      </c>
      <c r="P7" s="39" t="s">
        <v>16</v>
      </c>
      <c r="Q7" s="42" t="s">
        <v>17</v>
      </c>
      <c r="R7" s="7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24" customHeight="1">
      <c r="A8" s="1"/>
      <c r="B8" s="16" t="s">
        <v>21</v>
      </c>
      <c r="C8" s="68">
        <v>121666</v>
      </c>
      <c r="D8" s="69">
        <v>126831</v>
      </c>
      <c r="E8" s="27">
        <f aca="true" t="shared" si="0" ref="E8:E39">C8+D8</f>
        <v>248497</v>
      </c>
      <c r="F8" s="69">
        <v>100131</v>
      </c>
      <c r="G8" s="28">
        <v>860</v>
      </c>
      <c r="H8" s="26">
        <v>202</v>
      </c>
      <c r="I8" s="26">
        <v>3</v>
      </c>
      <c r="J8" s="27">
        <f>SUM(G8:I8)</f>
        <v>1065</v>
      </c>
      <c r="K8" s="28">
        <v>773</v>
      </c>
      <c r="L8" s="26">
        <v>157</v>
      </c>
      <c r="M8" s="26">
        <v>42</v>
      </c>
      <c r="N8" s="27">
        <f aca="true" t="shared" si="1" ref="N8:N41">SUM(K8:M8)</f>
        <v>972</v>
      </c>
      <c r="O8" s="29">
        <v>77</v>
      </c>
      <c r="P8" s="27">
        <v>16</v>
      </c>
      <c r="Q8" s="43">
        <v>93</v>
      </c>
      <c r="R8" s="7"/>
      <c r="S8" s="7"/>
      <c r="T8" s="7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24" customHeight="1">
      <c r="A9" s="1"/>
      <c r="B9" s="16" t="s">
        <v>22</v>
      </c>
      <c r="C9" s="68">
        <v>95414</v>
      </c>
      <c r="D9" s="69">
        <v>94873</v>
      </c>
      <c r="E9" s="27">
        <f>C9+D9</f>
        <v>190287</v>
      </c>
      <c r="F9" s="69">
        <v>75499</v>
      </c>
      <c r="G9" s="28">
        <v>305</v>
      </c>
      <c r="H9" s="26">
        <v>152</v>
      </c>
      <c r="I9" s="26">
        <v>4</v>
      </c>
      <c r="J9" s="27">
        <f aca="true" t="shared" si="2" ref="J9:J41">SUM(G9:I9)</f>
        <v>461</v>
      </c>
      <c r="K9" s="28">
        <v>358</v>
      </c>
      <c r="L9" s="26">
        <v>112</v>
      </c>
      <c r="M9" s="26">
        <v>0</v>
      </c>
      <c r="N9" s="27">
        <f t="shared" si="1"/>
        <v>470</v>
      </c>
      <c r="O9" s="29">
        <v>-3</v>
      </c>
      <c r="P9" s="27">
        <v>-6</v>
      </c>
      <c r="Q9" s="43">
        <v>-9</v>
      </c>
      <c r="R9" s="7"/>
      <c r="S9" s="7"/>
      <c r="T9" s="7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24" customHeight="1">
      <c r="A10" s="1"/>
      <c r="B10" s="78" t="s">
        <v>92</v>
      </c>
      <c r="C10" s="68">
        <v>67291</v>
      </c>
      <c r="D10" s="69">
        <v>67238</v>
      </c>
      <c r="E10" s="27">
        <f t="shared" si="0"/>
        <v>134529</v>
      </c>
      <c r="F10" s="69">
        <v>53009</v>
      </c>
      <c r="G10" s="28">
        <v>465</v>
      </c>
      <c r="H10" s="26">
        <v>93</v>
      </c>
      <c r="I10" s="26">
        <v>3</v>
      </c>
      <c r="J10" s="27">
        <f t="shared" si="2"/>
        <v>561</v>
      </c>
      <c r="K10" s="28">
        <v>508</v>
      </c>
      <c r="L10" s="26">
        <v>69</v>
      </c>
      <c r="M10" s="26">
        <v>6</v>
      </c>
      <c r="N10" s="27">
        <f t="shared" si="1"/>
        <v>583</v>
      </c>
      <c r="O10" s="29">
        <v>-14</v>
      </c>
      <c r="P10" s="27">
        <v>-8</v>
      </c>
      <c r="Q10" s="43">
        <v>-22</v>
      </c>
      <c r="R10" s="7"/>
      <c r="S10" s="7"/>
      <c r="T10" s="7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24" customHeight="1">
      <c r="A11" s="1"/>
      <c r="B11" s="16" t="s">
        <v>99</v>
      </c>
      <c r="C11" s="68">
        <v>29260</v>
      </c>
      <c r="D11" s="69">
        <v>30000</v>
      </c>
      <c r="E11" s="27">
        <f>C11+D11</f>
        <v>59260</v>
      </c>
      <c r="F11" s="69">
        <v>22007</v>
      </c>
      <c r="G11" s="28">
        <v>161</v>
      </c>
      <c r="H11" s="26">
        <v>34</v>
      </c>
      <c r="I11" s="26">
        <v>1</v>
      </c>
      <c r="J11" s="27">
        <f t="shared" si="2"/>
        <v>196</v>
      </c>
      <c r="K11" s="28">
        <v>167</v>
      </c>
      <c r="L11" s="26">
        <v>27</v>
      </c>
      <c r="M11" s="26">
        <v>1</v>
      </c>
      <c r="N11" s="27">
        <f t="shared" si="1"/>
        <v>195</v>
      </c>
      <c r="O11" s="29">
        <v>5</v>
      </c>
      <c r="P11" s="27">
        <v>-4</v>
      </c>
      <c r="Q11" s="43">
        <v>1</v>
      </c>
      <c r="R11" s="7"/>
      <c r="S11" s="7"/>
      <c r="T11" s="7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24" customHeight="1">
      <c r="A12" s="1"/>
      <c r="B12" s="15" t="s">
        <v>23</v>
      </c>
      <c r="C12" s="68">
        <v>26513</v>
      </c>
      <c r="D12" s="69">
        <v>26983</v>
      </c>
      <c r="E12" s="27">
        <f t="shared" si="0"/>
        <v>53496</v>
      </c>
      <c r="F12" s="69">
        <v>19400</v>
      </c>
      <c r="G12" s="28">
        <v>152</v>
      </c>
      <c r="H12" s="26">
        <v>42</v>
      </c>
      <c r="I12" s="26">
        <v>0</v>
      </c>
      <c r="J12" s="27">
        <f t="shared" si="2"/>
        <v>194</v>
      </c>
      <c r="K12" s="28">
        <v>132</v>
      </c>
      <c r="L12" s="26">
        <v>30</v>
      </c>
      <c r="M12" s="26">
        <v>0</v>
      </c>
      <c r="N12" s="27">
        <f t="shared" si="1"/>
        <v>162</v>
      </c>
      <c r="O12" s="29">
        <v>13</v>
      </c>
      <c r="P12" s="27">
        <v>19</v>
      </c>
      <c r="Q12" s="43">
        <v>32</v>
      </c>
      <c r="R12" s="7"/>
      <c r="S12" s="7"/>
      <c r="T12" s="7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24" customHeight="1">
      <c r="A13" s="36"/>
      <c r="B13" s="37" t="s">
        <v>86</v>
      </c>
      <c r="C13" s="68">
        <v>32334</v>
      </c>
      <c r="D13" s="69">
        <v>32544</v>
      </c>
      <c r="E13" s="27">
        <f t="shared" si="0"/>
        <v>64878</v>
      </c>
      <c r="F13" s="69">
        <v>21548</v>
      </c>
      <c r="G13" s="28">
        <v>124</v>
      </c>
      <c r="H13" s="26">
        <v>47</v>
      </c>
      <c r="I13" s="26">
        <v>0</v>
      </c>
      <c r="J13" s="27">
        <f t="shared" si="2"/>
        <v>171</v>
      </c>
      <c r="K13" s="28">
        <v>135</v>
      </c>
      <c r="L13" s="26">
        <v>29</v>
      </c>
      <c r="M13" s="26">
        <v>0</v>
      </c>
      <c r="N13" s="27">
        <f t="shared" si="1"/>
        <v>164</v>
      </c>
      <c r="O13" s="29">
        <v>12</v>
      </c>
      <c r="P13" s="27">
        <v>-5</v>
      </c>
      <c r="Q13" s="43">
        <v>7</v>
      </c>
      <c r="R13" s="7"/>
      <c r="S13" s="7"/>
      <c r="T13" s="7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24" customHeight="1">
      <c r="A14" s="1"/>
      <c r="B14" s="16" t="s">
        <v>100</v>
      </c>
      <c r="C14" s="68">
        <v>26603</v>
      </c>
      <c r="D14" s="69">
        <v>26463</v>
      </c>
      <c r="E14" s="27">
        <f t="shared" si="0"/>
        <v>53066</v>
      </c>
      <c r="F14" s="69">
        <v>17151</v>
      </c>
      <c r="G14" s="28">
        <v>113</v>
      </c>
      <c r="H14" s="26">
        <v>43</v>
      </c>
      <c r="I14" s="26">
        <v>0</v>
      </c>
      <c r="J14" s="27">
        <f>SUM(G14:I14)</f>
        <v>156</v>
      </c>
      <c r="K14" s="28">
        <v>118</v>
      </c>
      <c r="L14" s="26">
        <v>43</v>
      </c>
      <c r="M14" s="26">
        <v>0</v>
      </c>
      <c r="N14" s="27">
        <f t="shared" si="1"/>
        <v>161</v>
      </c>
      <c r="O14" s="29">
        <v>6</v>
      </c>
      <c r="P14" s="27">
        <v>-11</v>
      </c>
      <c r="Q14" s="43">
        <v>-5</v>
      </c>
      <c r="R14" s="7"/>
      <c r="S14" s="7"/>
      <c r="T14" s="7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24" customHeight="1">
      <c r="A15" s="1"/>
      <c r="B15" s="78" t="s">
        <v>102</v>
      </c>
      <c r="C15" s="68">
        <v>39192</v>
      </c>
      <c r="D15" s="69">
        <v>39430</v>
      </c>
      <c r="E15" s="27">
        <f t="shared" si="0"/>
        <v>78622</v>
      </c>
      <c r="F15" s="69">
        <v>27816</v>
      </c>
      <c r="G15" s="28">
        <v>277</v>
      </c>
      <c r="H15" s="26">
        <v>52</v>
      </c>
      <c r="I15" s="80">
        <v>0</v>
      </c>
      <c r="J15" s="27">
        <f t="shared" si="2"/>
        <v>329</v>
      </c>
      <c r="K15" s="28">
        <v>230</v>
      </c>
      <c r="L15" s="26">
        <v>35</v>
      </c>
      <c r="M15" s="26">
        <v>7</v>
      </c>
      <c r="N15" s="27">
        <f t="shared" si="1"/>
        <v>272</v>
      </c>
      <c r="O15" s="29">
        <v>35</v>
      </c>
      <c r="P15" s="27">
        <v>22</v>
      </c>
      <c r="Q15" s="43">
        <v>57</v>
      </c>
      <c r="R15" s="7"/>
      <c r="S15" s="7"/>
      <c r="T15" s="7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24" customHeight="1">
      <c r="A16" s="1"/>
      <c r="B16" s="16" t="s">
        <v>24</v>
      </c>
      <c r="C16" s="68">
        <v>18228</v>
      </c>
      <c r="D16" s="69">
        <v>18259</v>
      </c>
      <c r="E16" s="27">
        <f t="shared" si="0"/>
        <v>36487</v>
      </c>
      <c r="F16" s="69">
        <v>11550</v>
      </c>
      <c r="G16" s="28">
        <v>96</v>
      </c>
      <c r="H16" s="26">
        <v>24</v>
      </c>
      <c r="I16" s="26">
        <v>0</v>
      </c>
      <c r="J16" s="27">
        <f t="shared" si="2"/>
        <v>120</v>
      </c>
      <c r="K16" s="28">
        <v>100</v>
      </c>
      <c r="L16" s="26">
        <v>29</v>
      </c>
      <c r="M16" s="26">
        <v>0</v>
      </c>
      <c r="N16" s="27">
        <f t="shared" si="1"/>
        <v>129</v>
      </c>
      <c r="O16" s="29">
        <v>0</v>
      </c>
      <c r="P16" s="27">
        <v>-9</v>
      </c>
      <c r="Q16" s="43">
        <v>-9</v>
      </c>
      <c r="R16" s="7"/>
      <c r="S16" s="7"/>
      <c r="T16" s="7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24" customHeight="1">
      <c r="A17" s="1"/>
      <c r="B17" s="16" t="s">
        <v>25</v>
      </c>
      <c r="C17" s="68">
        <v>20283</v>
      </c>
      <c r="D17" s="69">
        <v>20593</v>
      </c>
      <c r="E17" s="27">
        <f>C17+D17</f>
        <v>40876</v>
      </c>
      <c r="F17" s="69">
        <v>12566</v>
      </c>
      <c r="G17" s="28">
        <v>103</v>
      </c>
      <c r="H17" s="26">
        <v>23</v>
      </c>
      <c r="I17" s="26">
        <v>4</v>
      </c>
      <c r="J17" s="27">
        <f>SUM(G17:I17)</f>
        <v>130</v>
      </c>
      <c r="K17" s="28">
        <v>103</v>
      </c>
      <c r="L17" s="26">
        <v>28</v>
      </c>
      <c r="M17" s="26">
        <v>0</v>
      </c>
      <c r="N17" s="27">
        <f t="shared" si="1"/>
        <v>131</v>
      </c>
      <c r="O17" s="29">
        <v>-15</v>
      </c>
      <c r="P17" s="27">
        <v>14</v>
      </c>
      <c r="Q17" s="43">
        <v>-1</v>
      </c>
      <c r="R17" s="7"/>
      <c r="S17" s="7"/>
      <c r="T17" s="7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24" customHeight="1">
      <c r="A18" s="1"/>
      <c r="B18" s="16" t="s">
        <v>26</v>
      </c>
      <c r="C18" s="68">
        <v>19794</v>
      </c>
      <c r="D18" s="69">
        <v>20557</v>
      </c>
      <c r="E18" s="27">
        <f t="shared" si="0"/>
        <v>40351</v>
      </c>
      <c r="F18" s="69">
        <v>13653</v>
      </c>
      <c r="G18" s="28">
        <v>76</v>
      </c>
      <c r="H18" s="26">
        <v>17</v>
      </c>
      <c r="I18" s="26">
        <v>0</v>
      </c>
      <c r="J18" s="27">
        <f t="shared" si="2"/>
        <v>93</v>
      </c>
      <c r="K18" s="28">
        <v>65</v>
      </c>
      <c r="L18" s="26">
        <v>32</v>
      </c>
      <c r="M18" s="26">
        <v>0</v>
      </c>
      <c r="N18" s="27">
        <f t="shared" si="1"/>
        <v>97</v>
      </c>
      <c r="O18" s="29">
        <v>3</v>
      </c>
      <c r="P18" s="27">
        <v>-7</v>
      </c>
      <c r="Q18" s="43">
        <v>-4</v>
      </c>
      <c r="R18" s="7"/>
      <c r="S18" s="7"/>
      <c r="T18" s="7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24" customHeight="1">
      <c r="A19" s="1"/>
      <c r="B19" s="16" t="s">
        <v>87</v>
      </c>
      <c r="C19" s="68">
        <v>16967</v>
      </c>
      <c r="D19" s="69">
        <v>17243</v>
      </c>
      <c r="E19" s="27">
        <f t="shared" si="0"/>
        <v>34210</v>
      </c>
      <c r="F19" s="69">
        <v>12587</v>
      </c>
      <c r="G19" s="28">
        <v>87</v>
      </c>
      <c r="H19" s="26">
        <v>20</v>
      </c>
      <c r="I19" s="26">
        <v>0</v>
      </c>
      <c r="J19" s="27">
        <f t="shared" si="2"/>
        <v>107</v>
      </c>
      <c r="K19" s="28">
        <v>86</v>
      </c>
      <c r="L19" s="26">
        <v>33</v>
      </c>
      <c r="M19" s="26">
        <v>0</v>
      </c>
      <c r="N19" s="27">
        <f t="shared" si="1"/>
        <v>119</v>
      </c>
      <c r="O19" s="29">
        <v>-21</v>
      </c>
      <c r="P19" s="27">
        <v>9</v>
      </c>
      <c r="Q19" s="43">
        <v>-12</v>
      </c>
      <c r="R19" s="7"/>
      <c r="S19" s="7"/>
      <c r="T19" s="7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24" customHeight="1">
      <c r="A20" s="1"/>
      <c r="B20" s="78" t="s">
        <v>27</v>
      </c>
      <c r="C20" s="68">
        <v>25650</v>
      </c>
      <c r="D20" s="69">
        <v>25856</v>
      </c>
      <c r="E20" s="27">
        <f>C20+D20</f>
        <v>51506</v>
      </c>
      <c r="F20" s="69">
        <v>18267</v>
      </c>
      <c r="G20" s="28">
        <v>88</v>
      </c>
      <c r="H20" s="26">
        <v>29</v>
      </c>
      <c r="I20" s="26">
        <v>0</v>
      </c>
      <c r="J20" s="27">
        <f t="shared" si="2"/>
        <v>117</v>
      </c>
      <c r="K20" s="28">
        <v>111</v>
      </c>
      <c r="L20" s="26">
        <v>38</v>
      </c>
      <c r="M20" s="26">
        <v>1</v>
      </c>
      <c r="N20" s="27">
        <f t="shared" si="1"/>
        <v>150</v>
      </c>
      <c r="O20" s="29">
        <v>-3</v>
      </c>
      <c r="P20" s="27">
        <v>-30</v>
      </c>
      <c r="Q20" s="43">
        <v>-33</v>
      </c>
      <c r="R20" s="7"/>
      <c r="S20" s="7"/>
      <c r="T20" s="7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24" customHeight="1">
      <c r="A21" s="1"/>
      <c r="B21" s="16" t="s">
        <v>28</v>
      </c>
      <c r="C21" s="68">
        <v>14703</v>
      </c>
      <c r="D21" s="69">
        <v>15396</v>
      </c>
      <c r="E21" s="27">
        <f t="shared" si="0"/>
        <v>30099</v>
      </c>
      <c r="F21" s="69">
        <v>9974</v>
      </c>
      <c r="G21" s="28">
        <v>37</v>
      </c>
      <c r="H21" s="26">
        <v>13</v>
      </c>
      <c r="I21" s="26">
        <v>0</v>
      </c>
      <c r="J21" s="27">
        <f t="shared" si="2"/>
        <v>50</v>
      </c>
      <c r="K21" s="28">
        <v>51</v>
      </c>
      <c r="L21" s="26">
        <v>27</v>
      </c>
      <c r="M21" s="26">
        <v>0</v>
      </c>
      <c r="N21" s="27">
        <f t="shared" si="1"/>
        <v>78</v>
      </c>
      <c r="O21" s="29">
        <v>-17</v>
      </c>
      <c r="P21" s="27">
        <v>-11</v>
      </c>
      <c r="Q21" s="43">
        <v>-28</v>
      </c>
      <c r="R21" s="7"/>
      <c r="S21" s="7"/>
      <c r="T21" s="7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24" customHeight="1">
      <c r="A22" s="1"/>
      <c r="B22" s="16" t="s">
        <v>90</v>
      </c>
      <c r="C22" s="68">
        <v>40048</v>
      </c>
      <c r="D22" s="69">
        <v>40193</v>
      </c>
      <c r="E22" s="27">
        <f t="shared" si="0"/>
        <v>80241</v>
      </c>
      <c r="F22" s="69">
        <v>31035</v>
      </c>
      <c r="G22" s="28">
        <v>221</v>
      </c>
      <c r="H22" s="26">
        <v>57</v>
      </c>
      <c r="I22" s="26">
        <v>0</v>
      </c>
      <c r="J22" s="27">
        <f>SUM(G22:I22)</f>
        <v>278</v>
      </c>
      <c r="K22" s="28">
        <v>262</v>
      </c>
      <c r="L22" s="26">
        <v>46</v>
      </c>
      <c r="M22" s="26">
        <v>0</v>
      </c>
      <c r="N22" s="27">
        <f t="shared" si="1"/>
        <v>308</v>
      </c>
      <c r="O22" s="29">
        <v>-12</v>
      </c>
      <c r="P22" s="27">
        <v>-18</v>
      </c>
      <c r="Q22" s="43">
        <v>-30</v>
      </c>
      <c r="R22" s="7"/>
      <c r="S22" s="7"/>
      <c r="T22" s="7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24" customHeight="1">
      <c r="A23" s="1"/>
      <c r="B23" s="16" t="s">
        <v>29</v>
      </c>
      <c r="C23" s="68">
        <v>21933</v>
      </c>
      <c r="D23" s="69">
        <v>21287</v>
      </c>
      <c r="E23" s="27">
        <f t="shared" si="0"/>
        <v>43220</v>
      </c>
      <c r="F23" s="69">
        <v>12896</v>
      </c>
      <c r="G23" s="28">
        <v>71</v>
      </c>
      <c r="H23" s="26">
        <v>35</v>
      </c>
      <c r="I23" s="26">
        <v>0</v>
      </c>
      <c r="J23" s="27">
        <f t="shared" si="2"/>
        <v>106</v>
      </c>
      <c r="K23" s="28">
        <v>82</v>
      </c>
      <c r="L23" s="26">
        <v>22</v>
      </c>
      <c r="M23" s="26">
        <v>0</v>
      </c>
      <c r="N23" s="27">
        <f t="shared" si="1"/>
        <v>104</v>
      </c>
      <c r="O23" s="29">
        <v>-3</v>
      </c>
      <c r="P23" s="27">
        <v>5</v>
      </c>
      <c r="Q23" s="43">
        <v>2</v>
      </c>
      <c r="R23" s="7"/>
      <c r="S23" s="7"/>
      <c r="T23" s="7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24" customHeight="1">
      <c r="A24" s="1"/>
      <c r="B24" s="16" t="s">
        <v>96</v>
      </c>
      <c r="C24" s="68">
        <v>38046</v>
      </c>
      <c r="D24" s="69">
        <v>38292</v>
      </c>
      <c r="E24" s="27">
        <f t="shared" si="0"/>
        <v>76338</v>
      </c>
      <c r="F24" s="69">
        <v>27791</v>
      </c>
      <c r="G24" s="28">
        <v>259</v>
      </c>
      <c r="H24" s="26">
        <v>51</v>
      </c>
      <c r="I24" s="26">
        <v>5</v>
      </c>
      <c r="J24" s="27">
        <f t="shared" si="2"/>
        <v>315</v>
      </c>
      <c r="K24" s="28">
        <v>282</v>
      </c>
      <c r="L24" s="26">
        <v>40</v>
      </c>
      <c r="M24" s="26">
        <v>0</v>
      </c>
      <c r="N24" s="27">
        <f t="shared" si="1"/>
        <v>322</v>
      </c>
      <c r="O24" s="29">
        <v>3</v>
      </c>
      <c r="P24" s="27">
        <v>-10</v>
      </c>
      <c r="Q24" s="43">
        <v>-7</v>
      </c>
      <c r="R24" s="7"/>
      <c r="S24" s="7"/>
      <c r="T24" s="7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24" customHeight="1">
      <c r="A25" s="1"/>
      <c r="B25" s="78" t="s">
        <v>30</v>
      </c>
      <c r="C25" s="68">
        <v>97482</v>
      </c>
      <c r="D25" s="69">
        <v>92319</v>
      </c>
      <c r="E25" s="27">
        <f t="shared" si="0"/>
        <v>189801</v>
      </c>
      <c r="F25" s="69">
        <v>72967</v>
      </c>
      <c r="G25" s="28">
        <v>800</v>
      </c>
      <c r="H25" s="26">
        <v>150</v>
      </c>
      <c r="I25" s="26">
        <v>6</v>
      </c>
      <c r="J25" s="27">
        <f t="shared" si="2"/>
        <v>956</v>
      </c>
      <c r="K25" s="28">
        <v>585</v>
      </c>
      <c r="L25" s="26">
        <v>83</v>
      </c>
      <c r="M25" s="26">
        <v>13</v>
      </c>
      <c r="N25" s="27">
        <f t="shared" si="1"/>
        <v>681</v>
      </c>
      <c r="O25" s="29">
        <v>154</v>
      </c>
      <c r="P25" s="27">
        <v>121</v>
      </c>
      <c r="Q25" s="43">
        <v>275</v>
      </c>
      <c r="R25" s="7"/>
      <c r="S25" s="7"/>
      <c r="T25" s="7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24" customHeight="1">
      <c r="A26" s="1"/>
      <c r="B26" s="16" t="s">
        <v>31</v>
      </c>
      <c r="C26" s="68">
        <v>78172</v>
      </c>
      <c r="D26" s="69">
        <v>77033</v>
      </c>
      <c r="E26" s="27">
        <f t="shared" si="0"/>
        <v>155205</v>
      </c>
      <c r="F26" s="69">
        <v>57168</v>
      </c>
      <c r="G26" s="28">
        <v>467</v>
      </c>
      <c r="H26" s="26">
        <v>131</v>
      </c>
      <c r="I26" s="26">
        <v>7</v>
      </c>
      <c r="J26" s="27">
        <f t="shared" si="2"/>
        <v>605</v>
      </c>
      <c r="K26" s="28">
        <v>395</v>
      </c>
      <c r="L26" s="26">
        <v>88</v>
      </c>
      <c r="M26" s="26">
        <v>2</v>
      </c>
      <c r="N26" s="27">
        <f t="shared" si="1"/>
        <v>485</v>
      </c>
      <c r="O26" s="29">
        <v>86</v>
      </c>
      <c r="P26" s="27">
        <v>34</v>
      </c>
      <c r="Q26" s="43">
        <v>120</v>
      </c>
      <c r="R26" s="7"/>
      <c r="S26" s="7"/>
      <c r="T26" s="7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24" customHeight="1">
      <c r="A27" s="1"/>
      <c r="B27" s="15" t="s">
        <v>93</v>
      </c>
      <c r="C27" s="70">
        <v>33132</v>
      </c>
      <c r="D27" s="71">
        <v>31540</v>
      </c>
      <c r="E27" s="51">
        <f t="shared" si="0"/>
        <v>64672</v>
      </c>
      <c r="F27" s="76">
        <v>23608</v>
      </c>
      <c r="G27" s="52">
        <v>213</v>
      </c>
      <c r="H27" s="50">
        <v>58</v>
      </c>
      <c r="I27" s="53">
        <v>1</v>
      </c>
      <c r="J27" s="48">
        <f t="shared" si="2"/>
        <v>272</v>
      </c>
      <c r="K27" s="52">
        <v>188</v>
      </c>
      <c r="L27" s="50">
        <v>44</v>
      </c>
      <c r="M27" s="53">
        <v>1</v>
      </c>
      <c r="N27" s="48">
        <f t="shared" si="1"/>
        <v>233</v>
      </c>
      <c r="O27" s="14">
        <v>16</v>
      </c>
      <c r="P27" s="48">
        <v>23</v>
      </c>
      <c r="Q27" s="49">
        <v>39</v>
      </c>
      <c r="R27" s="7"/>
      <c r="S27" s="7"/>
      <c r="T27" s="7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24" customHeight="1">
      <c r="A28" s="1"/>
      <c r="B28" s="79" t="s">
        <v>97</v>
      </c>
      <c r="C28" s="72">
        <v>15684</v>
      </c>
      <c r="D28" s="73">
        <v>16080</v>
      </c>
      <c r="E28" s="64">
        <f t="shared" si="0"/>
        <v>31764</v>
      </c>
      <c r="F28" s="73">
        <v>10377</v>
      </c>
      <c r="G28" s="65">
        <v>50</v>
      </c>
      <c r="H28" s="63">
        <v>20</v>
      </c>
      <c r="I28" s="63">
        <v>0</v>
      </c>
      <c r="J28" s="64">
        <f>SUM(G28:I28)</f>
        <v>70</v>
      </c>
      <c r="K28" s="65">
        <v>71</v>
      </c>
      <c r="L28" s="63">
        <v>24</v>
      </c>
      <c r="M28" s="63">
        <v>0</v>
      </c>
      <c r="N28" s="64">
        <f>SUM(K28:M28)</f>
        <v>95</v>
      </c>
      <c r="O28" s="66">
        <v>-7</v>
      </c>
      <c r="P28" s="64">
        <v>-18</v>
      </c>
      <c r="Q28" s="67">
        <v>-25</v>
      </c>
      <c r="R28" s="7"/>
      <c r="S28" s="7"/>
      <c r="T28" s="7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24" customHeight="1">
      <c r="A29" s="1"/>
      <c r="B29" s="81" t="s">
        <v>98</v>
      </c>
      <c r="C29" s="72">
        <v>26686</v>
      </c>
      <c r="D29" s="73">
        <v>26054</v>
      </c>
      <c r="E29" s="64">
        <f t="shared" si="0"/>
        <v>52740</v>
      </c>
      <c r="F29" s="73">
        <v>18019</v>
      </c>
      <c r="G29" s="65">
        <v>196</v>
      </c>
      <c r="H29" s="63">
        <v>45</v>
      </c>
      <c r="I29" s="63">
        <v>1</v>
      </c>
      <c r="J29" s="64">
        <f>SUM(G29:I29)</f>
        <v>242</v>
      </c>
      <c r="K29" s="65">
        <v>221</v>
      </c>
      <c r="L29" s="63">
        <v>21</v>
      </c>
      <c r="M29" s="63">
        <v>2</v>
      </c>
      <c r="N29" s="64">
        <f>SUM(K29:M29)</f>
        <v>244</v>
      </c>
      <c r="O29" s="66">
        <v>-6</v>
      </c>
      <c r="P29" s="64">
        <v>4</v>
      </c>
      <c r="Q29" s="67">
        <v>-2</v>
      </c>
      <c r="R29" s="7"/>
      <c r="S29" s="7"/>
      <c r="T29" s="7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24" customHeight="1" thickBot="1">
      <c r="A30" s="1"/>
      <c r="B30" s="22" t="s">
        <v>103</v>
      </c>
      <c r="C30" s="74">
        <v>24295</v>
      </c>
      <c r="D30" s="75">
        <v>25087</v>
      </c>
      <c r="E30" s="24">
        <f>C30+D30</f>
        <v>49382</v>
      </c>
      <c r="F30" s="75">
        <v>16534</v>
      </c>
      <c r="G30" s="62">
        <v>117</v>
      </c>
      <c r="H30" s="61">
        <v>29</v>
      </c>
      <c r="I30" s="61">
        <v>0</v>
      </c>
      <c r="J30" s="24">
        <f>SUM(G30:I30)</f>
        <v>146</v>
      </c>
      <c r="K30" s="62">
        <v>88</v>
      </c>
      <c r="L30" s="61">
        <v>54</v>
      </c>
      <c r="M30" s="61">
        <v>0</v>
      </c>
      <c r="N30" s="24">
        <f>SUM(K30:M30)</f>
        <v>142</v>
      </c>
      <c r="O30" s="25">
        <v>-8</v>
      </c>
      <c r="P30" s="24">
        <v>12</v>
      </c>
      <c r="Q30" s="44">
        <v>4</v>
      </c>
      <c r="R30" s="7"/>
      <c r="S30" s="7"/>
      <c r="T30" s="7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24" customHeight="1">
      <c r="A31" s="1"/>
      <c r="B31" s="16" t="s">
        <v>32</v>
      </c>
      <c r="C31" s="68">
        <v>17808</v>
      </c>
      <c r="D31" s="69">
        <v>17801</v>
      </c>
      <c r="E31" s="27">
        <f t="shared" si="0"/>
        <v>35609</v>
      </c>
      <c r="F31" s="69">
        <v>11223</v>
      </c>
      <c r="G31" s="28">
        <v>187</v>
      </c>
      <c r="H31" s="26">
        <v>16</v>
      </c>
      <c r="I31" s="26">
        <v>3</v>
      </c>
      <c r="J31" s="27">
        <f t="shared" si="2"/>
        <v>206</v>
      </c>
      <c r="K31" s="28">
        <v>81</v>
      </c>
      <c r="L31" s="26">
        <v>22</v>
      </c>
      <c r="M31" s="26">
        <v>3</v>
      </c>
      <c r="N31" s="27">
        <f t="shared" si="1"/>
        <v>106</v>
      </c>
      <c r="O31" s="29">
        <v>79</v>
      </c>
      <c r="P31" s="27">
        <v>21</v>
      </c>
      <c r="Q31" s="43">
        <v>100</v>
      </c>
      <c r="R31" s="7"/>
      <c r="S31" s="7"/>
      <c r="T31" s="7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24" customHeight="1">
      <c r="A32" s="1"/>
      <c r="B32" s="16" t="s">
        <v>33</v>
      </c>
      <c r="C32" s="68">
        <v>10434</v>
      </c>
      <c r="D32" s="69">
        <v>9510</v>
      </c>
      <c r="E32" s="27">
        <f t="shared" si="0"/>
        <v>19944</v>
      </c>
      <c r="F32" s="69">
        <v>6948</v>
      </c>
      <c r="G32" s="28">
        <v>50</v>
      </c>
      <c r="H32" s="26">
        <v>8</v>
      </c>
      <c r="I32" s="26">
        <v>0</v>
      </c>
      <c r="J32" s="27">
        <f t="shared" si="2"/>
        <v>58</v>
      </c>
      <c r="K32" s="28">
        <v>63</v>
      </c>
      <c r="L32" s="26">
        <v>13</v>
      </c>
      <c r="M32" s="26">
        <v>1</v>
      </c>
      <c r="N32" s="27">
        <f t="shared" si="1"/>
        <v>77</v>
      </c>
      <c r="O32" s="29">
        <v>-14</v>
      </c>
      <c r="P32" s="27">
        <v>-5</v>
      </c>
      <c r="Q32" s="43">
        <v>-19</v>
      </c>
      <c r="R32" s="7"/>
      <c r="S32" s="7"/>
      <c r="T32" s="7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24" customHeight="1">
      <c r="A33" s="1"/>
      <c r="B33" s="16" t="s">
        <v>34</v>
      </c>
      <c r="C33" s="68">
        <v>12603</v>
      </c>
      <c r="D33" s="69">
        <v>12668</v>
      </c>
      <c r="E33" s="27">
        <f t="shared" si="0"/>
        <v>25271</v>
      </c>
      <c r="F33" s="69">
        <v>8211</v>
      </c>
      <c r="G33" s="28">
        <v>74</v>
      </c>
      <c r="H33" s="26">
        <v>18</v>
      </c>
      <c r="I33" s="26">
        <v>0</v>
      </c>
      <c r="J33" s="27">
        <f t="shared" si="2"/>
        <v>92</v>
      </c>
      <c r="K33" s="28">
        <v>71</v>
      </c>
      <c r="L33" s="26">
        <v>13</v>
      </c>
      <c r="M33" s="26">
        <v>0</v>
      </c>
      <c r="N33" s="27">
        <f t="shared" si="1"/>
        <v>84</v>
      </c>
      <c r="O33" s="29">
        <v>2</v>
      </c>
      <c r="P33" s="27">
        <v>6</v>
      </c>
      <c r="Q33" s="43">
        <v>8</v>
      </c>
      <c r="R33" s="7"/>
      <c r="S33" s="7"/>
      <c r="T33" s="7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24" customHeight="1">
      <c r="A34" s="1"/>
      <c r="B34" s="78" t="s">
        <v>35</v>
      </c>
      <c r="C34" s="68">
        <v>7627</v>
      </c>
      <c r="D34" s="69">
        <v>7556</v>
      </c>
      <c r="E34" s="27">
        <f t="shared" si="0"/>
        <v>15183</v>
      </c>
      <c r="F34" s="69">
        <v>5407</v>
      </c>
      <c r="G34" s="28">
        <v>24</v>
      </c>
      <c r="H34" s="26">
        <v>11</v>
      </c>
      <c r="I34" s="26">
        <v>0</v>
      </c>
      <c r="J34" s="27">
        <f>SUM(G34:I34)</f>
        <v>35</v>
      </c>
      <c r="K34" s="28">
        <v>38</v>
      </c>
      <c r="L34" s="26">
        <v>6</v>
      </c>
      <c r="M34" s="26">
        <v>0</v>
      </c>
      <c r="N34" s="27">
        <f t="shared" si="1"/>
        <v>44</v>
      </c>
      <c r="O34" s="29">
        <v>-2</v>
      </c>
      <c r="P34" s="27">
        <v>-7</v>
      </c>
      <c r="Q34" s="43">
        <v>-9</v>
      </c>
      <c r="R34" s="7"/>
      <c r="S34" s="7"/>
      <c r="T34" s="7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24" customHeight="1">
      <c r="A35" s="1"/>
      <c r="B35" s="16" t="s">
        <v>36</v>
      </c>
      <c r="C35" s="68">
        <v>6859</v>
      </c>
      <c r="D35" s="69">
        <v>7096</v>
      </c>
      <c r="E35" s="27">
        <f t="shared" si="0"/>
        <v>13955</v>
      </c>
      <c r="F35" s="69">
        <v>4473</v>
      </c>
      <c r="G35" s="28">
        <v>42</v>
      </c>
      <c r="H35" s="26">
        <v>5</v>
      </c>
      <c r="I35" s="26">
        <v>0</v>
      </c>
      <c r="J35" s="27">
        <f>SUM(G35:I35)</f>
        <v>47</v>
      </c>
      <c r="K35" s="28">
        <v>35</v>
      </c>
      <c r="L35" s="26">
        <v>9</v>
      </c>
      <c r="M35" s="26">
        <v>0</v>
      </c>
      <c r="N35" s="27">
        <f t="shared" si="1"/>
        <v>44</v>
      </c>
      <c r="O35" s="29">
        <v>-4</v>
      </c>
      <c r="P35" s="27">
        <v>7</v>
      </c>
      <c r="Q35" s="43">
        <v>3</v>
      </c>
      <c r="R35" s="7"/>
      <c r="S35" s="7"/>
      <c r="T35" s="7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24" customHeight="1">
      <c r="A36" s="47"/>
      <c r="B36" s="16" t="s">
        <v>37</v>
      </c>
      <c r="C36" s="68">
        <v>3489</v>
      </c>
      <c r="D36" s="69">
        <v>3646</v>
      </c>
      <c r="E36" s="27">
        <f t="shared" si="0"/>
        <v>7135</v>
      </c>
      <c r="F36" s="69">
        <v>2203</v>
      </c>
      <c r="G36" s="28">
        <v>11</v>
      </c>
      <c r="H36" s="26">
        <v>4</v>
      </c>
      <c r="I36" s="26">
        <v>0</v>
      </c>
      <c r="J36" s="27">
        <f>SUM(G36:I36)</f>
        <v>15</v>
      </c>
      <c r="K36" s="28">
        <v>10</v>
      </c>
      <c r="L36" s="26">
        <v>7</v>
      </c>
      <c r="M36" s="26">
        <v>0</v>
      </c>
      <c r="N36" s="27">
        <f t="shared" si="1"/>
        <v>17</v>
      </c>
      <c r="O36" s="29">
        <v>-4</v>
      </c>
      <c r="P36" s="27">
        <v>2</v>
      </c>
      <c r="Q36" s="43">
        <v>-2</v>
      </c>
      <c r="R36" s="7"/>
      <c r="S36" s="7"/>
      <c r="T36" s="7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24" customHeight="1">
      <c r="A37" s="1"/>
      <c r="B37" s="16" t="s">
        <v>88</v>
      </c>
      <c r="C37" s="68">
        <v>9634</v>
      </c>
      <c r="D37" s="69">
        <v>9720</v>
      </c>
      <c r="E37" s="27">
        <f t="shared" si="0"/>
        <v>19354</v>
      </c>
      <c r="F37" s="69">
        <v>6800</v>
      </c>
      <c r="G37" s="28">
        <v>16</v>
      </c>
      <c r="H37" s="26">
        <v>30</v>
      </c>
      <c r="I37" s="26">
        <v>0</v>
      </c>
      <c r="J37" s="27">
        <f t="shared" si="2"/>
        <v>46</v>
      </c>
      <c r="K37" s="28">
        <v>47</v>
      </c>
      <c r="L37" s="26">
        <v>17</v>
      </c>
      <c r="M37" s="26">
        <v>0</v>
      </c>
      <c r="N37" s="27">
        <f>SUM(K37:M37)</f>
        <v>64</v>
      </c>
      <c r="O37" s="29">
        <v>-4</v>
      </c>
      <c r="P37" s="27">
        <v>-14</v>
      </c>
      <c r="Q37" s="43">
        <v>-18</v>
      </c>
      <c r="R37" s="7"/>
      <c r="S37" s="7"/>
      <c r="T37" s="7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24" customHeight="1">
      <c r="A38" s="1"/>
      <c r="B38" s="16" t="s">
        <v>38</v>
      </c>
      <c r="C38" s="68">
        <v>17671</v>
      </c>
      <c r="D38" s="69">
        <v>18091</v>
      </c>
      <c r="E38" s="27">
        <f>C38+D38</f>
        <v>35762</v>
      </c>
      <c r="F38" s="69">
        <v>12156</v>
      </c>
      <c r="G38" s="28">
        <v>90</v>
      </c>
      <c r="H38" s="26">
        <v>23</v>
      </c>
      <c r="I38" s="26">
        <v>0</v>
      </c>
      <c r="J38" s="27">
        <f t="shared" si="2"/>
        <v>113</v>
      </c>
      <c r="K38" s="28">
        <v>94</v>
      </c>
      <c r="L38" s="26">
        <v>26</v>
      </c>
      <c r="M38" s="26">
        <v>0</v>
      </c>
      <c r="N38" s="27">
        <f t="shared" si="1"/>
        <v>120</v>
      </c>
      <c r="O38" s="29">
        <v>-4</v>
      </c>
      <c r="P38" s="27">
        <v>-3</v>
      </c>
      <c r="Q38" s="43">
        <v>-7</v>
      </c>
      <c r="R38" s="7"/>
      <c r="S38" s="7"/>
      <c r="T38" s="7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24" customHeight="1">
      <c r="A39" s="1"/>
      <c r="B39" s="16" t="s">
        <v>89</v>
      </c>
      <c r="C39" s="68">
        <v>8184</v>
      </c>
      <c r="D39" s="69">
        <v>8377</v>
      </c>
      <c r="E39" s="27">
        <f t="shared" si="0"/>
        <v>16561</v>
      </c>
      <c r="F39" s="69">
        <v>5303</v>
      </c>
      <c r="G39" s="28">
        <v>26</v>
      </c>
      <c r="H39" s="26">
        <v>11</v>
      </c>
      <c r="I39" s="26">
        <v>1</v>
      </c>
      <c r="J39" s="27">
        <f t="shared" si="2"/>
        <v>38</v>
      </c>
      <c r="K39" s="28">
        <v>36</v>
      </c>
      <c r="L39" s="26">
        <v>12</v>
      </c>
      <c r="M39" s="26">
        <v>0</v>
      </c>
      <c r="N39" s="27">
        <f t="shared" si="1"/>
        <v>48</v>
      </c>
      <c r="O39" s="29">
        <v>-2</v>
      </c>
      <c r="P39" s="27">
        <v>-8</v>
      </c>
      <c r="Q39" s="43">
        <v>-10</v>
      </c>
      <c r="R39" s="7"/>
      <c r="S39" s="7"/>
      <c r="T39" s="7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24" customHeight="1">
      <c r="A40" s="1"/>
      <c r="B40" s="16" t="s">
        <v>39</v>
      </c>
      <c r="C40" s="68">
        <v>1221</v>
      </c>
      <c r="D40" s="69">
        <v>1246</v>
      </c>
      <c r="E40" s="27">
        <f aca="true" t="shared" si="3" ref="E40:E68">C40+D40</f>
        <v>2467</v>
      </c>
      <c r="F40" s="69">
        <v>676</v>
      </c>
      <c r="G40" s="28">
        <v>5</v>
      </c>
      <c r="H40" s="26">
        <v>0</v>
      </c>
      <c r="I40" s="26">
        <v>1</v>
      </c>
      <c r="J40" s="27">
        <f t="shared" si="2"/>
        <v>6</v>
      </c>
      <c r="K40" s="28">
        <v>4</v>
      </c>
      <c r="L40" s="26">
        <v>1</v>
      </c>
      <c r="M40" s="26">
        <v>0</v>
      </c>
      <c r="N40" s="27">
        <f t="shared" si="1"/>
        <v>5</v>
      </c>
      <c r="O40" s="29">
        <v>0</v>
      </c>
      <c r="P40" s="27">
        <v>1</v>
      </c>
      <c r="Q40" s="43">
        <v>1</v>
      </c>
      <c r="R40" s="7"/>
      <c r="S40" s="7"/>
      <c r="T40" s="7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24" customHeight="1">
      <c r="A41" s="1"/>
      <c r="B41" s="16" t="s">
        <v>40</v>
      </c>
      <c r="C41" s="68">
        <v>11185</v>
      </c>
      <c r="D41" s="69">
        <v>11560</v>
      </c>
      <c r="E41" s="27">
        <f t="shared" si="3"/>
        <v>22745</v>
      </c>
      <c r="F41" s="69">
        <v>6638</v>
      </c>
      <c r="G41" s="28">
        <v>37</v>
      </c>
      <c r="H41" s="26">
        <v>16</v>
      </c>
      <c r="I41" s="26">
        <v>0</v>
      </c>
      <c r="J41" s="27">
        <f t="shared" si="2"/>
        <v>53</v>
      </c>
      <c r="K41" s="28">
        <v>47</v>
      </c>
      <c r="L41" s="26">
        <v>19</v>
      </c>
      <c r="M41" s="26">
        <v>0</v>
      </c>
      <c r="N41" s="27">
        <f t="shared" si="1"/>
        <v>66</v>
      </c>
      <c r="O41" s="29">
        <v>-3</v>
      </c>
      <c r="P41" s="27">
        <v>-10</v>
      </c>
      <c r="Q41" s="43">
        <v>-13</v>
      </c>
      <c r="R41" s="7"/>
      <c r="S41" s="7"/>
      <c r="T41" s="7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24" customHeight="1">
      <c r="A42" s="1"/>
      <c r="B42" s="16" t="s">
        <v>41</v>
      </c>
      <c r="C42" s="68">
        <v>17904</v>
      </c>
      <c r="D42" s="69">
        <v>17609</v>
      </c>
      <c r="E42" s="27">
        <f t="shared" si="3"/>
        <v>35513</v>
      </c>
      <c r="F42" s="69">
        <v>13017</v>
      </c>
      <c r="G42" s="28">
        <v>132</v>
      </c>
      <c r="H42" s="26">
        <v>30</v>
      </c>
      <c r="I42" s="26">
        <v>0</v>
      </c>
      <c r="J42" s="27">
        <f>SUM(G42:I42)</f>
        <v>162</v>
      </c>
      <c r="K42" s="28">
        <v>106</v>
      </c>
      <c r="L42" s="26">
        <v>15</v>
      </c>
      <c r="M42" s="26">
        <v>0</v>
      </c>
      <c r="N42" s="27">
        <f aca="true" t="shared" si="4" ref="N42:N66">SUM(K42:M42)</f>
        <v>121</v>
      </c>
      <c r="O42" s="29">
        <v>18</v>
      </c>
      <c r="P42" s="27">
        <v>23</v>
      </c>
      <c r="Q42" s="43">
        <v>41</v>
      </c>
      <c r="R42" s="7"/>
      <c r="S42" s="7"/>
      <c r="T42" s="7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24" customHeight="1">
      <c r="A43" s="1"/>
      <c r="B43" s="16" t="s">
        <v>42</v>
      </c>
      <c r="C43" s="68">
        <v>23586</v>
      </c>
      <c r="D43" s="69">
        <v>23979</v>
      </c>
      <c r="E43" s="27">
        <f t="shared" si="3"/>
        <v>47565</v>
      </c>
      <c r="F43" s="69">
        <v>16216</v>
      </c>
      <c r="G43" s="28">
        <v>148</v>
      </c>
      <c r="H43" s="26">
        <v>45</v>
      </c>
      <c r="I43" s="26">
        <v>1</v>
      </c>
      <c r="J43" s="27">
        <f aca="true" t="shared" si="5" ref="J43:J66">SUM(G43:I43)</f>
        <v>194</v>
      </c>
      <c r="K43" s="28">
        <v>83</v>
      </c>
      <c r="L43" s="26">
        <v>28</v>
      </c>
      <c r="M43" s="26">
        <v>0</v>
      </c>
      <c r="N43" s="27">
        <f t="shared" si="4"/>
        <v>111</v>
      </c>
      <c r="O43" s="29">
        <v>43</v>
      </c>
      <c r="P43" s="27">
        <v>40</v>
      </c>
      <c r="Q43" s="43">
        <v>83</v>
      </c>
      <c r="R43" s="7"/>
      <c r="S43" s="7"/>
      <c r="T43" s="7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24" customHeight="1">
      <c r="A44" s="1"/>
      <c r="B44" s="16" t="s">
        <v>43</v>
      </c>
      <c r="C44" s="68">
        <v>4390</v>
      </c>
      <c r="D44" s="69">
        <v>4711</v>
      </c>
      <c r="E44" s="27">
        <f t="shared" si="3"/>
        <v>9101</v>
      </c>
      <c r="F44" s="69">
        <v>3165</v>
      </c>
      <c r="G44" s="28">
        <v>10</v>
      </c>
      <c r="H44" s="26">
        <v>1</v>
      </c>
      <c r="I44" s="26">
        <v>0</v>
      </c>
      <c r="J44" s="27">
        <f t="shared" si="5"/>
        <v>11</v>
      </c>
      <c r="K44" s="28">
        <v>10</v>
      </c>
      <c r="L44" s="26">
        <v>8</v>
      </c>
      <c r="M44" s="26">
        <v>0</v>
      </c>
      <c r="N44" s="27">
        <f t="shared" si="4"/>
        <v>18</v>
      </c>
      <c r="O44" s="29">
        <v>-8</v>
      </c>
      <c r="P44" s="27">
        <v>1</v>
      </c>
      <c r="Q44" s="43">
        <v>-7</v>
      </c>
      <c r="R44" s="7"/>
      <c r="S44" s="7"/>
      <c r="T44" s="7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24" customHeight="1">
      <c r="A45" s="1"/>
      <c r="B45" s="16" t="s">
        <v>44</v>
      </c>
      <c r="C45" s="68">
        <v>5754</v>
      </c>
      <c r="D45" s="69">
        <v>5960</v>
      </c>
      <c r="E45" s="27">
        <f t="shared" si="3"/>
        <v>11714</v>
      </c>
      <c r="F45" s="69">
        <v>3557</v>
      </c>
      <c r="G45" s="28">
        <v>28</v>
      </c>
      <c r="H45" s="26">
        <v>9</v>
      </c>
      <c r="I45" s="26">
        <v>0</v>
      </c>
      <c r="J45" s="27">
        <f t="shared" si="5"/>
        <v>37</v>
      </c>
      <c r="K45" s="28">
        <v>12</v>
      </c>
      <c r="L45" s="26">
        <v>9</v>
      </c>
      <c r="M45" s="26">
        <v>0</v>
      </c>
      <c r="N45" s="27">
        <f t="shared" si="4"/>
        <v>21</v>
      </c>
      <c r="O45" s="29">
        <v>3</v>
      </c>
      <c r="P45" s="27">
        <v>13</v>
      </c>
      <c r="Q45" s="43">
        <v>16</v>
      </c>
      <c r="R45" s="7"/>
      <c r="S45" s="7"/>
      <c r="T45" s="7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24" customHeight="1">
      <c r="A46" s="1"/>
      <c r="B46" s="16" t="s">
        <v>45</v>
      </c>
      <c r="C46" s="68">
        <v>3084</v>
      </c>
      <c r="D46" s="69">
        <v>3193</v>
      </c>
      <c r="E46" s="27">
        <f t="shared" si="3"/>
        <v>6277</v>
      </c>
      <c r="F46" s="69">
        <v>2089</v>
      </c>
      <c r="G46" s="28">
        <v>8</v>
      </c>
      <c r="H46" s="26">
        <v>2</v>
      </c>
      <c r="I46" s="26">
        <v>0</v>
      </c>
      <c r="J46" s="27">
        <f>SUM(G46:I46)</f>
        <v>10</v>
      </c>
      <c r="K46" s="28">
        <v>10</v>
      </c>
      <c r="L46" s="26">
        <v>8</v>
      </c>
      <c r="M46" s="26">
        <v>0</v>
      </c>
      <c r="N46" s="27">
        <f t="shared" si="4"/>
        <v>18</v>
      </c>
      <c r="O46" s="29">
        <v>-5</v>
      </c>
      <c r="P46" s="27">
        <v>-3</v>
      </c>
      <c r="Q46" s="43">
        <v>-8</v>
      </c>
      <c r="R46" s="7"/>
      <c r="S46" s="7"/>
      <c r="T46" s="7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24" customHeight="1">
      <c r="A47" s="1"/>
      <c r="B47" s="16" t="s">
        <v>46</v>
      </c>
      <c r="C47" s="68">
        <v>2208</v>
      </c>
      <c r="D47" s="69">
        <v>2243</v>
      </c>
      <c r="E47" s="27">
        <f t="shared" si="3"/>
        <v>4451</v>
      </c>
      <c r="F47" s="69">
        <v>1408</v>
      </c>
      <c r="G47" s="28">
        <v>3</v>
      </c>
      <c r="H47" s="26">
        <v>1</v>
      </c>
      <c r="I47" s="26">
        <v>0</v>
      </c>
      <c r="J47" s="27">
        <f t="shared" si="5"/>
        <v>4</v>
      </c>
      <c r="K47" s="28">
        <v>9</v>
      </c>
      <c r="L47" s="26">
        <v>4</v>
      </c>
      <c r="M47" s="26">
        <v>0</v>
      </c>
      <c r="N47" s="27">
        <f t="shared" si="4"/>
        <v>13</v>
      </c>
      <c r="O47" s="29">
        <v>-4</v>
      </c>
      <c r="P47" s="27">
        <v>-5</v>
      </c>
      <c r="Q47" s="43">
        <v>-9</v>
      </c>
      <c r="R47" s="7"/>
      <c r="S47" s="7"/>
      <c r="T47" s="7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24" customHeight="1">
      <c r="A48" s="1"/>
      <c r="B48" s="16" t="s">
        <v>47</v>
      </c>
      <c r="C48" s="68">
        <v>11425</v>
      </c>
      <c r="D48" s="69">
        <v>11801</v>
      </c>
      <c r="E48" s="27">
        <f t="shared" si="3"/>
        <v>23226</v>
      </c>
      <c r="F48" s="69">
        <v>7755</v>
      </c>
      <c r="G48" s="28">
        <v>20</v>
      </c>
      <c r="H48" s="26">
        <v>5</v>
      </c>
      <c r="I48" s="26">
        <v>1</v>
      </c>
      <c r="J48" s="27">
        <f t="shared" si="5"/>
        <v>26</v>
      </c>
      <c r="K48" s="28">
        <v>38</v>
      </c>
      <c r="L48" s="26">
        <v>22</v>
      </c>
      <c r="M48" s="26">
        <v>0</v>
      </c>
      <c r="N48" s="27">
        <f t="shared" si="4"/>
        <v>60</v>
      </c>
      <c r="O48" s="29">
        <v>-12</v>
      </c>
      <c r="P48" s="27">
        <v>-22</v>
      </c>
      <c r="Q48" s="43">
        <v>-34</v>
      </c>
      <c r="R48" s="7"/>
      <c r="S48" s="7"/>
      <c r="T48" s="7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24" customHeight="1">
      <c r="A49" s="1"/>
      <c r="B49" s="16" t="s">
        <v>48</v>
      </c>
      <c r="C49" s="68">
        <v>6843</v>
      </c>
      <c r="D49" s="69">
        <v>7062</v>
      </c>
      <c r="E49" s="27">
        <f>C49+D49</f>
        <v>13905</v>
      </c>
      <c r="F49" s="69">
        <v>4778</v>
      </c>
      <c r="G49" s="28">
        <v>68</v>
      </c>
      <c r="H49" s="26">
        <v>12</v>
      </c>
      <c r="I49" s="26">
        <v>0</v>
      </c>
      <c r="J49" s="27">
        <f t="shared" si="5"/>
        <v>80</v>
      </c>
      <c r="K49" s="28">
        <v>29</v>
      </c>
      <c r="L49" s="26">
        <v>8</v>
      </c>
      <c r="M49" s="26">
        <v>0</v>
      </c>
      <c r="N49" s="27">
        <f t="shared" si="4"/>
        <v>37</v>
      </c>
      <c r="O49" s="29">
        <v>24</v>
      </c>
      <c r="P49" s="27">
        <v>19</v>
      </c>
      <c r="Q49" s="43">
        <v>43</v>
      </c>
      <c r="R49" s="7"/>
      <c r="S49" s="7"/>
      <c r="T49" s="7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24" customHeight="1">
      <c r="A50" s="1"/>
      <c r="B50" s="16" t="s">
        <v>94</v>
      </c>
      <c r="C50" s="68">
        <v>5922</v>
      </c>
      <c r="D50" s="69">
        <v>5921</v>
      </c>
      <c r="E50" s="27">
        <f t="shared" si="3"/>
        <v>11843</v>
      </c>
      <c r="F50" s="69">
        <v>3255</v>
      </c>
      <c r="G50" s="28">
        <v>25</v>
      </c>
      <c r="H50" s="26">
        <v>10</v>
      </c>
      <c r="I50" s="26">
        <v>0</v>
      </c>
      <c r="J50" s="27">
        <f t="shared" si="5"/>
        <v>35</v>
      </c>
      <c r="K50" s="28">
        <v>14</v>
      </c>
      <c r="L50" s="26">
        <v>13</v>
      </c>
      <c r="M50" s="26">
        <v>0</v>
      </c>
      <c r="N50" s="27">
        <f t="shared" si="4"/>
        <v>27</v>
      </c>
      <c r="O50" s="29">
        <v>3</v>
      </c>
      <c r="P50" s="27">
        <v>5</v>
      </c>
      <c r="Q50" s="43">
        <v>8</v>
      </c>
      <c r="R50" s="7"/>
      <c r="S50" s="7"/>
      <c r="T50" s="7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24" customHeight="1">
      <c r="A51" s="1"/>
      <c r="B51" s="16" t="s">
        <v>49</v>
      </c>
      <c r="C51" s="68">
        <v>14527</v>
      </c>
      <c r="D51" s="69">
        <v>14500</v>
      </c>
      <c r="E51" s="27">
        <f t="shared" si="3"/>
        <v>29027</v>
      </c>
      <c r="F51" s="69">
        <v>8660</v>
      </c>
      <c r="G51" s="28">
        <v>76</v>
      </c>
      <c r="H51" s="26">
        <v>25</v>
      </c>
      <c r="I51" s="26">
        <v>1</v>
      </c>
      <c r="J51" s="27">
        <f t="shared" si="5"/>
        <v>102</v>
      </c>
      <c r="K51" s="28">
        <v>44</v>
      </c>
      <c r="L51" s="26">
        <v>22</v>
      </c>
      <c r="M51" s="26">
        <v>1</v>
      </c>
      <c r="N51" s="27">
        <f t="shared" si="4"/>
        <v>67</v>
      </c>
      <c r="O51" s="29">
        <v>7</v>
      </c>
      <c r="P51" s="27">
        <v>28</v>
      </c>
      <c r="Q51" s="43">
        <v>35</v>
      </c>
      <c r="R51" s="7"/>
      <c r="S51" s="7"/>
      <c r="T51" s="7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24" customHeight="1">
      <c r="A52" s="1"/>
      <c r="B52" s="16" t="s">
        <v>50</v>
      </c>
      <c r="C52" s="68">
        <v>6200</v>
      </c>
      <c r="D52" s="69">
        <v>5936</v>
      </c>
      <c r="E52" s="27">
        <f t="shared" si="3"/>
        <v>12136</v>
      </c>
      <c r="F52" s="69">
        <v>4220</v>
      </c>
      <c r="G52" s="28">
        <v>30</v>
      </c>
      <c r="H52" s="26">
        <v>5</v>
      </c>
      <c r="I52" s="26">
        <v>0</v>
      </c>
      <c r="J52" s="27">
        <f>SUM(G52:I52)</f>
        <v>35</v>
      </c>
      <c r="K52" s="28">
        <v>20</v>
      </c>
      <c r="L52" s="26">
        <v>13</v>
      </c>
      <c r="M52" s="26">
        <v>0</v>
      </c>
      <c r="N52" s="27">
        <f t="shared" si="4"/>
        <v>33</v>
      </c>
      <c r="O52" s="29">
        <v>7</v>
      </c>
      <c r="P52" s="27">
        <v>-5</v>
      </c>
      <c r="Q52" s="43">
        <v>2</v>
      </c>
      <c r="R52" s="7"/>
      <c r="S52" s="7"/>
      <c r="T52" s="7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24" customHeight="1">
      <c r="A53" s="1"/>
      <c r="B53" s="16" t="s">
        <v>51</v>
      </c>
      <c r="C53" s="68">
        <v>25657</v>
      </c>
      <c r="D53" s="69">
        <v>24072</v>
      </c>
      <c r="E53" s="27">
        <f t="shared" si="3"/>
        <v>49729</v>
      </c>
      <c r="F53" s="69">
        <v>18355</v>
      </c>
      <c r="G53" s="28">
        <v>162</v>
      </c>
      <c r="H53" s="26">
        <v>60</v>
      </c>
      <c r="I53" s="26">
        <v>7</v>
      </c>
      <c r="J53" s="27">
        <f>SUM(G53:I53)</f>
        <v>229</v>
      </c>
      <c r="K53" s="28">
        <v>156</v>
      </c>
      <c r="L53" s="26">
        <v>28</v>
      </c>
      <c r="M53" s="26">
        <v>1</v>
      </c>
      <c r="N53" s="27">
        <f t="shared" si="4"/>
        <v>185</v>
      </c>
      <c r="O53" s="29">
        <v>28</v>
      </c>
      <c r="P53" s="27">
        <v>16</v>
      </c>
      <c r="Q53" s="43">
        <v>44</v>
      </c>
      <c r="R53" s="7"/>
      <c r="S53" s="7"/>
      <c r="T53" s="7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24" customHeight="1">
      <c r="A54" s="1"/>
      <c r="B54" s="16" t="s">
        <v>52</v>
      </c>
      <c r="C54" s="68">
        <v>19508</v>
      </c>
      <c r="D54" s="69">
        <v>19400</v>
      </c>
      <c r="E54" s="27">
        <f t="shared" si="3"/>
        <v>38908</v>
      </c>
      <c r="F54" s="69">
        <v>12845</v>
      </c>
      <c r="G54" s="28">
        <v>96</v>
      </c>
      <c r="H54" s="26">
        <v>25</v>
      </c>
      <c r="I54" s="26">
        <v>2</v>
      </c>
      <c r="J54" s="27">
        <f>SUM(G54:I54)</f>
        <v>123</v>
      </c>
      <c r="K54" s="28">
        <v>98</v>
      </c>
      <c r="L54" s="26">
        <v>26</v>
      </c>
      <c r="M54" s="26">
        <v>0</v>
      </c>
      <c r="N54" s="27">
        <f t="shared" si="4"/>
        <v>124</v>
      </c>
      <c r="O54" s="29">
        <v>1</v>
      </c>
      <c r="P54" s="27">
        <v>-2</v>
      </c>
      <c r="Q54" s="43">
        <v>-1</v>
      </c>
      <c r="R54" s="7"/>
      <c r="S54" s="7"/>
      <c r="T54" s="7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24" customHeight="1">
      <c r="A55" s="1"/>
      <c r="B55" s="16" t="s">
        <v>53</v>
      </c>
      <c r="C55" s="68">
        <v>8185</v>
      </c>
      <c r="D55" s="69">
        <v>8236</v>
      </c>
      <c r="E55" s="27">
        <f t="shared" si="3"/>
        <v>16421</v>
      </c>
      <c r="F55" s="69">
        <v>4452</v>
      </c>
      <c r="G55" s="28">
        <v>39</v>
      </c>
      <c r="H55" s="26">
        <v>5</v>
      </c>
      <c r="I55" s="26">
        <v>1</v>
      </c>
      <c r="J55" s="27">
        <f t="shared" si="5"/>
        <v>45</v>
      </c>
      <c r="K55" s="28">
        <v>35</v>
      </c>
      <c r="L55" s="26">
        <v>19</v>
      </c>
      <c r="M55" s="26">
        <v>0</v>
      </c>
      <c r="N55" s="27">
        <f t="shared" si="4"/>
        <v>54</v>
      </c>
      <c r="O55" s="29">
        <v>-11</v>
      </c>
      <c r="P55" s="27">
        <v>2</v>
      </c>
      <c r="Q55" s="43">
        <v>-9</v>
      </c>
      <c r="R55" s="7"/>
      <c r="S55" s="7"/>
      <c r="T55" s="7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24" customHeight="1">
      <c r="A56" s="1"/>
      <c r="B56" s="78" t="s">
        <v>95</v>
      </c>
      <c r="C56" s="68">
        <v>5275</v>
      </c>
      <c r="D56" s="69">
        <v>5358</v>
      </c>
      <c r="E56" s="27">
        <f t="shared" si="3"/>
        <v>10633</v>
      </c>
      <c r="F56" s="69">
        <v>2879</v>
      </c>
      <c r="G56" s="28">
        <v>14</v>
      </c>
      <c r="H56" s="26">
        <v>3</v>
      </c>
      <c r="I56" s="26">
        <v>0</v>
      </c>
      <c r="J56" s="27">
        <f t="shared" si="5"/>
        <v>17</v>
      </c>
      <c r="K56" s="28">
        <v>19</v>
      </c>
      <c r="L56" s="26">
        <v>7</v>
      </c>
      <c r="M56" s="26">
        <v>0</v>
      </c>
      <c r="N56" s="27">
        <f t="shared" si="4"/>
        <v>26</v>
      </c>
      <c r="O56" s="29">
        <v>-9</v>
      </c>
      <c r="P56" s="27">
        <v>0</v>
      </c>
      <c r="Q56" s="43">
        <v>-9</v>
      </c>
      <c r="R56" s="7"/>
      <c r="S56" s="7"/>
      <c r="T56" s="7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24" customHeight="1">
      <c r="A57" s="1"/>
      <c r="B57" s="16" t="s">
        <v>54</v>
      </c>
      <c r="C57" s="68">
        <v>6919</v>
      </c>
      <c r="D57" s="69">
        <v>7037</v>
      </c>
      <c r="E57" s="27">
        <f t="shared" si="3"/>
        <v>13956</v>
      </c>
      <c r="F57" s="69">
        <v>4013</v>
      </c>
      <c r="G57" s="28">
        <v>18</v>
      </c>
      <c r="H57" s="26">
        <v>11</v>
      </c>
      <c r="I57" s="26">
        <v>0</v>
      </c>
      <c r="J57" s="27">
        <f>SUM(G57:I57)</f>
        <v>29</v>
      </c>
      <c r="K57" s="28">
        <v>20</v>
      </c>
      <c r="L57" s="26">
        <v>14</v>
      </c>
      <c r="M57" s="26">
        <v>0</v>
      </c>
      <c r="N57" s="27">
        <f t="shared" si="4"/>
        <v>34</v>
      </c>
      <c r="O57" s="29">
        <v>2</v>
      </c>
      <c r="P57" s="27">
        <v>-7</v>
      </c>
      <c r="Q57" s="43">
        <v>-5</v>
      </c>
      <c r="R57" s="7"/>
      <c r="S57" s="7"/>
      <c r="T57" s="7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24" customHeight="1">
      <c r="A58" s="1"/>
      <c r="B58" s="16" t="s">
        <v>91</v>
      </c>
      <c r="C58" s="68">
        <v>10099</v>
      </c>
      <c r="D58" s="69">
        <v>10032</v>
      </c>
      <c r="E58" s="27">
        <f t="shared" si="3"/>
        <v>20131</v>
      </c>
      <c r="F58" s="69">
        <v>6806</v>
      </c>
      <c r="G58" s="28">
        <v>72</v>
      </c>
      <c r="H58" s="26">
        <v>15</v>
      </c>
      <c r="I58" s="26">
        <v>0</v>
      </c>
      <c r="J58" s="27">
        <f aca="true" t="shared" si="6" ref="J58:J63">SUM(G58:I58)</f>
        <v>87</v>
      </c>
      <c r="K58" s="28">
        <v>45</v>
      </c>
      <c r="L58" s="26">
        <v>17</v>
      </c>
      <c r="M58" s="26">
        <v>0</v>
      </c>
      <c r="N58" s="27">
        <f t="shared" si="4"/>
        <v>62</v>
      </c>
      <c r="O58" s="29">
        <v>10</v>
      </c>
      <c r="P58" s="27">
        <v>15</v>
      </c>
      <c r="Q58" s="43">
        <v>25</v>
      </c>
      <c r="R58" s="7"/>
      <c r="S58" s="7"/>
      <c r="T58" s="7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24" customHeight="1">
      <c r="A59" s="1"/>
      <c r="B59" s="16" t="s">
        <v>55</v>
      </c>
      <c r="C59" s="68">
        <v>9521</v>
      </c>
      <c r="D59" s="69">
        <v>8986</v>
      </c>
      <c r="E59" s="27">
        <f t="shared" si="3"/>
        <v>18507</v>
      </c>
      <c r="F59" s="69">
        <v>6627</v>
      </c>
      <c r="G59" s="28">
        <v>60</v>
      </c>
      <c r="H59" s="26">
        <v>10</v>
      </c>
      <c r="I59" s="26">
        <v>0</v>
      </c>
      <c r="J59" s="27">
        <f t="shared" si="6"/>
        <v>70</v>
      </c>
      <c r="K59" s="28">
        <v>64</v>
      </c>
      <c r="L59" s="26">
        <v>11</v>
      </c>
      <c r="M59" s="26">
        <v>0</v>
      </c>
      <c r="N59" s="27">
        <f t="shared" si="4"/>
        <v>75</v>
      </c>
      <c r="O59" s="29">
        <v>-4</v>
      </c>
      <c r="P59" s="27">
        <v>-1</v>
      </c>
      <c r="Q59" s="43">
        <v>-5</v>
      </c>
      <c r="R59" s="7"/>
      <c r="S59" s="7"/>
      <c r="T59" s="7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24" customHeight="1">
      <c r="A60" s="1"/>
      <c r="B60" s="16" t="s">
        <v>56</v>
      </c>
      <c r="C60" s="68">
        <v>23584</v>
      </c>
      <c r="D60" s="69">
        <v>23627</v>
      </c>
      <c r="E60" s="27">
        <f t="shared" si="3"/>
        <v>47211</v>
      </c>
      <c r="F60" s="69">
        <v>17244</v>
      </c>
      <c r="G60" s="28">
        <v>155</v>
      </c>
      <c r="H60" s="26">
        <v>39</v>
      </c>
      <c r="I60" s="26">
        <v>1</v>
      </c>
      <c r="J60" s="27">
        <f t="shared" si="6"/>
        <v>195</v>
      </c>
      <c r="K60" s="28">
        <v>163</v>
      </c>
      <c r="L60" s="26">
        <v>24</v>
      </c>
      <c r="M60" s="26">
        <v>34</v>
      </c>
      <c r="N60" s="27">
        <f t="shared" si="4"/>
        <v>221</v>
      </c>
      <c r="O60" s="29">
        <v>-6</v>
      </c>
      <c r="P60" s="27">
        <v>-20</v>
      </c>
      <c r="Q60" s="43">
        <v>-26</v>
      </c>
      <c r="R60" s="7"/>
      <c r="S60" s="7"/>
      <c r="T60" s="7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24" customHeight="1">
      <c r="A61" s="1"/>
      <c r="B61" s="16" t="s">
        <v>57</v>
      </c>
      <c r="C61" s="68">
        <v>5048</v>
      </c>
      <c r="D61" s="69">
        <v>5016</v>
      </c>
      <c r="E61" s="27">
        <f t="shared" si="3"/>
        <v>10064</v>
      </c>
      <c r="F61" s="69">
        <v>3088</v>
      </c>
      <c r="G61" s="28">
        <v>22</v>
      </c>
      <c r="H61" s="26">
        <v>5</v>
      </c>
      <c r="I61" s="26">
        <v>0</v>
      </c>
      <c r="J61" s="27">
        <f t="shared" si="6"/>
        <v>27</v>
      </c>
      <c r="K61" s="28">
        <v>15</v>
      </c>
      <c r="L61" s="26">
        <v>7</v>
      </c>
      <c r="M61" s="26">
        <v>1</v>
      </c>
      <c r="N61" s="27">
        <f t="shared" si="4"/>
        <v>23</v>
      </c>
      <c r="O61" s="29">
        <v>-2</v>
      </c>
      <c r="P61" s="27">
        <v>6</v>
      </c>
      <c r="Q61" s="43">
        <v>4</v>
      </c>
      <c r="R61" s="7"/>
      <c r="S61" s="7"/>
      <c r="T61" s="7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24" customHeight="1">
      <c r="A62" s="1"/>
      <c r="B62" s="16" t="s">
        <v>58</v>
      </c>
      <c r="C62" s="68">
        <v>5690</v>
      </c>
      <c r="D62" s="69">
        <v>5798</v>
      </c>
      <c r="E62" s="27">
        <f>C62+D62</f>
        <v>11488</v>
      </c>
      <c r="F62" s="69">
        <v>3373</v>
      </c>
      <c r="G62" s="28">
        <v>19</v>
      </c>
      <c r="H62" s="26">
        <v>6</v>
      </c>
      <c r="I62" s="26">
        <v>0</v>
      </c>
      <c r="J62" s="27">
        <f t="shared" si="6"/>
        <v>25</v>
      </c>
      <c r="K62" s="28">
        <v>13</v>
      </c>
      <c r="L62" s="26">
        <v>8</v>
      </c>
      <c r="M62" s="26">
        <v>0</v>
      </c>
      <c r="N62" s="27">
        <f t="shared" si="4"/>
        <v>21</v>
      </c>
      <c r="O62" s="29">
        <v>0</v>
      </c>
      <c r="P62" s="27">
        <v>4</v>
      </c>
      <c r="Q62" s="43">
        <v>4</v>
      </c>
      <c r="R62" s="7"/>
      <c r="S62" s="7"/>
      <c r="T62" s="7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24" customHeight="1">
      <c r="A63" s="1"/>
      <c r="B63" s="16" t="s">
        <v>59</v>
      </c>
      <c r="C63" s="68">
        <v>3550</v>
      </c>
      <c r="D63" s="69">
        <v>3657</v>
      </c>
      <c r="E63" s="27">
        <f t="shared" si="3"/>
        <v>7207</v>
      </c>
      <c r="F63" s="69">
        <v>2043</v>
      </c>
      <c r="G63" s="28">
        <v>7</v>
      </c>
      <c r="H63" s="26">
        <v>7</v>
      </c>
      <c r="I63" s="26">
        <v>0</v>
      </c>
      <c r="J63" s="27">
        <f t="shared" si="6"/>
        <v>14</v>
      </c>
      <c r="K63" s="28">
        <v>12</v>
      </c>
      <c r="L63" s="26">
        <v>11</v>
      </c>
      <c r="M63" s="26">
        <v>0</v>
      </c>
      <c r="N63" s="27">
        <f t="shared" si="4"/>
        <v>23</v>
      </c>
      <c r="O63" s="29">
        <v>-4</v>
      </c>
      <c r="P63" s="27">
        <v>-5</v>
      </c>
      <c r="Q63" s="43">
        <v>-9</v>
      </c>
      <c r="R63" s="7"/>
      <c r="S63" s="7"/>
      <c r="T63" s="7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24" customHeight="1">
      <c r="A64" s="1"/>
      <c r="B64" s="16" t="s">
        <v>60</v>
      </c>
      <c r="C64" s="68">
        <v>6251</v>
      </c>
      <c r="D64" s="69">
        <v>6389</v>
      </c>
      <c r="E64" s="27">
        <f t="shared" si="3"/>
        <v>12640</v>
      </c>
      <c r="F64" s="69">
        <v>3511</v>
      </c>
      <c r="G64" s="28">
        <v>31</v>
      </c>
      <c r="H64" s="26">
        <v>5</v>
      </c>
      <c r="I64" s="26">
        <v>0</v>
      </c>
      <c r="J64" s="27">
        <f t="shared" si="5"/>
        <v>36</v>
      </c>
      <c r="K64" s="28">
        <v>17</v>
      </c>
      <c r="L64" s="26">
        <v>9</v>
      </c>
      <c r="M64" s="26">
        <v>0</v>
      </c>
      <c r="N64" s="27">
        <f t="shared" si="4"/>
        <v>26</v>
      </c>
      <c r="O64" s="29">
        <v>4</v>
      </c>
      <c r="P64" s="27">
        <v>6</v>
      </c>
      <c r="Q64" s="43">
        <v>10</v>
      </c>
      <c r="R64" s="7"/>
      <c r="S64" s="7"/>
      <c r="T64" s="7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ht="24" customHeight="1">
      <c r="A65" s="1"/>
      <c r="B65" s="16" t="s">
        <v>61</v>
      </c>
      <c r="C65" s="68">
        <v>9284</v>
      </c>
      <c r="D65" s="69">
        <v>9177</v>
      </c>
      <c r="E65" s="27">
        <f t="shared" si="3"/>
        <v>18461</v>
      </c>
      <c r="F65" s="69">
        <v>5506</v>
      </c>
      <c r="G65" s="28">
        <v>44</v>
      </c>
      <c r="H65" s="26">
        <v>5</v>
      </c>
      <c r="I65" s="26">
        <v>0</v>
      </c>
      <c r="J65" s="27">
        <f t="shared" si="5"/>
        <v>49</v>
      </c>
      <c r="K65" s="28">
        <v>36</v>
      </c>
      <c r="L65" s="26">
        <v>14</v>
      </c>
      <c r="M65" s="26">
        <v>0</v>
      </c>
      <c r="N65" s="27">
        <f t="shared" si="4"/>
        <v>50</v>
      </c>
      <c r="O65" s="29">
        <v>4</v>
      </c>
      <c r="P65" s="27">
        <v>-5</v>
      </c>
      <c r="Q65" s="43">
        <v>-1</v>
      </c>
      <c r="R65" s="7"/>
      <c r="S65" s="7"/>
      <c r="T65" s="7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ht="24" customHeight="1">
      <c r="A66" s="1"/>
      <c r="B66" s="16" t="s">
        <v>62</v>
      </c>
      <c r="C66" s="68">
        <v>4288</v>
      </c>
      <c r="D66" s="69">
        <v>4318</v>
      </c>
      <c r="E66" s="27">
        <f t="shared" si="3"/>
        <v>8606</v>
      </c>
      <c r="F66" s="69">
        <v>2826</v>
      </c>
      <c r="G66" s="28">
        <v>21</v>
      </c>
      <c r="H66" s="26">
        <v>4</v>
      </c>
      <c r="I66" s="26">
        <v>0</v>
      </c>
      <c r="J66" s="27">
        <f t="shared" si="5"/>
        <v>25</v>
      </c>
      <c r="K66" s="28">
        <v>15</v>
      </c>
      <c r="L66" s="26">
        <v>4</v>
      </c>
      <c r="M66" s="26">
        <v>0</v>
      </c>
      <c r="N66" s="27">
        <f t="shared" si="4"/>
        <v>19</v>
      </c>
      <c r="O66" s="29">
        <v>2</v>
      </c>
      <c r="P66" s="27">
        <v>4</v>
      </c>
      <c r="Q66" s="43">
        <v>6</v>
      </c>
      <c r="R66" s="7"/>
      <c r="S66" s="7"/>
      <c r="T66" s="7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ht="24" customHeight="1">
      <c r="A67" s="1"/>
      <c r="B67" s="16" t="s">
        <v>63</v>
      </c>
      <c r="C67" s="68">
        <v>15126</v>
      </c>
      <c r="D67" s="69">
        <v>15241</v>
      </c>
      <c r="E67" s="27">
        <f t="shared" si="3"/>
        <v>30367</v>
      </c>
      <c r="F67" s="69">
        <v>8452</v>
      </c>
      <c r="G67" s="28">
        <v>47</v>
      </c>
      <c r="H67" s="26">
        <v>13</v>
      </c>
      <c r="I67" s="26">
        <v>0</v>
      </c>
      <c r="J67" s="27">
        <f aca="true" t="shared" si="7" ref="J67:J86">SUM(G67:I67)</f>
        <v>60</v>
      </c>
      <c r="K67" s="28">
        <v>38</v>
      </c>
      <c r="L67" s="26">
        <v>29</v>
      </c>
      <c r="M67" s="26">
        <v>0</v>
      </c>
      <c r="N67" s="27">
        <f aca="true" t="shared" si="8" ref="N67:N86">SUM(K67:M67)</f>
        <v>67</v>
      </c>
      <c r="O67" s="29">
        <v>-5</v>
      </c>
      <c r="P67" s="27">
        <v>-2</v>
      </c>
      <c r="Q67" s="43">
        <v>-7</v>
      </c>
      <c r="R67" s="7"/>
      <c r="S67" s="7"/>
      <c r="T67" s="7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ht="24" customHeight="1">
      <c r="A68" s="1"/>
      <c r="B68" s="16" t="s">
        <v>64</v>
      </c>
      <c r="C68" s="68">
        <v>13723</v>
      </c>
      <c r="D68" s="69">
        <v>13201</v>
      </c>
      <c r="E68" s="27">
        <f t="shared" si="3"/>
        <v>26924</v>
      </c>
      <c r="F68" s="69">
        <v>9378</v>
      </c>
      <c r="G68" s="28">
        <v>97</v>
      </c>
      <c r="H68" s="26">
        <v>20</v>
      </c>
      <c r="I68" s="26">
        <v>3</v>
      </c>
      <c r="J68" s="27">
        <f t="shared" si="7"/>
        <v>120</v>
      </c>
      <c r="K68" s="28">
        <v>119</v>
      </c>
      <c r="L68" s="26">
        <v>8</v>
      </c>
      <c r="M68" s="26">
        <v>2</v>
      </c>
      <c r="N68" s="27">
        <f t="shared" si="8"/>
        <v>129</v>
      </c>
      <c r="O68" s="29">
        <v>-6</v>
      </c>
      <c r="P68" s="27">
        <v>-3</v>
      </c>
      <c r="Q68" s="43">
        <v>-9</v>
      </c>
      <c r="R68" s="7"/>
      <c r="S68" s="7"/>
      <c r="T68" s="7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1:47" ht="24" customHeight="1">
      <c r="A69" s="1"/>
      <c r="B69" s="16" t="s">
        <v>65</v>
      </c>
      <c r="C69" s="68">
        <v>4729</v>
      </c>
      <c r="D69" s="69">
        <v>4721</v>
      </c>
      <c r="E69" s="27">
        <f aca="true" t="shared" si="9" ref="E69:E86">C69+D69</f>
        <v>9450</v>
      </c>
      <c r="F69" s="69">
        <v>2764</v>
      </c>
      <c r="G69" s="28">
        <v>17</v>
      </c>
      <c r="H69" s="26">
        <v>7</v>
      </c>
      <c r="I69" s="26">
        <v>0</v>
      </c>
      <c r="J69" s="27">
        <f t="shared" si="7"/>
        <v>24</v>
      </c>
      <c r="K69" s="28">
        <v>21</v>
      </c>
      <c r="L69" s="26">
        <v>10</v>
      </c>
      <c r="M69" s="26">
        <v>2</v>
      </c>
      <c r="N69" s="27">
        <f t="shared" si="8"/>
        <v>33</v>
      </c>
      <c r="O69" s="29">
        <v>-12</v>
      </c>
      <c r="P69" s="27">
        <v>3</v>
      </c>
      <c r="Q69" s="43">
        <v>-9</v>
      </c>
      <c r="R69" s="7"/>
      <c r="S69" s="7"/>
      <c r="T69" s="7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47" ht="24" customHeight="1">
      <c r="A70" s="1"/>
      <c r="B70" s="16" t="s">
        <v>66</v>
      </c>
      <c r="C70" s="68">
        <v>12762</v>
      </c>
      <c r="D70" s="69">
        <v>12728</v>
      </c>
      <c r="E70" s="27">
        <f t="shared" si="9"/>
        <v>25490</v>
      </c>
      <c r="F70" s="69">
        <v>8292</v>
      </c>
      <c r="G70" s="28">
        <v>40</v>
      </c>
      <c r="H70" s="26">
        <v>12</v>
      </c>
      <c r="I70" s="26">
        <v>3</v>
      </c>
      <c r="J70" s="27">
        <f t="shared" si="7"/>
        <v>55</v>
      </c>
      <c r="K70" s="28">
        <v>56</v>
      </c>
      <c r="L70" s="26">
        <v>16</v>
      </c>
      <c r="M70" s="26">
        <v>0</v>
      </c>
      <c r="N70" s="27">
        <f t="shared" si="8"/>
        <v>72</v>
      </c>
      <c r="O70" s="29">
        <v>-8</v>
      </c>
      <c r="P70" s="27">
        <v>-9</v>
      </c>
      <c r="Q70" s="43">
        <v>-17</v>
      </c>
      <c r="R70" s="7"/>
      <c r="S70" s="7"/>
      <c r="T70" s="7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1:47" ht="24" customHeight="1">
      <c r="A71" s="1"/>
      <c r="B71" s="78" t="s">
        <v>67</v>
      </c>
      <c r="C71" s="68">
        <v>7837</v>
      </c>
      <c r="D71" s="69">
        <v>7906</v>
      </c>
      <c r="E71" s="27">
        <f t="shared" si="9"/>
        <v>15743</v>
      </c>
      <c r="F71" s="69">
        <v>4723</v>
      </c>
      <c r="G71" s="28">
        <v>72</v>
      </c>
      <c r="H71" s="26">
        <v>11</v>
      </c>
      <c r="I71" s="26">
        <v>0</v>
      </c>
      <c r="J71" s="27">
        <f t="shared" si="7"/>
        <v>83</v>
      </c>
      <c r="K71" s="28">
        <v>38</v>
      </c>
      <c r="L71" s="26">
        <v>12</v>
      </c>
      <c r="M71" s="26">
        <v>2</v>
      </c>
      <c r="N71" s="27">
        <f t="shared" si="8"/>
        <v>52</v>
      </c>
      <c r="O71" s="29">
        <v>14</v>
      </c>
      <c r="P71" s="27">
        <v>17</v>
      </c>
      <c r="Q71" s="43">
        <v>31</v>
      </c>
      <c r="R71" s="7"/>
      <c r="S71" s="7"/>
      <c r="T71" s="7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spans="1:47" ht="24" customHeight="1">
      <c r="A72" s="1"/>
      <c r="B72" s="16" t="s">
        <v>68</v>
      </c>
      <c r="C72" s="68">
        <v>8048</v>
      </c>
      <c r="D72" s="69">
        <v>8110</v>
      </c>
      <c r="E72" s="27">
        <f t="shared" si="9"/>
        <v>16158</v>
      </c>
      <c r="F72" s="69">
        <v>4566</v>
      </c>
      <c r="G72" s="28">
        <v>22</v>
      </c>
      <c r="H72" s="26">
        <v>11</v>
      </c>
      <c r="I72" s="26">
        <v>0</v>
      </c>
      <c r="J72" s="27">
        <f t="shared" si="7"/>
        <v>33</v>
      </c>
      <c r="K72" s="28">
        <v>34</v>
      </c>
      <c r="L72" s="26">
        <v>20</v>
      </c>
      <c r="M72" s="26">
        <v>0</v>
      </c>
      <c r="N72" s="27">
        <f t="shared" si="8"/>
        <v>54</v>
      </c>
      <c r="O72" s="29">
        <v>-12</v>
      </c>
      <c r="P72" s="27">
        <v>-9</v>
      </c>
      <c r="Q72" s="43">
        <v>-21</v>
      </c>
      <c r="R72" s="7"/>
      <c r="S72" s="7"/>
      <c r="T72" s="7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</row>
    <row r="73" spans="1:47" ht="24" customHeight="1">
      <c r="A73" s="1"/>
      <c r="B73" s="16" t="s">
        <v>69</v>
      </c>
      <c r="C73" s="68">
        <v>8911</v>
      </c>
      <c r="D73" s="69">
        <v>8718</v>
      </c>
      <c r="E73" s="27">
        <f t="shared" si="9"/>
        <v>17629</v>
      </c>
      <c r="F73" s="69">
        <v>5101</v>
      </c>
      <c r="G73" s="28">
        <v>36</v>
      </c>
      <c r="H73" s="26">
        <v>6</v>
      </c>
      <c r="I73" s="26">
        <v>1</v>
      </c>
      <c r="J73" s="27">
        <f t="shared" si="7"/>
        <v>43</v>
      </c>
      <c r="K73" s="28">
        <v>28</v>
      </c>
      <c r="L73" s="26">
        <v>15</v>
      </c>
      <c r="M73" s="26">
        <v>0</v>
      </c>
      <c r="N73" s="27">
        <f t="shared" si="8"/>
        <v>43</v>
      </c>
      <c r="O73" s="29">
        <v>3</v>
      </c>
      <c r="P73" s="27">
        <v>-3</v>
      </c>
      <c r="Q73" s="43">
        <v>0</v>
      </c>
      <c r="R73" s="7"/>
      <c r="S73" s="7"/>
      <c r="T73" s="7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1:47" ht="24" customHeight="1">
      <c r="A74" s="1"/>
      <c r="B74" s="78" t="s">
        <v>70</v>
      </c>
      <c r="C74" s="68">
        <v>9834</v>
      </c>
      <c r="D74" s="69">
        <v>10128</v>
      </c>
      <c r="E74" s="27">
        <f t="shared" si="9"/>
        <v>19962</v>
      </c>
      <c r="F74" s="69">
        <v>5772</v>
      </c>
      <c r="G74" s="28">
        <v>26</v>
      </c>
      <c r="H74" s="26">
        <v>13</v>
      </c>
      <c r="I74" s="26">
        <v>1</v>
      </c>
      <c r="J74" s="27">
        <f t="shared" si="7"/>
        <v>40</v>
      </c>
      <c r="K74" s="28">
        <v>30</v>
      </c>
      <c r="L74" s="26">
        <v>20</v>
      </c>
      <c r="M74" s="26">
        <v>0</v>
      </c>
      <c r="N74" s="27">
        <f t="shared" si="8"/>
        <v>50</v>
      </c>
      <c r="O74" s="29">
        <v>-3</v>
      </c>
      <c r="P74" s="27">
        <v>-7</v>
      </c>
      <c r="Q74" s="43">
        <v>-10</v>
      </c>
      <c r="R74" s="7"/>
      <c r="S74" s="7"/>
      <c r="T74" s="7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</row>
    <row r="75" spans="1:47" ht="24" customHeight="1">
      <c r="A75" s="1"/>
      <c r="B75" s="16" t="s">
        <v>71</v>
      </c>
      <c r="C75" s="68">
        <v>3802</v>
      </c>
      <c r="D75" s="69">
        <v>3752</v>
      </c>
      <c r="E75" s="27">
        <f t="shared" si="9"/>
        <v>7554</v>
      </c>
      <c r="F75" s="69">
        <v>1955</v>
      </c>
      <c r="G75" s="28">
        <v>11</v>
      </c>
      <c r="H75" s="26">
        <v>5</v>
      </c>
      <c r="I75" s="26">
        <v>0</v>
      </c>
      <c r="J75" s="27">
        <f t="shared" si="7"/>
        <v>16</v>
      </c>
      <c r="K75" s="28">
        <v>5</v>
      </c>
      <c r="L75" s="26">
        <v>9</v>
      </c>
      <c r="M75" s="26">
        <v>0</v>
      </c>
      <c r="N75" s="27">
        <f t="shared" si="8"/>
        <v>14</v>
      </c>
      <c r="O75" s="29">
        <v>-1</v>
      </c>
      <c r="P75" s="27">
        <v>3</v>
      </c>
      <c r="Q75" s="43">
        <v>2</v>
      </c>
      <c r="R75" s="7"/>
      <c r="S75" s="7"/>
      <c r="T75" s="7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76" spans="1:47" ht="24" customHeight="1">
      <c r="A76" s="1"/>
      <c r="B76" s="16" t="s">
        <v>72</v>
      </c>
      <c r="C76" s="68">
        <v>8438</v>
      </c>
      <c r="D76" s="69">
        <v>8513</v>
      </c>
      <c r="E76" s="27">
        <f>C76+D76</f>
        <v>16951</v>
      </c>
      <c r="F76" s="69">
        <v>4831</v>
      </c>
      <c r="G76" s="28">
        <v>34</v>
      </c>
      <c r="H76" s="26">
        <v>10</v>
      </c>
      <c r="I76" s="26">
        <v>0</v>
      </c>
      <c r="J76" s="27">
        <f t="shared" si="7"/>
        <v>44</v>
      </c>
      <c r="K76" s="28">
        <v>29</v>
      </c>
      <c r="L76" s="26">
        <v>9</v>
      </c>
      <c r="M76" s="26">
        <v>0</v>
      </c>
      <c r="N76" s="27">
        <f t="shared" si="8"/>
        <v>38</v>
      </c>
      <c r="O76" s="29">
        <v>10</v>
      </c>
      <c r="P76" s="27">
        <v>-4</v>
      </c>
      <c r="Q76" s="43">
        <v>6</v>
      </c>
      <c r="R76" s="7"/>
      <c r="S76" s="7"/>
      <c r="T76" s="7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spans="1:47" ht="24" customHeight="1">
      <c r="A77" s="1"/>
      <c r="B77" s="16" t="s">
        <v>73</v>
      </c>
      <c r="C77" s="68">
        <v>12321</v>
      </c>
      <c r="D77" s="69">
        <v>12164</v>
      </c>
      <c r="E77" s="27">
        <f>C77+D77</f>
        <v>24485</v>
      </c>
      <c r="F77" s="69">
        <v>6313</v>
      </c>
      <c r="G77" s="28">
        <v>30</v>
      </c>
      <c r="H77" s="26">
        <v>13</v>
      </c>
      <c r="I77" s="26">
        <v>0</v>
      </c>
      <c r="J77" s="27">
        <f>SUM(G77:I77)</f>
        <v>43</v>
      </c>
      <c r="K77" s="28">
        <v>46</v>
      </c>
      <c r="L77" s="26">
        <v>19</v>
      </c>
      <c r="M77" s="26">
        <v>0</v>
      </c>
      <c r="N77" s="27">
        <f>SUM(K77:M77)</f>
        <v>65</v>
      </c>
      <c r="O77" s="29">
        <v>-11</v>
      </c>
      <c r="P77" s="27">
        <v>-11</v>
      </c>
      <c r="Q77" s="43">
        <v>-22</v>
      </c>
      <c r="R77" s="7"/>
      <c r="S77" s="7"/>
      <c r="T77" s="7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1:47" ht="24" customHeight="1">
      <c r="A78" s="1"/>
      <c r="B78" s="78" t="s">
        <v>74</v>
      </c>
      <c r="C78" s="68">
        <v>4820</v>
      </c>
      <c r="D78" s="69">
        <v>4665</v>
      </c>
      <c r="E78" s="27">
        <f>C78+D78</f>
        <v>9485</v>
      </c>
      <c r="F78" s="69">
        <v>2719</v>
      </c>
      <c r="G78" s="28">
        <v>28</v>
      </c>
      <c r="H78" s="26">
        <v>5</v>
      </c>
      <c r="I78" s="26">
        <v>0</v>
      </c>
      <c r="J78" s="27">
        <f t="shared" si="7"/>
        <v>33</v>
      </c>
      <c r="K78" s="28">
        <v>23</v>
      </c>
      <c r="L78" s="26">
        <v>4</v>
      </c>
      <c r="M78" s="26">
        <v>0</v>
      </c>
      <c r="N78" s="27">
        <f t="shared" si="8"/>
        <v>27</v>
      </c>
      <c r="O78" s="29">
        <v>3</v>
      </c>
      <c r="P78" s="27">
        <v>3</v>
      </c>
      <c r="Q78" s="43">
        <v>6</v>
      </c>
      <c r="R78" s="7"/>
      <c r="S78" s="7"/>
      <c r="T78" s="7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1:47" ht="24" customHeight="1">
      <c r="A79" s="1"/>
      <c r="B79" s="16" t="s">
        <v>75</v>
      </c>
      <c r="C79" s="68">
        <v>12119</v>
      </c>
      <c r="D79" s="69">
        <v>12150</v>
      </c>
      <c r="E79" s="27">
        <f t="shared" si="9"/>
        <v>24269</v>
      </c>
      <c r="F79" s="69">
        <v>7120</v>
      </c>
      <c r="G79" s="28">
        <v>56</v>
      </c>
      <c r="H79" s="26">
        <v>33</v>
      </c>
      <c r="I79" s="26">
        <v>0</v>
      </c>
      <c r="J79" s="27">
        <f t="shared" si="7"/>
        <v>89</v>
      </c>
      <c r="K79" s="28">
        <v>48</v>
      </c>
      <c r="L79" s="26">
        <v>12</v>
      </c>
      <c r="M79" s="26">
        <v>2</v>
      </c>
      <c r="N79" s="27">
        <f t="shared" si="8"/>
        <v>62</v>
      </c>
      <c r="O79" s="29">
        <v>12</v>
      </c>
      <c r="P79" s="27">
        <v>15</v>
      </c>
      <c r="Q79" s="43">
        <v>27</v>
      </c>
      <c r="R79" s="7"/>
      <c r="S79" s="7"/>
      <c r="T79" s="7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7" ht="24" customHeight="1">
      <c r="A80" s="1"/>
      <c r="B80" s="16" t="s">
        <v>76</v>
      </c>
      <c r="C80" s="68">
        <v>24688</v>
      </c>
      <c r="D80" s="69">
        <v>23908</v>
      </c>
      <c r="E80" s="27">
        <f t="shared" si="9"/>
        <v>48596</v>
      </c>
      <c r="F80" s="69">
        <v>16577</v>
      </c>
      <c r="G80" s="28">
        <v>147</v>
      </c>
      <c r="H80" s="26">
        <v>41</v>
      </c>
      <c r="I80" s="26">
        <v>0</v>
      </c>
      <c r="J80" s="27">
        <f t="shared" si="7"/>
        <v>188</v>
      </c>
      <c r="K80" s="28">
        <v>130</v>
      </c>
      <c r="L80" s="26">
        <v>31</v>
      </c>
      <c r="M80" s="26">
        <v>0</v>
      </c>
      <c r="N80" s="27">
        <f t="shared" si="8"/>
        <v>161</v>
      </c>
      <c r="O80" s="29">
        <v>-4</v>
      </c>
      <c r="P80" s="27">
        <v>31</v>
      </c>
      <c r="Q80" s="43">
        <v>27</v>
      </c>
      <c r="R80" s="7"/>
      <c r="S80" s="7"/>
      <c r="T80" s="7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 ht="24" customHeight="1">
      <c r="A81" s="1"/>
      <c r="B81" s="78" t="s">
        <v>77</v>
      </c>
      <c r="C81" s="68">
        <v>5113</v>
      </c>
      <c r="D81" s="69">
        <v>5004</v>
      </c>
      <c r="E81" s="27">
        <f>C81+D81</f>
        <v>10117</v>
      </c>
      <c r="F81" s="69">
        <v>2955</v>
      </c>
      <c r="G81" s="28">
        <v>20</v>
      </c>
      <c r="H81" s="26">
        <v>2</v>
      </c>
      <c r="I81" s="26">
        <v>0</v>
      </c>
      <c r="J81" s="27">
        <f>SUM(G81:I81)</f>
        <v>22</v>
      </c>
      <c r="K81" s="28">
        <v>33</v>
      </c>
      <c r="L81" s="26">
        <v>5</v>
      </c>
      <c r="M81" s="26">
        <v>0</v>
      </c>
      <c r="N81" s="27">
        <f t="shared" si="8"/>
        <v>38</v>
      </c>
      <c r="O81" s="29">
        <v>-2</v>
      </c>
      <c r="P81" s="27">
        <v>-14</v>
      </c>
      <c r="Q81" s="43">
        <v>-16</v>
      </c>
      <c r="R81" s="7"/>
      <c r="S81" s="7"/>
      <c r="T81" s="7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 ht="24" customHeight="1">
      <c r="A82" s="1"/>
      <c r="B82" s="16" t="s">
        <v>78</v>
      </c>
      <c r="C82" s="68">
        <v>19864</v>
      </c>
      <c r="D82" s="69">
        <v>19576</v>
      </c>
      <c r="E82" s="27">
        <f>C82+D82</f>
        <v>39440</v>
      </c>
      <c r="F82" s="69">
        <v>12483</v>
      </c>
      <c r="G82" s="28">
        <v>76</v>
      </c>
      <c r="H82" s="26">
        <v>17</v>
      </c>
      <c r="I82" s="26">
        <v>0</v>
      </c>
      <c r="J82" s="27">
        <f>SUM(G82:I82)</f>
        <v>93</v>
      </c>
      <c r="K82" s="28">
        <v>91</v>
      </c>
      <c r="L82" s="26">
        <v>25</v>
      </c>
      <c r="M82" s="26">
        <v>0</v>
      </c>
      <c r="N82" s="27">
        <f t="shared" si="8"/>
        <v>116</v>
      </c>
      <c r="O82" s="29">
        <v>-11</v>
      </c>
      <c r="P82" s="27">
        <v>-12</v>
      </c>
      <c r="Q82" s="43">
        <v>-23</v>
      </c>
      <c r="R82" s="7"/>
      <c r="S82" s="7"/>
      <c r="T82" s="7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ht="24" customHeight="1">
      <c r="A83" s="1"/>
      <c r="B83" s="78" t="s">
        <v>79</v>
      </c>
      <c r="C83" s="68">
        <v>7527</v>
      </c>
      <c r="D83" s="69">
        <v>7399</v>
      </c>
      <c r="E83" s="27">
        <f t="shared" si="9"/>
        <v>14926</v>
      </c>
      <c r="F83" s="69">
        <v>3967</v>
      </c>
      <c r="G83" s="28">
        <v>20</v>
      </c>
      <c r="H83" s="26">
        <v>13</v>
      </c>
      <c r="I83" s="26">
        <v>0</v>
      </c>
      <c r="J83" s="27">
        <f t="shared" si="7"/>
        <v>33</v>
      </c>
      <c r="K83" s="28">
        <v>30</v>
      </c>
      <c r="L83" s="26">
        <v>7</v>
      </c>
      <c r="M83" s="26">
        <v>0</v>
      </c>
      <c r="N83" s="27">
        <f t="shared" si="8"/>
        <v>37</v>
      </c>
      <c r="O83" s="29">
        <v>-4</v>
      </c>
      <c r="P83" s="27">
        <v>0</v>
      </c>
      <c r="Q83" s="43">
        <v>-4</v>
      </c>
      <c r="R83" s="7"/>
      <c r="S83" s="7"/>
      <c r="T83" s="7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ht="24" customHeight="1">
      <c r="A84" s="1"/>
      <c r="B84" s="16" t="s">
        <v>80</v>
      </c>
      <c r="C84" s="68">
        <v>13669</v>
      </c>
      <c r="D84" s="69">
        <v>13561</v>
      </c>
      <c r="E84" s="27">
        <f t="shared" si="9"/>
        <v>27230</v>
      </c>
      <c r="F84" s="69">
        <v>8181</v>
      </c>
      <c r="G84" s="28">
        <v>59</v>
      </c>
      <c r="H84" s="26">
        <v>19</v>
      </c>
      <c r="I84" s="26">
        <v>0</v>
      </c>
      <c r="J84" s="27">
        <f t="shared" si="7"/>
        <v>78</v>
      </c>
      <c r="K84" s="28">
        <v>63</v>
      </c>
      <c r="L84" s="26">
        <v>23</v>
      </c>
      <c r="M84" s="26">
        <v>0</v>
      </c>
      <c r="N84" s="27">
        <f t="shared" si="8"/>
        <v>86</v>
      </c>
      <c r="O84" s="29">
        <v>2</v>
      </c>
      <c r="P84" s="27">
        <v>-10</v>
      </c>
      <c r="Q84" s="43">
        <v>-8</v>
      </c>
      <c r="R84" s="7"/>
      <c r="S84" s="7"/>
      <c r="T84" s="7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ht="24" customHeight="1">
      <c r="A85" s="1"/>
      <c r="B85" s="16" t="s">
        <v>81</v>
      </c>
      <c r="C85" s="68">
        <v>16404</v>
      </c>
      <c r="D85" s="69">
        <v>16983</v>
      </c>
      <c r="E85" s="27">
        <f t="shared" si="9"/>
        <v>33387</v>
      </c>
      <c r="F85" s="69">
        <v>11405</v>
      </c>
      <c r="G85" s="28">
        <v>104</v>
      </c>
      <c r="H85" s="26">
        <v>11</v>
      </c>
      <c r="I85" s="26">
        <v>1</v>
      </c>
      <c r="J85" s="27">
        <f t="shared" si="7"/>
        <v>116</v>
      </c>
      <c r="K85" s="28">
        <v>90</v>
      </c>
      <c r="L85" s="26">
        <v>16</v>
      </c>
      <c r="M85" s="26">
        <v>1</v>
      </c>
      <c r="N85" s="27">
        <f t="shared" si="8"/>
        <v>107</v>
      </c>
      <c r="O85" s="29">
        <v>11</v>
      </c>
      <c r="P85" s="27">
        <v>-2</v>
      </c>
      <c r="Q85" s="43">
        <v>9</v>
      </c>
      <c r="R85" s="7"/>
      <c r="S85" s="7"/>
      <c r="T85" s="7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ht="24" customHeight="1">
      <c r="A86" s="1"/>
      <c r="B86" s="16" t="s">
        <v>82</v>
      </c>
      <c r="C86" s="68">
        <v>9232</v>
      </c>
      <c r="D86" s="69">
        <v>9564</v>
      </c>
      <c r="E86" s="27">
        <f t="shared" si="9"/>
        <v>18796</v>
      </c>
      <c r="F86" s="69">
        <v>6258</v>
      </c>
      <c r="G86" s="28">
        <v>34</v>
      </c>
      <c r="H86" s="26">
        <v>5</v>
      </c>
      <c r="I86" s="26">
        <v>0</v>
      </c>
      <c r="J86" s="27">
        <f t="shared" si="7"/>
        <v>39</v>
      </c>
      <c r="K86" s="28">
        <v>40</v>
      </c>
      <c r="L86" s="26">
        <v>7</v>
      </c>
      <c r="M86" s="26">
        <v>0</v>
      </c>
      <c r="N86" s="27">
        <f t="shared" si="8"/>
        <v>47</v>
      </c>
      <c r="O86" s="29">
        <v>-2</v>
      </c>
      <c r="P86" s="27">
        <v>-6</v>
      </c>
      <c r="Q86" s="43">
        <v>-8</v>
      </c>
      <c r="R86" s="7"/>
      <c r="S86" s="7"/>
      <c r="T86" s="7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ht="24" customHeight="1" thickBot="1">
      <c r="A87" s="1"/>
      <c r="B87" s="30"/>
      <c r="C87" s="31"/>
      <c r="D87" s="32"/>
      <c r="E87" s="33"/>
      <c r="F87" s="32"/>
      <c r="G87" s="34"/>
      <c r="H87" s="32"/>
      <c r="I87" s="32"/>
      <c r="J87" s="33"/>
      <c r="K87" s="34"/>
      <c r="L87" s="32"/>
      <c r="M87" s="32"/>
      <c r="N87" s="33"/>
      <c r="O87" s="35"/>
      <c r="P87" s="33"/>
      <c r="Q87" s="45"/>
      <c r="R87" s="7"/>
      <c r="S87" s="7"/>
      <c r="T87" s="7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ht="24" customHeight="1" thickTop="1">
      <c r="A88" s="1"/>
      <c r="B88" s="16" t="s">
        <v>83</v>
      </c>
      <c r="C88" s="54">
        <f aca="true" t="shared" si="10" ref="C88:N88">SUM(C8:C30)</f>
        <v>929376</v>
      </c>
      <c r="D88" s="27">
        <f t="shared" si="10"/>
        <v>930151</v>
      </c>
      <c r="E88" s="27">
        <f t="shared" si="10"/>
        <v>1859527</v>
      </c>
      <c r="F88" s="27">
        <f t="shared" si="10"/>
        <v>685553</v>
      </c>
      <c r="G88" s="57">
        <f t="shared" si="10"/>
        <v>5338</v>
      </c>
      <c r="H88" s="27">
        <f t="shared" si="10"/>
        <v>1367</v>
      </c>
      <c r="I88" s="27">
        <f t="shared" si="10"/>
        <v>35</v>
      </c>
      <c r="J88" s="27">
        <f t="shared" si="10"/>
        <v>6740</v>
      </c>
      <c r="K88" s="57">
        <f t="shared" si="10"/>
        <v>5111</v>
      </c>
      <c r="L88" s="27">
        <f t="shared" si="10"/>
        <v>1111</v>
      </c>
      <c r="M88" s="27">
        <f t="shared" si="10"/>
        <v>75</v>
      </c>
      <c r="N88" s="27">
        <f t="shared" si="10"/>
        <v>6297</v>
      </c>
      <c r="O88" s="57">
        <v>301</v>
      </c>
      <c r="P88" s="27">
        <v>142</v>
      </c>
      <c r="Q88" s="60">
        <v>443</v>
      </c>
      <c r="R88" s="7"/>
      <c r="S88" s="7"/>
      <c r="T88" s="7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ht="24" customHeight="1">
      <c r="A89" s="1"/>
      <c r="B89" s="16" t="s">
        <v>84</v>
      </c>
      <c r="C89" s="55">
        <f aca="true" t="shared" si="11" ref="C89:N89">SUM(C31:C86)</f>
        <v>570384</v>
      </c>
      <c r="D89" s="26">
        <f t="shared" si="11"/>
        <v>569281</v>
      </c>
      <c r="E89" s="26">
        <f t="shared" si="11"/>
        <v>1139665</v>
      </c>
      <c r="F89" s="26">
        <f t="shared" si="11"/>
        <v>365538</v>
      </c>
      <c r="G89" s="58">
        <f t="shared" si="11"/>
        <v>2846</v>
      </c>
      <c r="H89" s="26">
        <f t="shared" si="11"/>
        <v>754</v>
      </c>
      <c r="I89" s="26">
        <f t="shared" si="11"/>
        <v>28</v>
      </c>
      <c r="J89" s="26">
        <f t="shared" si="11"/>
        <v>3628</v>
      </c>
      <c r="K89" s="58">
        <f t="shared" si="11"/>
        <v>2601</v>
      </c>
      <c r="L89" s="26">
        <f t="shared" si="11"/>
        <v>791</v>
      </c>
      <c r="M89" s="26">
        <f t="shared" si="11"/>
        <v>50</v>
      </c>
      <c r="N89" s="26">
        <f t="shared" si="11"/>
        <v>3442</v>
      </c>
      <c r="O89" s="58">
        <v>109</v>
      </c>
      <c r="P89" s="26">
        <v>77</v>
      </c>
      <c r="Q89" s="46">
        <v>186</v>
      </c>
      <c r="R89" s="7"/>
      <c r="S89" s="7"/>
      <c r="T89" s="7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ht="24" customHeight="1" thickBot="1">
      <c r="A90" s="1"/>
      <c r="B90" s="22" t="s">
        <v>85</v>
      </c>
      <c r="C90" s="56">
        <f aca="true" t="shared" si="12" ref="C90:N90">C88+C89</f>
        <v>1499760</v>
      </c>
      <c r="D90" s="24">
        <f t="shared" si="12"/>
        <v>1499432</v>
      </c>
      <c r="E90" s="24">
        <f t="shared" si="12"/>
        <v>2999192</v>
      </c>
      <c r="F90" s="24">
        <f t="shared" si="12"/>
        <v>1051091</v>
      </c>
      <c r="G90" s="59">
        <f t="shared" si="12"/>
        <v>8184</v>
      </c>
      <c r="H90" s="24">
        <f t="shared" si="12"/>
        <v>2121</v>
      </c>
      <c r="I90" s="24">
        <f t="shared" si="12"/>
        <v>63</v>
      </c>
      <c r="J90" s="24">
        <f t="shared" si="12"/>
        <v>10368</v>
      </c>
      <c r="K90" s="59">
        <f t="shared" si="12"/>
        <v>7712</v>
      </c>
      <c r="L90" s="24">
        <f t="shared" si="12"/>
        <v>1902</v>
      </c>
      <c r="M90" s="24">
        <f t="shared" si="12"/>
        <v>125</v>
      </c>
      <c r="N90" s="24">
        <f t="shared" si="12"/>
        <v>9739</v>
      </c>
      <c r="O90" s="59">
        <v>410</v>
      </c>
      <c r="P90" s="24">
        <v>219</v>
      </c>
      <c r="Q90" s="44">
        <v>629</v>
      </c>
      <c r="R90" s="7"/>
      <c r="S90" s="7"/>
      <c r="T90" s="7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ht="24" customHeight="1">
      <c r="A91" s="1"/>
      <c r="B91" s="1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7"/>
      <c r="AS91" s="7"/>
      <c r="AT91" s="7"/>
      <c r="AU91" s="7"/>
    </row>
  </sheetData>
  <printOptions horizontalCentered="1" verticalCentered="1"/>
  <pageMargins left="0.5118110236220472" right="0.5118110236220472" top="0.6692913385826772" bottom="0.6692913385826772" header="0.5118110236220472" footer="0.5118110236220472"/>
  <pageSetup horizontalDpi="600" verticalDpi="600" orientation="portrait" paperSize="12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2004-11-29T00:42:28Z</cp:lastPrinted>
  <dcterms:created xsi:type="dcterms:W3CDTF">1999-01-11T03:03:55Z</dcterms:created>
  <dcterms:modified xsi:type="dcterms:W3CDTF">2004-12-14T08:12:40Z</dcterms:modified>
  <cp:category/>
  <cp:version/>
  <cp:contentType/>
  <cp:contentStatus/>
</cp:coreProperties>
</file>