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tabRatio="791" activeTab="0"/>
  </bookViews>
  <sheets>
    <sheet name="1-1【課税区域等】" sheetId="1" r:id="rId1"/>
    <sheet name="1-2【予算決算】" sheetId="2" r:id="rId2"/>
    <sheet name="２（１）【議会周知】" sheetId="3" r:id="rId3"/>
    <sheet name="２（２）【住民周知Ⅰ】" sheetId="4" r:id="rId4"/>
    <sheet name="２（２）【住民周知Ⅱ】" sheetId="5" r:id="rId5"/>
  </sheets>
  <definedNames>
    <definedName name="_xlnm.Print_Area" localSheetId="0">'1-1【課税区域等】'!$A$1:$X$35</definedName>
    <definedName name="_xlnm.Print_Area" localSheetId="1">'1-2【予算決算】'!$A$1:$AH$30</definedName>
    <definedName name="_xlnm.Print_Area" localSheetId="2">'２（１）【議会周知】'!$A$1:$I$35</definedName>
    <definedName name="_xlnm.Print_Area" localSheetId="3">'２（２）【住民周知Ⅰ】'!$A$1:$J$35</definedName>
    <definedName name="_xlnm.Print_Area" localSheetId="4">'２（２）【住民周知Ⅱ】'!$A$1:$K$35</definedName>
    <definedName name="_xlnm.Print_Titles" localSheetId="1">'1-2【予算決算】'!$A:$B</definedName>
  </definedNames>
  <calcPr calcMode="manual" fullCalcOnLoad="1"/>
</workbook>
</file>

<file path=xl/sharedStrings.xml><?xml version="1.0" encoding="utf-8"?>
<sst xmlns="http://schemas.openxmlformats.org/spreadsheetml/2006/main" count="436" uniqueCount="124">
  <si>
    <t>市町村名</t>
  </si>
  <si>
    <t>計</t>
  </si>
  <si>
    <t>①</t>
  </si>
  <si>
    <t>②</t>
  </si>
  <si>
    <t>ア</t>
  </si>
  <si>
    <t>イ</t>
  </si>
  <si>
    <t>ウ</t>
  </si>
  <si>
    <t>エ</t>
  </si>
  <si>
    <t>オ</t>
  </si>
  <si>
    <t>都市計画事業費等</t>
  </si>
  <si>
    <t>都市計画税の課税状況調等の調(総括表)</t>
  </si>
  <si>
    <t>区分</t>
  </si>
  <si>
    <t>調査表の充当割合が100%を超えるもの</t>
  </si>
  <si>
    <t>市街化区域</t>
  </si>
  <si>
    <t>備考</t>
  </si>
  <si>
    <t>課税</t>
  </si>
  <si>
    <t>財源</t>
  </si>
  <si>
    <t>基金</t>
  </si>
  <si>
    <t>年度</t>
  </si>
  <si>
    <t>繰越</t>
  </si>
  <si>
    <t>積立</t>
  </si>
  <si>
    <t>他</t>
  </si>
  <si>
    <t>有</t>
  </si>
  <si>
    <t>無</t>
  </si>
  <si>
    <t>実施</t>
  </si>
  <si>
    <t>未実施</t>
  </si>
  <si>
    <t>全部</t>
  </si>
  <si>
    <t>一部</t>
  </si>
  <si>
    <t>(注)　1 市町村ごとに該当欄に○印を付し、「合計」欄には当該区分による該当団体数を記載すること。</t>
  </si>
  <si>
    <t>２．住民に対する使途の明確化　その２</t>
  </si>
  <si>
    <t>１．議会に対する使途の明確化</t>
  </si>
  <si>
    <t>①</t>
  </si>
  <si>
    <t>②</t>
  </si>
  <si>
    <t>ア</t>
  </si>
  <si>
    <t>イ</t>
  </si>
  <si>
    <t>ウ</t>
  </si>
  <si>
    <t>エ</t>
  </si>
  <si>
    <t>都市計画税に関する調（都道府県集計表）</t>
  </si>
  <si>
    <t>都市計画税に関する調（都道府県集計表）</t>
  </si>
  <si>
    <t>団体名</t>
  </si>
  <si>
    <t>団体名</t>
  </si>
  <si>
    <t>③</t>
  </si>
  <si>
    <t>④</t>
  </si>
  <si>
    <t>調査１－１</t>
  </si>
  <si>
    <t>都道府県名</t>
  </si>
  <si>
    <t>その</t>
  </si>
  <si>
    <t>ⅰ</t>
  </si>
  <si>
    <t>ⅱ</t>
  </si>
  <si>
    <t>ⅲ</t>
  </si>
  <si>
    <t>ⅳ</t>
  </si>
  <si>
    <t>ⅴ</t>
  </si>
  <si>
    <t>市街化調整区域</t>
  </si>
  <si>
    <t>ア</t>
  </si>
  <si>
    <t>２．住民に対する使途の明確化　その１</t>
  </si>
  <si>
    <t>調査２</t>
  </si>
  <si>
    <t>（１）１②エ欄、２②オ欄及び④エ欄については、記載内容を簡潔に記載すること。</t>
  </si>
  <si>
    <t>（２）その他の欄は、市町村ごとに該当欄に○印を付すること。</t>
  </si>
  <si>
    <t>（３）合計欄は全て該当区分による該当団体数を記載すること。</t>
  </si>
  <si>
    <t>⑤</t>
  </si>
  <si>
    <t>その他（非線引きの都市計画区域）</t>
  </si>
  <si>
    <t>平成17年度の　　　超過額の処理状況</t>
  </si>
  <si>
    <t>平成17年度の特別会計の
設置状況</t>
  </si>
  <si>
    <t>平成18年度の
課税区域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</si>
  <si>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</si>
  <si>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</si>
  <si>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</si>
  <si>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</si>
  <si>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</si>
  <si>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</si>
  <si>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</si>
  <si>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常総市</t>
  </si>
  <si>
    <t>常陸太田市</t>
  </si>
  <si>
    <t>高 萩 市</t>
  </si>
  <si>
    <t>北茨城市</t>
  </si>
  <si>
    <t>笠間市</t>
  </si>
  <si>
    <t>取手市</t>
  </si>
  <si>
    <t>牛久市</t>
  </si>
  <si>
    <t>ひたちなか市</t>
  </si>
  <si>
    <t>潮来市</t>
  </si>
  <si>
    <t>守谷市</t>
  </si>
  <si>
    <t>那珂市</t>
  </si>
  <si>
    <t>筑西市</t>
  </si>
  <si>
    <t>坂東市</t>
  </si>
  <si>
    <t>大洗町</t>
  </si>
  <si>
    <t>東海村</t>
  </si>
  <si>
    <t>阿見町</t>
  </si>
  <si>
    <t>利根町</t>
  </si>
  <si>
    <t>○</t>
  </si>
  <si>
    <t>○</t>
  </si>
  <si>
    <t>○</t>
  </si>
  <si>
    <t>茨城県</t>
  </si>
  <si>
    <t>都道府県名　　茨城県　　</t>
  </si>
  <si>
    <t>○</t>
  </si>
  <si>
    <t>○</t>
  </si>
  <si>
    <t>都市計画税の使途を明確に区分していないため。</t>
  </si>
  <si>
    <t>H18から課税廃止</t>
  </si>
  <si>
    <t>平成１８年度から課税廃止</t>
  </si>
  <si>
    <t>　予算・決算関係数値については，市のホームページにも登載しているので，使途等についての周知を今後検討する。</t>
  </si>
  <si>
    <t>　　　都道府県名　　茨城県　　　</t>
  </si>
  <si>
    <t>財務会計システム上の問題があり，現時点で予定はない。</t>
  </si>
  <si>
    <t>　 事業終了地域，事業実施年度が不確定な地域等，現時点で都市計画事業の恩恵を受けていない地域の説明が困難。　　　　　　　　　　　　　　　　　　　　　
   また，未線引きであり，課税区域の説明がつきにくいため。</t>
  </si>
  <si>
    <t>現在，都市計画税課税区域の拡大について検討中であり，その方針等が整理されたうえで，使途の周知について検討を行う予定のため。</t>
  </si>
  <si>
    <t>合併前の取扱いを踏まえ，現在方針を検討中のため。</t>
  </si>
  <si>
    <t>今後検討する。</t>
  </si>
  <si>
    <t xml:space="preserve">  ホームページ</t>
  </si>
  <si>
    <t>○</t>
  </si>
  <si>
    <t>【１７年度決算】</t>
  </si>
  <si>
    <t>【１８年度予算】</t>
  </si>
  <si>
    <t>都市計画事業</t>
  </si>
  <si>
    <t>土地区画</t>
  </si>
  <si>
    <t>地方債</t>
  </si>
  <si>
    <t>合計</t>
  </si>
  <si>
    <t>支出金</t>
  </si>
  <si>
    <t>負担金等</t>
  </si>
  <si>
    <t>都計税収</t>
  </si>
  <si>
    <t>一財等</t>
  </si>
  <si>
    <t>充当
割合</t>
  </si>
  <si>
    <t>街路</t>
  </si>
  <si>
    <t>公園</t>
  </si>
  <si>
    <t>下水道</t>
  </si>
  <si>
    <t>その他</t>
  </si>
  <si>
    <t>市街地開発</t>
  </si>
  <si>
    <t>整理事業</t>
  </si>
  <si>
    <t>償還額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</si>
</sst>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;[Red]\-#,##0.0"/>
    <numFmt numFmtId="185" formatCode="#,##0.000;[Red]\-#,##0.000"/>
    <numFmt numFmtId="186" formatCode="#,##0;&quot;▲ &quot;#,##0"/>
    <numFmt numFmtId="187" formatCode="0.0_ "/>
    <numFmt numFmtId="188" formatCode="#,##0.0;&quot;△ &quot;#,##0.0"/>
    <numFmt numFmtId="189" formatCode="#,##0.00;&quot;△ &quot;#,##0.00"/>
  </numFmts>
  <fonts count="1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u val="single"/>
      <sz val="12"/>
      <name val="ＭＳ 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top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21" xfId="0" applyFill="1" applyBorder="1" applyAlignment="1">
      <alignment vertical="top" wrapText="1" shrinkToFit="1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vertical="top" wrapText="1" shrinkToFit="1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11" fontId="1" fillId="2" borderId="47" xfId="0" applyNumberFormat="1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176" fontId="1" fillId="3" borderId="49" xfId="0" applyNumberFormat="1" applyFont="1" applyFill="1" applyBorder="1" applyAlignment="1">
      <alignment vertical="center"/>
    </xf>
    <xf numFmtId="176" fontId="1" fillId="3" borderId="50" xfId="0" applyNumberFormat="1" applyFont="1" applyFill="1" applyBorder="1" applyAlignment="1">
      <alignment vertical="center"/>
    </xf>
    <xf numFmtId="0" fontId="0" fillId="3" borderId="31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176" fontId="1" fillId="3" borderId="54" xfId="0" applyNumberFormat="1" applyFont="1" applyFill="1" applyBorder="1" applyAlignment="1">
      <alignment horizontal="left" vertical="center"/>
    </xf>
    <xf numFmtId="176" fontId="1" fillId="3" borderId="5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8" fillId="3" borderId="42" xfId="0" applyFont="1" applyFill="1" applyBorder="1" applyAlignment="1">
      <alignment vertical="center" wrapText="1"/>
    </xf>
    <xf numFmtId="0" fontId="8" fillId="3" borderId="21" xfId="0" applyFont="1" applyFill="1" applyBorder="1" applyAlignment="1">
      <alignment vertical="center" wrapText="1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3" borderId="59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/>
    </xf>
    <xf numFmtId="0" fontId="8" fillId="3" borderId="60" xfId="0" applyFont="1" applyFill="1" applyBorder="1" applyAlignment="1">
      <alignment/>
    </xf>
    <xf numFmtId="0" fontId="8" fillId="3" borderId="61" xfId="0" applyFont="1" applyFill="1" applyBorder="1" applyAlignment="1">
      <alignment/>
    </xf>
    <xf numFmtId="0" fontId="8" fillId="3" borderId="62" xfId="0" applyFont="1" applyFill="1" applyBorder="1" applyAlignment="1">
      <alignment/>
    </xf>
    <xf numFmtId="0" fontId="8" fillId="3" borderId="63" xfId="0" applyFont="1" applyFill="1" applyBorder="1" applyAlignment="1">
      <alignment/>
    </xf>
    <xf numFmtId="0" fontId="8" fillId="3" borderId="64" xfId="0" applyFont="1" applyFill="1" applyBorder="1" applyAlignment="1">
      <alignment/>
    </xf>
    <xf numFmtId="0" fontId="8" fillId="3" borderId="65" xfId="0" applyFont="1" applyFill="1" applyBorder="1" applyAlignment="1">
      <alignment/>
    </xf>
    <xf numFmtId="0" fontId="8" fillId="3" borderId="66" xfId="0" applyFont="1" applyFill="1" applyBorder="1" applyAlignment="1">
      <alignment/>
    </xf>
    <xf numFmtId="176" fontId="1" fillId="0" borderId="50" xfId="0" applyNumberFormat="1" applyFont="1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" borderId="67" xfId="0" applyFill="1" applyBorder="1" applyAlignment="1">
      <alignment horizontal="center"/>
    </xf>
    <xf numFmtId="0" fontId="0" fillId="3" borderId="68" xfId="0" applyFill="1" applyBorder="1" applyAlignment="1">
      <alignment/>
    </xf>
    <xf numFmtId="0" fontId="0" fillId="3" borderId="69" xfId="0" applyFill="1" applyBorder="1" applyAlignment="1">
      <alignment/>
    </xf>
    <xf numFmtId="0" fontId="0" fillId="3" borderId="70" xfId="0" applyFill="1" applyBorder="1" applyAlignment="1">
      <alignment/>
    </xf>
    <xf numFmtId="0" fontId="0" fillId="3" borderId="71" xfId="0" applyFill="1" applyBorder="1" applyAlignment="1">
      <alignment/>
    </xf>
    <xf numFmtId="0" fontId="0" fillId="3" borderId="72" xfId="0" applyFill="1" applyBorder="1" applyAlignment="1">
      <alignment/>
    </xf>
    <xf numFmtId="176" fontId="1" fillId="0" borderId="50" xfId="0" applyNumberFormat="1" applyFont="1" applyFill="1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21" xfId="0" applyFill="1" applyBorder="1" applyAlignment="1">
      <alignment vertical="top" wrapText="1" shrinkToFit="1"/>
    </xf>
    <xf numFmtId="0" fontId="0" fillId="0" borderId="21" xfId="0" applyFill="1" applyBorder="1" applyAlignment="1">
      <alignment horizontal="center" vertical="center" wrapText="1" shrinkToFit="1"/>
    </xf>
    <xf numFmtId="0" fontId="0" fillId="3" borderId="73" xfId="0" applyFill="1" applyBorder="1" applyAlignment="1">
      <alignment/>
    </xf>
    <xf numFmtId="0" fontId="0" fillId="3" borderId="74" xfId="0" applyFill="1" applyBorder="1" applyAlignment="1">
      <alignment vertical="center" wrapText="1" shrinkToFit="1"/>
    </xf>
    <xf numFmtId="0" fontId="0" fillId="0" borderId="33" xfId="0" applyFill="1" applyBorder="1" applyAlignment="1">
      <alignment vertical="center" wrapText="1" shrinkToFit="1"/>
    </xf>
    <xf numFmtId="0" fontId="0" fillId="3" borderId="33" xfId="0" applyFill="1" applyBorder="1" applyAlignment="1">
      <alignment vertical="center" wrapText="1" shrinkToFit="1"/>
    </xf>
    <xf numFmtId="0" fontId="8" fillId="0" borderId="21" xfId="0" applyFont="1" applyFill="1" applyBorder="1" applyAlignment="1">
      <alignment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8" fontId="0" fillId="0" borderId="0" xfId="16" applyFont="1" applyFill="1" applyAlignment="1">
      <alignment vertical="center"/>
    </xf>
    <xf numFmtId="38" fontId="0" fillId="0" borderId="0" xfId="16" applyFill="1" applyAlignment="1">
      <alignment vertical="center"/>
    </xf>
    <xf numFmtId="184" fontId="0" fillId="0" borderId="0" xfId="16" applyNumberFormat="1" applyFill="1" applyAlignment="1">
      <alignment vertical="center"/>
    </xf>
    <xf numFmtId="38" fontId="11" fillId="0" borderId="0" xfId="16" applyFont="1" applyFill="1" applyAlignment="1">
      <alignment vertical="center"/>
    </xf>
    <xf numFmtId="38" fontId="0" fillId="0" borderId="76" xfId="16" applyFill="1" applyBorder="1" applyAlignment="1">
      <alignment horizontal="center" vertical="center"/>
    </xf>
    <xf numFmtId="38" fontId="0" fillId="0" borderId="76" xfId="16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0" fillId="0" borderId="76" xfId="16" applyFill="1" applyBorder="1" applyAlignment="1">
      <alignment horizontal="center" vertical="center" shrinkToFit="1"/>
    </xf>
    <xf numFmtId="38" fontId="0" fillId="0" borderId="49" xfId="16" applyFont="1" applyFill="1" applyBorder="1" applyAlignment="1">
      <alignment horizontal="center" vertical="center"/>
    </xf>
    <xf numFmtId="38" fontId="0" fillId="0" borderId="0" xfId="16" applyFill="1" applyAlignment="1">
      <alignment horizontal="center" vertical="center"/>
    </xf>
    <xf numFmtId="0" fontId="0" fillId="3" borderId="76" xfId="0" applyFill="1" applyBorder="1" applyAlignment="1">
      <alignment vertical="center"/>
    </xf>
    <xf numFmtId="0" fontId="0" fillId="3" borderId="54" xfId="0" applyFill="1" applyBorder="1" applyAlignment="1">
      <alignment vertical="center" shrinkToFit="1"/>
    </xf>
    <xf numFmtId="38" fontId="0" fillId="3" borderId="54" xfId="16" applyFill="1" applyBorder="1" applyAlignment="1">
      <alignment vertical="center"/>
    </xf>
    <xf numFmtId="184" fontId="0" fillId="3" borderId="54" xfId="16" applyNumberFormat="1" applyFill="1" applyBorder="1" applyAlignment="1">
      <alignment vertical="center"/>
    </xf>
    <xf numFmtId="38" fontId="0" fillId="3" borderId="0" xfId="16" applyFill="1" applyAlignment="1">
      <alignment vertical="center"/>
    </xf>
    <xf numFmtId="0" fontId="0" fillId="3" borderId="0" xfId="0" applyFill="1" applyAlignment="1">
      <alignment vertical="center"/>
    </xf>
    <xf numFmtId="0" fontId="3" fillId="2" borderId="77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vertical="center"/>
    </xf>
    <xf numFmtId="0" fontId="0" fillId="0" borderId="50" xfId="0" applyFill="1" applyBorder="1" applyAlignment="1">
      <alignment vertical="center" shrinkToFit="1"/>
    </xf>
    <xf numFmtId="38" fontId="0" fillId="0" borderId="50" xfId="16" applyFill="1" applyBorder="1" applyAlignment="1">
      <alignment vertical="center"/>
    </xf>
    <xf numFmtId="184" fontId="0" fillId="0" borderId="50" xfId="16" applyNumberFormat="1" applyFill="1" applyBorder="1" applyAlignment="1">
      <alignment vertical="center"/>
    </xf>
    <xf numFmtId="0" fontId="0" fillId="3" borderId="50" xfId="0" applyFill="1" applyBorder="1" applyAlignment="1">
      <alignment vertical="center"/>
    </xf>
    <xf numFmtId="0" fontId="0" fillId="3" borderId="50" xfId="0" applyFill="1" applyBorder="1" applyAlignment="1">
      <alignment vertical="center" shrinkToFit="1"/>
    </xf>
    <xf numFmtId="38" fontId="0" fillId="3" borderId="50" xfId="16" applyFill="1" applyBorder="1" applyAlignment="1">
      <alignment vertical="center"/>
    </xf>
    <xf numFmtId="184" fontId="0" fillId="3" borderId="50" xfId="16" applyNumberFormat="1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0" borderId="80" xfId="0" applyFill="1" applyBorder="1" applyAlignment="1">
      <alignment vertical="center" shrinkToFit="1"/>
    </xf>
    <xf numFmtId="38" fontId="0" fillId="0" borderId="80" xfId="16" applyFill="1" applyBorder="1" applyAlignment="1">
      <alignment vertical="center"/>
    </xf>
    <xf numFmtId="184" fontId="0" fillId="0" borderId="81" xfId="16" applyNumberFormat="1" applyFill="1" applyBorder="1" applyAlignment="1">
      <alignment vertical="center"/>
    </xf>
    <xf numFmtId="0" fontId="0" fillId="3" borderId="82" xfId="0" applyFill="1" applyBorder="1" applyAlignment="1">
      <alignment vertical="center"/>
    </xf>
    <xf numFmtId="0" fontId="0" fillId="3" borderId="82" xfId="0" applyFill="1" applyBorder="1" applyAlignment="1">
      <alignment horizontal="center" vertical="center"/>
    </xf>
    <xf numFmtId="38" fontId="0" fillId="3" borderId="82" xfId="16" applyFill="1" applyBorder="1" applyAlignment="1">
      <alignment vertical="center"/>
    </xf>
    <xf numFmtId="184" fontId="0" fillId="3" borderId="82" xfId="16" applyNumberForma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8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89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90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91" xfId="0" applyFont="1" applyFill="1" applyBorder="1" applyAlignment="1">
      <alignment horizontal="center" vertical="center" wrapText="1"/>
    </xf>
    <xf numFmtId="0" fontId="3" fillId="2" borderId="92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center" vertical="center"/>
    </xf>
    <xf numFmtId="38" fontId="0" fillId="0" borderId="68" xfId="16" applyFill="1" applyBorder="1" applyAlignment="1">
      <alignment horizontal="center" vertical="center"/>
    </xf>
    <xf numFmtId="38" fontId="0" fillId="0" borderId="95" xfId="16" applyFill="1" applyBorder="1" applyAlignment="1">
      <alignment horizontal="center" vertical="center"/>
    </xf>
    <xf numFmtId="38" fontId="0" fillId="0" borderId="96" xfId="16" applyFill="1" applyBorder="1" applyAlignment="1">
      <alignment horizontal="center" vertical="center"/>
    </xf>
    <xf numFmtId="38" fontId="0" fillId="0" borderId="76" xfId="16" applyFont="1" applyFill="1" applyBorder="1" applyAlignment="1">
      <alignment horizontal="center" vertical="center"/>
    </xf>
    <xf numFmtId="38" fontId="0" fillId="0" borderId="49" xfId="16" applyFont="1" applyFill="1" applyBorder="1" applyAlignment="1">
      <alignment horizontal="center" vertical="center"/>
    </xf>
    <xf numFmtId="38" fontId="0" fillId="0" borderId="68" xfId="16" applyFont="1" applyFill="1" applyBorder="1" applyAlignment="1">
      <alignment horizontal="center" vertical="center"/>
    </xf>
    <xf numFmtId="38" fontId="0" fillId="0" borderId="95" xfId="16" applyFont="1" applyFill="1" applyBorder="1" applyAlignment="1">
      <alignment horizontal="center" vertical="center"/>
    </xf>
    <xf numFmtId="38" fontId="0" fillId="0" borderId="72" xfId="16" applyFont="1" applyFill="1" applyBorder="1" applyAlignment="1">
      <alignment horizontal="center" vertical="center"/>
    </xf>
    <xf numFmtId="184" fontId="0" fillId="0" borderId="76" xfId="16" applyNumberFormat="1" applyFont="1" applyFill="1" applyBorder="1" applyAlignment="1">
      <alignment horizontal="center" vertical="center" wrapText="1"/>
    </xf>
    <xf numFmtId="184" fontId="0" fillId="0" borderId="49" xfId="16" applyNumberFormat="1" applyFont="1" applyFill="1" applyBorder="1" applyAlignment="1">
      <alignment horizontal="center" vertical="center"/>
    </xf>
    <xf numFmtId="38" fontId="0" fillId="0" borderId="67" xfId="16" applyFill="1" applyBorder="1" applyAlignment="1">
      <alignment horizontal="center" vertical="center"/>
    </xf>
    <xf numFmtId="38" fontId="0" fillId="0" borderId="76" xfId="16" applyFill="1" applyBorder="1" applyAlignment="1">
      <alignment horizontal="center" vertical="center"/>
    </xf>
    <xf numFmtId="38" fontId="0" fillId="0" borderId="97" xfId="16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 horizontal="left"/>
    </xf>
    <xf numFmtId="176" fontId="1" fillId="2" borderId="67" xfId="0" applyNumberFormat="1" applyFont="1" applyFill="1" applyBorder="1" applyAlignment="1">
      <alignment horizontal="center" vertical="center"/>
    </xf>
    <xf numFmtId="0" fontId="1" fillId="2" borderId="98" xfId="0" applyFont="1" applyFill="1" applyBorder="1" applyAlignment="1">
      <alignment horizontal="center" vertical="center"/>
    </xf>
    <xf numFmtId="0" fontId="1" fillId="2" borderId="99" xfId="0" applyFont="1" applyFill="1" applyBorder="1" applyAlignment="1">
      <alignment horizontal="center" vertical="center"/>
    </xf>
    <xf numFmtId="0" fontId="1" fillId="2" borderId="100" xfId="0" applyFont="1" applyFill="1" applyBorder="1" applyAlignment="1">
      <alignment horizontal="center" vertical="center"/>
    </xf>
    <xf numFmtId="0" fontId="1" fillId="2" borderId="10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76" xfId="0" applyFont="1" applyFill="1" applyBorder="1" applyAlignment="1">
      <alignment horizontal="center" vertical="center"/>
    </xf>
    <xf numFmtId="0" fontId="1" fillId="2" borderId="102" xfId="0" applyFont="1" applyFill="1" applyBorder="1" applyAlignment="1">
      <alignment horizontal="center"/>
    </xf>
    <xf numFmtId="0" fontId="1" fillId="2" borderId="103" xfId="0" applyFont="1" applyFill="1" applyBorder="1" applyAlignment="1">
      <alignment horizontal="center"/>
    </xf>
    <xf numFmtId="0" fontId="1" fillId="2" borderId="104" xfId="0" applyFont="1" applyFill="1" applyBorder="1" applyAlignment="1">
      <alignment horizontal="center" vertical="center"/>
    </xf>
    <xf numFmtId="0" fontId="1" fillId="2" borderId="105" xfId="0" applyFont="1" applyFill="1" applyBorder="1" applyAlignment="1">
      <alignment horizontal="center" vertical="center"/>
    </xf>
    <xf numFmtId="0" fontId="1" fillId="2" borderId="9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56"/>
  <sheetViews>
    <sheetView showGridLines="0" showZeros="0" tabSelected="1" view="pageBreakPreview" zoomScaleSheetLayoutView="100" workbookViewId="0" topLeftCell="A1">
      <pane xSplit="2" ySplit="9" topLeftCell="H10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B6" sqref="B6"/>
    </sheetView>
  </sheetViews>
  <sheetFormatPr defaultColWidth="9.00390625" defaultRowHeight="13.5"/>
  <cols>
    <col min="1" max="1" width="1.875" style="1" customWidth="1"/>
    <col min="2" max="2" width="12.25390625" style="1" customWidth="1"/>
    <col min="3" max="9" width="5.625" style="1" customWidth="1"/>
    <col min="10" max="16" width="4.00390625" style="1" customWidth="1"/>
    <col min="17" max="17" width="5.75390625" style="1" customWidth="1"/>
    <col min="18" max="23" width="3.625" style="1" customWidth="1"/>
    <col min="24" max="24" width="15.125" style="1" bestFit="1" customWidth="1"/>
    <col min="25" max="16384" width="9.00390625" style="1" customWidth="1"/>
  </cols>
  <sheetData>
    <row r="1" ht="13.5">
      <c r="X1" s="4" t="s">
        <v>43</v>
      </c>
    </row>
    <row r="2" spans="2:24" ht="17.25">
      <c r="B2" s="184" t="s">
        <v>10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8:24" ht="14.25">
      <c r="R3" s="2"/>
      <c r="S3" s="2"/>
      <c r="T3" s="24"/>
      <c r="U3" s="25" t="s">
        <v>44</v>
      </c>
      <c r="V3" s="25"/>
      <c r="W3" s="25"/>
      <c r="X3" s="77" t="s">
        <v>90</v>
      </c>
    </row>
    <row r="4" ht="14.25" customHeight="1" thickBot="1">
      <c r="X4" s="3"/>
    </row>
    <row r="5" spans="2:24" ht="16.5" customHeight="1">
      <c r="B5" s="9" t="s">
        <v>11</v>
      </c>
      <c r="C5" s="150" t="s">
        <v>12</v>
      </c>
      <c r="D5" s="151"/>
      <c r="E5" s="178" t="s">
        <v>60</v>
      </c>
      <c r="F5" s="185"/>
      <c r="G5" s="151"/>
      <c r="H5" s="178" t="s">
        <v>61</v>
      </c>
      <c r="I5" s="151"/>
      <c r="J5" s="178" t="s">
        <v>62</v>
      </c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80"/>
      <c r="X5" s="10"/>
    </row>
    <row r="6" spans="2:24" ht="16.5" customHeight="1">
      <c r="B6" s="11"/>
      <c r="C6" s="152"/>
      <c r="D6" s="132"/>
      <c r="E6" s="186"/>
      <c r="F6" s="187"/>
      <c r="G6" s="132"/>
      <c r="H6" s="186"/>
      <c r="I6" s="132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3"/>
      <c r="X6" s="12"/>
    </row>
    <row r="7" spans="2:24" ht="16.5" customHeight="1">
      <c r="B7" s="11"/>
      <c r="C7" s="152"/>
      <c r="D7" s="132"/>
      <c r="E7" s="186"/>
      <c r="F7" s="187"/>
      <c r="G7" s="132"/>
      <c r="H7" s="186"/>
      <c r="I7" s="132"/>
      <c r="J7" s="188" t="s">
        <v>13</v>
      </c>
      <c r="K7" s="191" t="s">
        <v>51</v>
      </c>
      <c r="L7" s="192"/>
      <c r="M7" s="192"/>
      <c r="N7" s="192"/>
      <c r="O7" s="192"/>
      <c r="P7" s="192"/>
      <c r="Q7" s="193"/>
      <c r="R7" s="173" t="s">
        <v>59</v>
      </c>
      <c r="S7" s="174"/>
      <c r="T7" s="174"/>
      <c r="U7" s="174"/>
      <c r="V7" s="174"/>
      <c r="W7" s="175"/>
      <c r="X7" s="13" t="s">
        <v>14</v>
      </c>
    </row>
    <row r="8" spans="2:24" ht="13.5">
      <c r="B8" s="11" t="s">
        <v>15</v>
      </c>
      <c r="C8" s="37">
        <v>17</v>
      </c>
      <c r="D8" s="39">
        <f>+C8+1</f>
        <v>18</v>
      </c>
      <c r="E8" s="41" t="s">
        <v>16</v>
      </c>
      <c r="F8" s="42" t="s">
        <v>17</v>
      </c>
      <c r="G8" s="39" t="s">
        <v>45</v>
      </c>
      <c r="H8" s="186"/>
      <c r="I8" s="132"/>
      <c r="J8" s="189"/>
      <c r="K8" s="171" t="s">
        <v>24</v>
      </c>
      <c r="L8" s="14"/>
      <c r="M8" s="14"/>
      <c r="N8" s="14"/>
      <c r="O8" s="14"/>
      <c r="P8" s="15"/>
      <c r="Q8" s="176" t="s">
        <v>25</v>
      </c>
      <c r="R8" s="169" t="s">
        <v>26</v>
      </c>
      <c r="S8" s="171" t="s">
        <v>27</v>
      </c>
      <c r="T8" s="16"/>
      <c r="U8" s="16"/>
      <c r="V8" s="16"/>
      <c r="W8" s="17"/>
      <c r="X8" s="12"/>
    </row>
    <row r="9" spans="2:24" ht="14.25" thickBot="1">
      <c r="B9" s="18" t="s">
        <v>0</v>
      </c>
      <c r="C9" s="38" t="s">
        <v>18</v>
      </c>
      <c r="D9" s="40" t="s">
        <v>18</v>
      </c>
      <c r="E9" s="43" t="s">
        <v>19</v>
      </c>
      <c r="F9" s="44" t="s">
        <v>20</v>
      </c>
      <c r="G9" s="40" t="s">
        <v>21</v>
      </c>
      <c r="H9" s="51" t="s">
        <v>22</v>
      </c>
      <c r="I9" s="52" t="s">
        <v>23</v>
      </c>
      <c r="J9" s="190"/>
      <c r="K9" s="172"/>
      <c r="L9" s="19" t="s">
        <v>46</v>
      </c>
      <c r="M9" s="55" t="s">
        <v>47</v>
      </c>
      <c r="N9" s="55" t="s">
        <v>48</v>
      </c>
      <c r="O9" s="55" t="s">
        <v>49</v>
      </c>
      <c r="P9" s="20" t="s">
        <v>50</v>
      </c>
      <c r="Q9" s="177"/>
      <c r="R9" s="170"/>
      <c r="S9" s="172"/>
      <c r="T9" s="19" t="s">
        <v>52</v>
      </c>
      <c r="U9" s="55" t="s">
        <v>5</v>
      </c>
      <c r="V9" s="55" t="s">
        <v>6</v>
      </c>
      <c r="W9" s="21" t="s">
        <v>7</v>
      </c>
      <c r="X9" s="22"/>
    </row>
    <row r="10" spans="2:24" ht="18" customHeight="1">
      <c r="B10" s="30" t="s">
        <v>63</v>
      </c>
      <c r="C10" s="33"/>
      <c r="D10" s="35"/>
      <c r="E10" s="45"/>
      <c r="F10" s="49"/>
      <c r="G10" s="47"/>
      <c r="H10" s="53" t="s">
        <v>88</v>
      </c>
      <c r="I10" s="35"/>
      <c r="J10" s="45" t="s">
        <v>88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31"/>
      <c r="X10" s="32"/>
    </row>
    <row r="11" spans="2:24" ht="18" customHeight="1">
      <c r="B11" s="91" t="s">
        <v>64</v>
      </c>
      <c r="C11" s="92"/>
      <c r="D11" s="93"/>
      <c r="E11" s="94"/>
      <c r="F11" s="95"/>
      <c r="G11" s="96"/>
      <c r="H11" s="97" t="s">
        <v>87</v>
      </c>
      <c r="I11" s="93"/>
      <c r="J11" s="94" t="s">
        <v>88</v>
      </c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8"/>
      <c r="X11" s="99"/>
    </row>
    <row r="12" spans="2:24" ht="18" customHeight="1">
      <c r="B12" s="26" t="s">
        <v>65</v>
      </c>
      <c r="C12" s="34"/>
      <c r="D12" s="36"/>
      <c r="E12" s="46"/>
      <c r="F12" s="50"/>
      <c r="G12" s="48"/>
      <c r="H12" s="54" t="s">
        <v>87</v>
      </c>
      <c r="I12" s="36"/>
      <c r="J12" s="46" t="s">
        <v>88</v>
      </c>
      <c r="K12" s="50"/>
      <c r="L12" s="50"/>
      <c r="M12" s="50"/>
      <c r="N12" s="50"/>
      <c r="O12" s="50"/>
      <c r="P12" s="50"/>
      <c r="Q12" s="50" t="s">
        <v>88</v>
      </c>
      <c r="R12" s="50"/>
      <c r="S12" s="50"/>
      <c r="T12" s="50"/>
      <c r="U12" s="50"/>
      <c r="V12" s="50"/>
      <c r="W12" s="27"/>
      <c r="X12" s="28"/>
    </row>
    <row r="13" spans="1:24" ht="18" customHeight="1">
      <c r="A13" s="90"/>
      <c r="B13" s="91" t="s">
        <v>66</v>
      </c>
      <c r="C13" s="92"/>
      <c r="D13" s="93"/>
      <c r="E13" s="94"/>
      <c r="F13" s="95"/>
      <c r="G13" s="96"/>
      <c r="H13" s="97" t="s">
        <v>87</v>
      </c>
      <c r="I13" s="93"/>
      <c r="J13" s="94" t="s">
        <v>88</v>
      </c>
      <c r="K13" s="95"/>
      <c r="L13" s="95"/>
      <c r="M13" s="95"/>
      <c r="N13" s="95"/>
      <c r="O13" s="95"/>
      <c r="P13" s="95"/>
      <c r="Q13" s="95" t="s">
        <v>87</v>
      </c>
      <c r="R13" s="95"/>
      <c r="S13" s="95"/>
      <c r="T13" s="95"/>
      <c r="U13" s="95"/>
      <c r="V13" s="95"/>
      <c r="W13" s="98"/>
      <c r="X13" s="99"/>
    </row>
    <row r="14" spans="2:24" ht="18" customHeight="1">
      <c r="B14" s="26" t="s">
        <v>67</v>
      </c>
      <c r="C14" s="34"/>
      <c r="D14" s="36"/>
      <c r="E14" s="46"/>
      <c r="F14" s="50"/>
      <c r="G14" s="48"/>
      <c r="H14" s="54" t="s">
        <v>87</v>
      </c>
      <c r="I14" s="36"/>
      <c r="J14" s="46" t="s">
        <v>88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27"/>
      <c r="X14" s="28"/>
    </row>
    <row r="15" spans="2:24" ht="18" customHeight="1">
      <c r="B15" s="91" t="s">
        <v>68</v>
      </c>
      <c r="C15" s="92"/>
      <c r="D15" s="93"/>
      <c r="E15" s="94"/>
      <c r="F15" s="95"/>
      <c r="G15" s="96"/>
      <c r="H15" s="97" t="s">
        <v>87</v>
      </c>
      <c r="I15" s="93"/>
      <c r="J15" s="94" t="s">
        <v>88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8"/>
      <c r="X15" s="99"/>
    </row>
    <row r="16" spans="2:24" ht="18" customHeight="1">
      <c r="B16" s="26" t="s">
        <v>69</v>
      </c>
      <c r="C16" s="34"/>
      <c r="D16" s="36"/>
      <c r="E16" s="46"/>
      <c r="F16" s="50"/>
      <c r="G16" s="48"/>
      <c r="H16" s="54" t="s">
        <v>87</v>
      </c>
      <c r="I16" s="36"/>
      <c r="J16" s="46" t="s">
        <v>88</v>
      </c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27"/>
      <c r="X16" s="28"/>
    </row>
    <row r="17" spans="2:24" s="90" customFormat="1" ht="18" customHeight="1">
      <c r="B17" s="91" t="s">
        <v>70</v>
      </c>
      <c r="C17" s="92"/>
      <c r="D17" s="93"/>
      <c r="E17" s="94"/>
      <c r="F17" s="95"/>
      <c r="G17" s="96"/>
      <c r="H17" s="97" t="s">
        <v>87</v>
      </c>
      <c r="I17" s="93"/>
      <c r="J17" s="94" t="s">
        <v>88</v>
      </c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8"/>
      <c r="X17" s="99"/>
    </row>
    <row r="18" spans="2:24" ht="18" customHeight="1">
      <c r="B18" s="26" t="s">
        <v>71</v>
      </c>
      <c r="C18" s="34"/>
      <c r="D18" s="36"/>
      <c r="E18" s="46"/>
      <c r="F18" s="50"/>
      <c r="G18" s="48"/>
      <c r="H18" s="54" t="s">
        <v>87</v>
      </c>
      <c r="I18" s="36"/>
      <c r="J18" s="46" t="s">
        <v>88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27"/>
      <c r="X18" s="28"/>
    </row>
    <row r="19" spans="2:24" s="90" customFormat="1" ht="18" customHeight="1">
      <c r="B19" s="91" t="s">
        <v>72</v>
      </c>
      <c r="C19" s="92"/>
      <c r="D19" s="93"/>
      <c r="E19" s="94"/>
      <c r="F19" s="95"/>
      <c r="G19" s="96"/>
      <c r="H19" s="97"/>
      <c r="I19" s="93" t="s">
        <v>87</v>
      </c>
      <c r="J19" s="94"/>
      <c r="K19" s="95"/>
      <c r="L19" s="95"/>
      <c r="M19" s="95"/>
      <c r="N19" s="95"/>
      <c r="O19" s="95"/>
      <c r="P19" s="95"/>
      <c r="Q19" s="95"/>
      <c r="R19" s="95"/>
      <c r="S19" s="95" t="s">
        <v>89</v>
      </c>
      <c r="T19" s="95"/>
      <c r="U19" s="95" t="s">
        <v>89</v>
      </c>
      <c r="V19" s="95"/>
      <c r="W19" s="98"/>
      <c r="X19" s="99"/>
    </row>
    <row r="20" spans="2:24" ht="18" customHeight="1">
      <c r="B20" s="26" t="s">
        <v>73</v>
      </c>
      <c r="C20" s="34"/>
      <c r="D20" s="36"/>
      <c r="E20" s="46"/>
      <c r="F20" s="50"/>
      <c r="G20" s="48"/>
      <c r="H20" s="54" t="s">
        <v>87</v>
      </c>
      <c r="I20" s="36"/>
      <c r="J20" s="46"/>
      <c r="K20" s="50"/>
      <c r="L20" s="50"/>
      <c r="M20" s="50"/>
      <c r="N20" s="50"/>
      <c r="O20" s="50"/>
      <c r="P20" s="50"/>
      <c r="Q20" s="50"/>
      <c r="R20" s="50"/>
      <c r="S20" s="50" t="s">
        <v>87</v>
      </c>
      <c r="T20" s="50" t="s">
        <v>87</v>
      </c>
      <c r="U20" s="50"/>
      <c r="V20" s="50"/>
      <c r="W20" s="27" t="s">
        <v>87</v>
      </c>
      <c r="X20" s="28"/>
    </row>
    <row r="21" spans="2:24" s="90" customFormat="1" ht="18" customHeight="1">
      <c r="B21" s="91" t="s">
        <v>74</v>
      </c>
      <c r="C21" s="92"/>
      <c r="D21" s="93"/>
      <c r="E21" s="94"/>
      <c r="F21" s="95"/>
      <c r="G21" s="96"/>
      <c r="H21" s="97"/>
      <c r="I21" s="93" t="s">
        <v>87</v>
      </c>
      <c r="J21" s="94">
        <v>0</v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8"/>
      <c r="X21" s="99" t="s">
        <v>95</v>
      </c>
    </row>
    <row r="22" spans="2:24" ht="18" customHeight="1">
      <c r="B22" s="26" t="s">
        <v>75</v>
      </c>
      <c r="C22" s="34"/>
      <c r="D22" s="36"/>
      <c r="E22" s="46"/>
      <c r="F22" s="50"/>
      <c r="G22" s="48"/>
      <c r="H22" s="54" t="s">
        <v>87</v>
      </c>
      <c r="I22" s="36"/>
      <c r="J22" s="46" t="s">
        <v>87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27"/>
      <c r="X22" s="28"/>
    </row>
    <row r="23" spans="2:24" s="90" customFormat="1" ht="18" customHeight="1">
      <c r="B23" s="91" t="s">
        <v>76</v>
      </c>
      <c r="C23" s="92"/>
      <c r="D23" s="93"/>
      <c r="E23" s="94"/>
      <c r="F23" s="95"/>
      <c r="G23" s="96"/>
      <c r="H23" s="97" t="s">
        <v>87</v>
      </c>
      <c r="I23" s="93"/>
      <c r="J23" s="94" t="s">
        <v>87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8"/>
      <c r="X23" s="99"/>
    </row>
    <row r="24" spans="2:24" ht="18" customHeight="1">
      <c r="B24" s="26" t="s">
        <v>77</v>
      </c>
      <c r="C24" s="34"/>
      <c r="D24" s="36"/>
      <c r="E24" s="46"/>
      <c r="F24" s="50"/>
      <c r="G24" s="48"/>
      <c r="H24" s="54" t="s">
        <v>87</v>
      </c>
      <c r="I24" s="36"/>
      <c r="J24" s="46" t="s">
        <v>87</v>
      </c>
      <c r="K24" s="50" t="s">
        <v>87</v>
      </c>
      <c r="L24" s="50" t="s">
        <v>87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27"/>
      <c r="X24" s="28"/>
    </row>
    <row r="25" spans="2:24" s="90" customFormat="1" ht="18" customHeight="1">
      <c r="B25" s="91" t="s">
        <v>78</v>
      </c>
      <c r="C25" s="92"/>
      <c r="D25" s="93"/>
      <c r="E25" s="94"/>
      <c r="F25" s="95"/>
      <c r="G25" s="96"/>
      <c r="H25" s="97" t="s">
        <v>87</v>
      </c>
      <c r="I25" s="93"/>
      <c r="J25" s="94" t="s">
        <v>87</v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8"/>
      <c r="X25" s="99"/>
    </row>
    <row r="26" spans="2:24" ht="18" customHeight="1">
      <c r="B26" s="26" t="s">
        <v>79</v>
      </c>
      <c r="C26" s="34"/>
      <c r="D26" s="36"/>
      <c r="E26" s="46"/>
      <c r="F26" s="50"/>
      <c r="G26" s="48"/>
      <c r="H26" s="54" t="s">
        <v>87</v>
      </c>
      <c r="I26" s="36"/>
      <c r="J26" s="46" t="s">
        <v>87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27"/>
      <c r="X26" s="29"/>
    </row>
    <row r="27" spans="2:24" s="90" customFormat="1" ht="18" customHeight="1">
      <c r="B27" s="91" t="s">
        <v>80</v>
      </c>
      <c r="C27" s="92"/>
      <c r="D27" s="93"/>
      <c r="E27" s="94"/>
      <c r="F27" s="95"/>
      <c r="G27" s="96"/>
      <c r="H27" s="97" t="s">
        <v>87</v>
      </c>
      <c r="I27" s="93"/>
      <c r="J27" s="94" t="s">
        <v>87</v>
      </c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8"/>
      <c r="X27" s="99"/>
    </row>
    <row r="28" spans="2:24" ht="18" customHeight="1">
      <c r="B28" s="26" t="s">
        <v>81</v>
      </c>
      <c r="C28" s="34"/>
      <c r="D28" s="36"/>
      <c r="E28" s="46"/>
      <c r="F28" s="50"/>
      <c r="G28" s="48"/>
      <c r="H28" s="54" t="s">
        <v>87</v>
      </c>
      <c r="I28" s="36"/>
      <c r="J28" s="46" t="s">
        <v>87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27"/>
      <c r="X28" s="28"/>
    </row>
    <row r="29" spans="2:24" s="90" customFormat="1" ht="18" customHeight="1">
      <c r="B29" s="91" t="s">
        <v>82</v>
      </c>
      <c r="C29" s="92"/>
      <c r="D29" s="93"/>
      <c r="E29" s="94"/>
      <c r="F29" s="95"/>
      <c r="G29" s="96"/>
      <c r="H29" s="97" t="s">
        <v>87</v>
      </c>
      <c r="I29" s="93"/>
      <c r="J29" s="94" t="s">
        <v>87</v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8"/>
      <c r="X29" s="99"/>
    </row>
    <row r="30" spans="2:24" ht="18" customHeight="1">
      <c r="B30" s="26" t="s">
        <v>83</v>
      </c>
      <c r="C30" s="34"/>
      <c r="D30" s="36"/>
      <c r="E30" s="46"/>
      <c r="F30" s="50"/>
      <c r="G30" s="48"/>
      <c r="H30" s="54" t="s">
        <v>87</v>
      </c>
      <c r="I30" s="36"/>
      <c r="J30" s="46" t="s">
        <v>87</v>
      </c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27"/>
      <c r="X30" s="28"/>
    </row>
    <row r="31" spans="2:24" s="90" customFormat="1" ht="18" customHeight="1">
      <c r="B31" s="91" t="s">
        <v>84</v>
      </c>
      <c r="C31" s="92"/>
      <c r="D31" s="93"/>
      <c r="E31" s="94"/>
      <c r="F31" s="95"/>
      <c r="G31" s="96"/>
      <c r="H31" s="97" t="s">
        <v>87</v>
      </c>
      <c r="I31" s="93"/>
      <c r="J31" s="94" t="s">
        <v>87</v>
      </c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8"/>
      <c r="X31" s="99"/>
    </row>
    <row r="32" spans="2:24" ht="18" customHeight="1">
      <c r="B32" s="26" t="s">
        <v>85</v>
      </c>
      <c r="C32" s="34"/>
      <c r="D32" s="36"/>
      <c r="E32" s="46"/>
      <c r="F32" s="50"/>
      <c r="G32" s="48"/>
      <c r="H32" s="54" t="s">
        <v>87</v>
      </c>
      <c r="I32" s="36"/>
      <c r="J32" s="46" t="s">
        <v>87</v>
      </c>
      <c r="K32" s="50" t="s">
        <v>87</v>
      </c>
      <c r="L32" s="50"/>
      <c r="M32" s="50"/>
      <c r="N32" s="50"/>
      <c r="O32" s="50"/>
      <c r="P32" s="50" t="s">
        <v>88</v>
      </c>
      <c r="Q32" s="50"/>
      <c r="R32" s="50"/>
      <c r="S32" s="50"/>
      <c r="T32" s="50"/>
      <c r="U32" s="50"/>
      <c r="V32" s="50"/>
      <c r="W32" s="27"/>
      <c r="X32" s="28"/>
    </row>
    <row r="33" spans="2:24" s="90" customFormat="1" ht="18" customHeight="1">
      <c r="B33" s="91" t="s">
        <v>86</v>
      </c>
      <c r="C33" s="92"/>
      <c r="D33" s="93"/>
      <c r="E33" s="94"/>
      <c r="F33" s="95"/>
      <c r="G33" s="96"/>
      <c r="H33" s="97" t="s">
        <v>87</v>
      </c>
      <c r="I33" s="93"/>
      <c r="J33" s="94" t="s">
        <v>87</v>
      </c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8"/>
      <c r="X33" s="99"/>
    </row>
    <row r="34" spans="2:24" ht="18" customHeight="1" thickBot="1">
      <c r="B34" s="100" t="s">
        <v>1</v>
      </c>
      <c r="C34" s="101">
        <f aca="true" t="shared" si="0" ref="C34:X34">COUNTA(C10:C33)</f>
        <v>0</v>
      </c>
      <c r="D34" s="102">
        <f t="shared" si="0"/>
        <v>0</v>
      </c>
      <c r="E34" s="103">
        <f t="shared" si="0"/>
        <v>0</v>
      </c>
      <c r="F34" s="104">
        <f t="shared" si="0"/>
        <v>0</v>
      </c>
      <c r="G34" s="105">
        <f t="shared" si="0"/>
        <v>0</v>
      </c>
      <c r="H34" s="106">
        <f t="shared" si="0"/>
        <v>22</v>
      </c>
      <c r="I34" s="102">
        <f t="shared" si="0"/>
        <v>2</v>
      </c>
      <c r="J34" s="103">
        <f t="shared" si="0"/>
        <v>22</v>
      </c>
      <c r="K34" s="104">
        <f t="shared" si="0"/>
        <v>2</v>
      </c>
      <c r="L34" s="104">
        <f t="shared" si="0"/>
        <v>1</v>
      </c>
      <c r="M34" s="104">
        <f t="shared" si="0"/>
        <v>0</v>
      </c>
      <c r="N34" s="104">
        <f t="shared" si="0"/>
        <v>0</v>
      </c>
      <c r="O34" s="104">
        <f t="shared" si="0"/>
        <v>0</v>
      </c>
      <c r="P34" s="104">
        <f t="shared" si="0"/>
        <v>1</v>
      </c>
      <c r="Q34" s="104">
        <f t="shared" si="0"/>
        <v>2</v>
      </c>
      <c r="R34" s="104">
        <f t="shared" si="0"/>
        <v>0</v>
      </c>
      <c r="S34" s="104">
        <f t="shared" si="0"/>
        <v>2</v>
      </c>
      <c r="T34" s="104">
        <f t="shared" si="0"/>
        <v>1</v>
      </c>
      <c r="U34" s="104">
        <f t="shared" si="0"/>
        <v>1</v>
      </c>
      <c r="V34" s="104">
        <f t="shared" si="0"/>
        <v>0</v>
      </c>
      <c r="W34" s="107">
        <f t="shared" si="0"/>
        <v>1</v>
      </c>
      <c r="X34" s="108">
        <f t="shared" si="0"/>
        <v>1</v>
      </c>
    </row>
    <row r="35" spans="2:24" ht="13.5">
      <c r="B35" s="23" t="s">
        <v>28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2:24" ht="13.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2:24" ht="13.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2:24" ht="13.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  <row r="39" spans="2:24" ht="13.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2:24" ht="13.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2:24" ht="13.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2:24" ht="13.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2:24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2:24" ht="13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2:24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2:24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2:24" ht="13.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2:24" ht="13.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2:24" ht="13.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2:24" ht="13.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2:24" ht="13.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2:24" ht="13.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2:24" ht="13.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ht="13.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ht="13.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2:24" ht="13.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2:24" ht="13.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2:24" ht="13.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2:24" ht="13.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</row>
    <row r="60" spans="2:24" ht="13.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2:24" ht="13.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2:24" ht="13.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spans="2:24" ht="13.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</row>
    <row r="64" spans="2:24" ht="13.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2:24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</row>
    <row r="66" spans="2:24" ht="13.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</row>
    <row r="67" spans="2:24" ht="13.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</row>
    <row r="68" spans="2:24" ht="13.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</row>
    <row r="69" spans="2:24" ht="13.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2:24" ht="13.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2:24" ht="13.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2:24" ht="13.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2:24" ht="13.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2:24" ht="13.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2:24" ht="13.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</row>
    <row r="76" spans="2:24" ht="13.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2:24" ht="13.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2:24" ht="13.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2:24" ht="13.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</row>
    <row r="80" spans="2:24" ht="13.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</row>
    <row r="81" spans="2:24" ht="13.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</row>
    <row r="82" spans="2:24" ht="13.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</row>
    <row r="83" spans="2:24" ht="13.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</row>
    <row r="84" spans="2:24" ht="13.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</row>
    <row r="85" spans="2:24" ht="13.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2:24" ht="13.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2:24" ht="13.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2:24" ht="13.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2:24" ht="13.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2:24" ht="13.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2:24" ht="13.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 spans="2:24" ht="13.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2:24" ht="13.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2:24" ht="13.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2:24" ht="13.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2:24" ht="13.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</row>
    <row r="97" spans="2:24" ht="13.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</row>
    <row r="98" spans="2:24" ht="13.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2:24" ht="13.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2:24" ht="13.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2:24" ht="13.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2:24" ht="13.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2:24" ht="13.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</row>
    <row r="104" spans="2:24" ht="13.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2:24" ht="13.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2:24" ht="13.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2:24" ht="13.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2:24" ht="13.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</row>
    <row r="109" spans="2:24" ht="13.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</row>
    <row r="110" spans="2:24" ht="13.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2:24" ht="13.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</row>
    <row r="112" spans="2:24" ht="13.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</row>
    <row r="113" spans="2:24" ht="13.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</row>
    <row r="114" spans="2:24" ht="13.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</row>
    <row r="115" spans="2:24" ht="13.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</row>
    <row r="116" spans="2:24" ht="13.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2:24" ht="13.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2:24" ht="13.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2:24" ht="13.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  <row r="120" spans="2:24" ht="13.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</row>
    <row r="121" spans="2:24" ht="13.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</row>
    <row r="122" spans="2:24" ht="13.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</row>
    <row r="123" spans="2:24" ht="13.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</row>
    <row r="124" spans="2:24" ht="13.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2:24" ht="13.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2:24" ht="13.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2:24" ht="13.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</row>
    <row r="128" spans="2:24" ht="13.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</row>
    <row r="129" spans="2:24" ht="13.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</row>
    <row r="130" spans="2:24" ht="13.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</row>
    <row r="131" spans="2:24" ht="13.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</row>
    <row r="132" spans="2:24" ht="13.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</row>
    <row r="133" spans="2:24" ht="13.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</row>
    <row r="134" spans="2:24" ht="13.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</row>
    <row r="135" spans="2:24" ht="13.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</row>
    <row r="136" spans="2:24" ht="13.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2:24" ht="13.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2:24" ht="13.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2:24" ht="13.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</row>
    <row r="140" spans="2:24" ht="13.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2:24" ht="13.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2:24" ht="13.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2:24" ht="13.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2:24" ht="13.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2:24" ht="13.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2:24" ht="13.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2:24" ht="13.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</row>
    <row r="148" spans="2:24" ht="13.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</row>
    <row r="149" spans="2:24" ht="13.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2:24" ht="13.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</row>
    <row r="151" spans="2:24" ht="13.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2:24" ht="13.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</row>
    <row r="153" spans="2:24" ht="13.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2:24" ht="13.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2:24" ht="13.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2:24" ht="13.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</row>
    <row r="157" spans="2:24" ht="13.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</row>
    <row r="158" spans="2:24" ht="13.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2:24" ht="13.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</row>
    <row r="160" spans="2:24" ht="13.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</row>
    <row r="161" spans="2:24" ht="13.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2:24" ht="13.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</row>
    <row r="163" spans="2:24" ht="13.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2:24" ht="13.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</row>
    <row r="165" spans="2:24" ht="13.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</row>
    <row r="166" spans="2:24" ht="13.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2:24" ht="13.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</row>
    <row r="168" spans="2:24" ht="13.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</row>
    <row r="169" spans="2:24" ht="13.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</row>
    <row r="170" spans="2:24" ht="13.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2:24" ht="13.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</row>
    <row r="172" spans="2:24" ht="13.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</row>
    <row r="173" spans="2:24" ht="13.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</row>
    <row r="174" spans="2:24" ht="13.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2:24" ht="13.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</row>
    <row r="176" spans="2:24" ht="13.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</row>
    <row r="177" spans="2:24" ht="13.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</row>
    <row r="178" spans="2:24" ht="13.5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2:24" ht="13.5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2:24" ht="13.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2:24" ht="13.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2:24" ht="13.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2:24" ht="13.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84" spans="2:24" ht="13.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</row>
    <row r="185" spans="2:24" ht="13.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</row>
    <row r="186" spans="2:24" ht="13.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2:24" ht="13.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2:24" ht="13.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2:24" ht="13.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2:24" ht="13.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2:24" ht="13.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2:24" ht="13.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2:24" ht="13.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</row>
    <row r="194" spans="2:24" ht="13.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2:24" ht="13.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2:24" ht="13.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</row>
    <row r="197" spans="2:24" ht="13.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2:24" ht="13.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2:24" ht="13.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2:24" ht="13.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</row>
    <row r="201" spans="2:24" ht="13.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2:24" ht="13.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</row>
    <row r="203" spans="2:24" ht="13.5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</row>
    <row r="204" spans="2:24" ht="13.5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</row>
    <row r="205" spans="2:24" ht="13.5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</row>
    <row r="206" spans="2:24" ht="13.5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</row>
    <row r="207" spans="2:24" ht="13.5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</row>
    <row r="208" spans="2:24" ht="13.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</row>
    <row r="209" spans="2:24" ht="13.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2:24" ht="13.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2:24" ht="13.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</row>
    <row r="212" spans="2:24" ht="13.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</row>
    <row r="213" spans="2:24" ht="13.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</row>
    <row r="214" spans="2:24" ht="13.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2:24" ht="13.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</row>
    <row r="216" spans="2:24" ht="13.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2:24" ht="13.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</row>
    <row r="218" spans="2:24" ht="13.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</row>
    <row r="219" spans="2:24" ht="13.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</row>
    <row r="220" spans="2:24" ht="13.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</row>
    <row r="221" spans="2:24" ht="13.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</row>
    <row r="222" spans="2:24" ht="13.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</row>
    <row r="223" spans="2:24" ht="13.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</row>
    <row r="224" spans="2:24" ht="13.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</row>
    <row r="225" spans="2:24" ht="13.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</row>
    <row r="226" spans="2:24" ht="13.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</row>
    <row r="227" spans="2:24" ht="13.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</row>
    <row r="228" spans="2:24" ht="13.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</row>
    <row r="229" spans="2:24" ht="13.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</row>
    <row r="230" spans="2:24" ht="13.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</row>
    <row r="231" spans="2:24" ht="13.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</row>
    <row r="232" spans="2:24" ht="13.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</row>
    <row r="233" spans="2:24" ht="13.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</row>
    <row r="234" spans="2:24" ht="13.5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</row>
    <row r="235" spans="2:24" ht="13.5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</row>
    <row r="236" spans="2:24" ht="13.5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</row>
    <row r="237" spans="2:24" ht="13.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</row>
    <row r="238" spans="2:24" ht="13.5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</row>
    <row r="239" spans="2:24" ht="13.5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</row>
    <row r="240" spans="2:24" ht="13.5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</row>
    <row r="241" spans="2:24" ht="13.5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</row>
    <row r="242" spans="2:24" ht="13.5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</row>
    <row r="243" spans="2:24" ht="13.5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</row>
    <row r="244" spans="2:24" ht="13.5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</row>
    <row r="245" spans="2:24" ht="13.5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</row>
    <row r="246" spans="2:24" ht="13.5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</row>
    <row r="247" spans="2:24" ht="13.5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</row>
    <row r="248" spans="2:24" ht="13.5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</row>
    <row r="249" spans="2:24" ht="13.5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</row>
    <row r="250" spans="2:24" ht="13.5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</row>
    <row r="251" spans="2:24" ht="13.5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</row>
    <row r="252" spans="2:24" ht="13.5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</row>
    <row r="253" spans="2:24" ht="13.5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</row>
    <row r="254" spans="2:24" ht="13.5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</row>
    <row r="255" spans="2:24" ht="13.5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</row>
    <row r="256" spans="2:24" ht="13.5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</row>
    <row r="257" spans="2:24" ht="13.5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</row>
    <row r="258" spans="2:24" ht="13.5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</row>
    <row r="259" spans="2:24" ht="13.5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</row>
    <row r="260" spans="2:24" ht="13.5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</row>
    <row r="261" spans="2:24" ht="13.5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</row>
    <row r="262" spans="2:24" ht="13.5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</row>
    <row r="263" spans="2:24" ht="13.5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2:24" ht="13.5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</row>
    <row r="265" spans="2:24" ht="13.5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</row>
    <row r="266" spans="2:24" ht="13.5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</row>
    <row r="267" spans="2:24" ht="13.5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</row>
    <row r="268" spans="2:24" ht="13.5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</row>
    <row r="269" spans="2:24" ht="13.5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</row>
    <row r="270" spans="2:24" ht="13.5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</row>
    <row r="271" spans="2:24" ht="13.5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</row>
    <row r="272" spans="2:24" ht="13.5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</row>
    <row r="273" spans="2:24" ht="13.5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</row>
    <row r="274" spans="2:24" ht="13.5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</row>
    <row r="275" spans="2:24" ht="13.5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</row>
    <row r="276" spans="2:24" ht="13.5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</row>
    <row r="277" spans="2:24" ht="13.5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</row>
    <row r="278" spans="2:24" ht="13.5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</row>
    <row r="279" spans="2:24" ht="13.5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</row>
    <row r="280" spans="2:24" ht="13.5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</row>
    <row r="281" spans="2:24" ht="13.5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</row>
    <row r="282" spans="2:24" ht="13.5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</row>
    <row r="283" spans="2:24" ht="13.5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</row>
    <row r="284" spans="2:24" ht="13.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</row>
    <row r="285" spans="2:24" ht="13.5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</row>
    <row r="286" spans="2:24" ht="13.5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</row>
    <row r="287" spans="2:24" ht="13.5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</row>
    <row r="288" spans="2:24" ht="13.5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</row>
    <row r="289" spans="2:24" ht="13.5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</row>
    <row r="290" spans="2:24" ht="13.5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</row>
    <row r="291" spans="2:24" ht="13.5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</row>
    <row r="292" spans="2:24" ht="13.5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</row>
    <row r="293" spans="2:24" ht="13.5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</row>
    <row r="294" spans="2:24" ht="13.5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</row>
    <row r="295" spans="2:24" ht="13.5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</row>
    <row r="296" spans="2:24" ht="13.5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</row>
    <row r="297" spans="2:24" ht="13.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</row>
    <row r="298" spans="2:24" ht="13.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</row>
    <row r="299" spans="2:24" ht="13.5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</row>
    <row r="300" spans="2:24" ht="13.5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</row>
    <row r="301" spans="2:24" ht="13.5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</row>
    <row r="302" spans="2:24" ht="13.5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</row>
    <row r="303" spans="2:24" ht="13.5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</row>
    <row r="304" spans="2:24" ht="13.5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</row>
    <row r="305" spans="2:24" ht="13.5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</row>
    <row r="306" spans="2:24" ht="13.5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</row>
    <row r="307" spans="2:24" ht="13.5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</row>
    <row r="308" spans="2:24" ht="13.5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</row>
    <row r="309" spans="2:24" ht="13.5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</row>
    <row r="310" spans="2:24" ht="13.5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</row>
    <row r="311" spans="2:24" ht="13.5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</row>
    <row r="312" spans="2:24" ht="13.5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</row>
    <row r="313" spans="2:24" ht="13.5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</row>
    <row r="314" spans="2:24" ht="13.5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</row>
    <row r="315" spans="2:24" ht="13.5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</row>
    <row r="316" spans="2:24" ht="13.5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</row>
    <row r="317" spans="2:24" ht="13.5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</row>
    <row r="318" spans="2:24" ht="13.5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</row>
    <row r="319" spans="2:24" ht="13.5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</row>
    <row r="320" spans="2:24" ht="13.5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</row>
    <row r="321" spans="2:24" ht="13.5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</row>
    <row r="322" spans="2:24" ht="13.5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</row>
    <row r="323" spans="2:24" ht="13.5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</row>
    <row r="324" spans="2:24" ht="13.5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</row>
    <row r="325" spans="2:24" ht="13.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</row>
    <row r="326" spans="2:24" ht="13.5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</row>
    <row r="327" spans="2:24" ht="13.5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</row>
    <row r="328" spans="2:24" ht="13.5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</row>
    <row r="329" spans="2:24" ht="13.5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</row>
    <row r="330" spans="2:24" ht="13.5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</row>
    <row r="331" spans="2:24" ht="13.5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</row>
    <row r="332" spans="2:24" ht="13.5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</row>
    <row r="333" spans="2:24" ht="13.5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</row>
    <row r="334" spans="2:24" ht="13.5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</row>
    <row r="335" spans="2:24" ht="13.5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</row>
    <row r="336" spans="2:24" ht="13.5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</row>
    <row r="337" spans="2:24" ht="13.5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</row>
    <row r="338" spans="2:24" ht="13.5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</row>
    <row r="339" spans="2:24" ht="13.5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</row>
    <row r="340" spans="2:24" ht="13.5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</row>
    <row r="341" spans="2:24" ht="13.5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</row>
    <row r="342" spans="2:24" ht="13.5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</row>
    <row r="343" spans="2:24" ht="13.5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</row>
    <row r="344" spans="2:24" ht="13.5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</row>
    <row r="345" spans="2:24" ht="13.5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</row>
    <row r="346" spans="2:24" ht="13.5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</row>
    <row r="347" spans="2:24" ht="13.5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</row>
    <row r="348" spans="2:24" ht="13.5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</row>
    <row r="349" spans="2:24" ht="13.5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</row>
    <row r="350" spans="2:24" ht="13.5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</row>
    <row r="351" spans="2:24" ht="13.5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</row>
    <row r="352" spans="2:24" ht="13.5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</row>
    <row r="353" spans="2:24" ht="13.5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</row>
    <row r="354" spans="2:24" ht="13.5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</row>
    <row r="355" spans="2:24" ht="13.5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</row>
    <row r="356" spans="2:24" ht="13.5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</row>
    <row r="357" spans="2:24" ht="13.5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</row>
    <row r="358" spans="2:24" ht="13.5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</row>
    <row r="359" spans="2:24" ht="13.5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</row>
    <row r="360" spans="2:24" ht="13.5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</row>
    <row r="361" spans="2:24" ht="13.5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</row>
    <row r="362" spans="2:24" ht="13.5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</row>
    <row r="363" spans="2:24" ht="13.5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</row>
    <row r="364" spans="2:24" ht="13.5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</row>
    <row r="365" spans="2:24" ht="13.5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</row>
    <row r="366" spans="2:24" ht="13.5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</row>
    <row r="367" spans="2:24" ht="13.5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</row>
    <row r="368" spans="2:24" ht="13.5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</row>
    <row r="369" spans="2:24" ht="13.5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</row>
    <row r="370" spans="2:24" ht="13.5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</row>
    <row r="371" spans="2:24" ht="13.5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</row>
    <row r="372" spans="2:24" ht="13.5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</row>
    <row r="373" spans="2:24" ht="13.5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</row>
    <row r="374" spans="2:24" ht="13.5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</row>
    <row r="375" spans="2:24" ht="13.5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</row>
    <row r="376" spans="2:24" ht="13.5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</row>
    <row r="377" spans="2:24" ht="13.5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</row>
    <row r="378" spans="2:24" ht="13.5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</row>
    <row r="379" spans="2:24" ht="13.5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</row>
    <row r="380" spans="2:24" ht="13.5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</row>
    <row r="381" spans="2:24" ht="13.5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</row>
    <row r="382" spans="2:24" ht="13.5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</row>
    <row r="383" spans="2:24" ht="13.5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</row>
    <row r="384" spans="2:24" ht="13.5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</row>
    <row r="385" spans="2:24" ht="13.5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</row>
    <row r="386" spans="2:24" ht="13.5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</row>
    <row r="387" spans="2:24" ht="13.5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</row>
    <row r="388" spans="2:24" ht="13.5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</row>
    <row r="389" spans="2:24" ht="13.5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</row>
    <row r="390" spans="2:24" ht="13.5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</row>
    <row r="391" spans="2:24" ht="13.5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</row>
    <row r="392" spans="2:24" ht="13.5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</row>
    <row r="393" spans="2:24" ht="13.5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</row>
    <row r="394" spans="2:24" ht="13.5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</row>
    <row r="395" spans="2:24" ht="13.5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</row>
    <row r="396" spans="2:24" ht="13.5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</row>
    <row r="397" spans="2:24" ht="13.5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</row>
    <row r="398" spans="2:24" ht="13.5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</row>
    <row r="399" spans="2:24" ht="13.5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</row>
    <row r="400" spans="2:24" ht="13.5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</row>
    <row r="401" spans="2:24" ht="13.5"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</row>
    <row r="402" spans="2:24" ht="13.5"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</row>
    <row r="403" spans="2:24" ht="13.5"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</row>
    <row r="404" spans="2:24" ht="13.5"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</row>
    <row r="405" spans="2:24" ht="13.5"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</row>
    <row r="406" spans="2:24" ht="13.5"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</row>
    <row r="407" spans="2:24" ht="13.5"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</row>
    <row r="408" spans="2:24" ht="13.5"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</row>
    <row r="409" spans="2:24" ht="13.5"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</row>
    <row r="410" spans="2:24" ht="13.5"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</row>
    <row r="411" spans="2:24" ht="13.5"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</row>
    <row r="412" spans="2:24" ht="13.5"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</row>
    <row r="413" spans="2:24" ht="13.5"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</row>
    <row r="414" spans="2:24" ht="13.5"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</row>
    <row r="415" spans="2:24" ht="13.5"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</row>
    <row r="416" spans="2:24" ht="13.5"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</row>
    <row r="417" spans="2:24" ht="13.5"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</row>
    <row r="418" spans="2:24" ht="13.5"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</row>
    <row r="419" spans="2:24" ht="13.5"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</row>
    <row r="420" spans="2:24" ht="13.5"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</row>
    <row r="421" spans="2:24" ht="13.5"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</row>
    <row r="422" spans="2:24" ht="13.5"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</row>
    <row r="423" spans="2:24" ht="13.5"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</row>
    <row r="424" spans="2:24" ht="13.5"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</row>
    <row r="425" spans="2:24" ht="13.5"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</row>
    <row r="426" spans="2:24" ht="13.5"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</row>
    <row r="427" spans="2:24" ht="13.5"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</row>
    <row r="428" spans="2:24" ht="13.5"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</row>
    <row r="429" spans="2:24" ht="13.5"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</row>
    <row r="430" spans="2:24" ht="13.5"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</row>
    <row r="431" spans="2:24" ht="13.5"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</row>
    <row r="432" spans="2:24" ht="13.5"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</row>
    <row r="433" spans="2:24" ht="13.5"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</row>
    <row r="434" spans="2:24" ht="13.5"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</row>
    <row r="435" spans="2:24" ht="13.5"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</row>
    <row r="436" spans="2:24" ht="13.5"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</row>
    <row r="437" spans="2:24" ht="13.5"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</row>
    <row r="438" spans="2:24" ht="13.5"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</row>
    <row r="439" spans="2:24" ht="13.5"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</row>
    <row r="440" spans="2:24" ht="13.5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</row>
    <row r="441" spans="2:24" ht="13.5"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</row>
    <row r="442" spans="2:24" ht="13.5"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</row>
    <row r="443" spans="2:24" ht="13.5"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</row>
    <row r="444" spans="2:24" ht="13.5"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</row>
    <row r="445" spans="2:24" ht="13.5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</row>
    <row r="446" spans="2:24" ht="13.5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</row>
    <row r="447" spans="2:24" ht="13.5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</row>
    <row r="448" spans="2:24" ht="13.5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</row>
    <row r="449" spans="2:24" ht="13.5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</row>
    <row r="450" spans="2:24" ht="13.5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</row>
    <row r="451" spans="2:24" ht="13.5"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</row>
    <row r="452" spans="2:24" ht="13.5"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</row>
    <row r="453" spans="2:24" ht="13.5"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</row>
    <row r="454" spans="2:24" ht="13.5"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</row>
    <row r="455" spans="2:24" ht="13.5"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</row>
    <row r="456" spans="2:24" ht="13.5"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</row>
    <row r="457" spans="2:24" ht="13.5"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</row>
    <row r="458" spans="2:24" ht="13.5"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</row>
    <row r="459" spans="2:24" ht="13.5"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</row>
    <row r="460" spans="2:24" ht="13.5"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</row>
    <row r="461" spans="2:24" ht="13.5"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</row>
    <row r="462" spans="2:24" ht="13.5"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</row>
    <row r="463" spans="2:24" ht="13.5"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</row>
    <row r="464" spans="2:24" ht="13.5"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</row>
    <row r="465" spans="2:24" ht="13.5"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</row>
    <row r="466" spans="2:24" ht="13.5"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</row>
    <row r="467" spans="2:24" ht="13.5"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</row>
    <row r="468" spans="2:24" ht="13.5"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</row>
    <row r="469" spans="2:24" ht="13.5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</row>
    <row r="470" spans="2:24" ht="13.5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</row>
    <row r="471" spans="2:24" ht="13.5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</row>
    <row r="472" spans="2:24" ht="13.5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</row>
    <row r="473" spans="2:24" ht="13.5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</row>
    <row r="474" spans="2:24" ht="13.5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</row>
    <row r="475" spans="2:24" ht="13.5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</row>
    <row r="476" spans="2:24" ht="13.5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</row>
    <row r="477" spans="2:24" ht="13.5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</row>
    <row r="478" spans="2:24" ht="13.5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</row>
    <row r="479" spans="2:24" ht="13.5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</row>
    <row r="480" spans="2:24" ht="13.5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</row>
    <row r="481" spans="2:24" ht="13.5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</row>
    <row r="482" spans="2:24" ht="13.5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</row>
    <row r="483" spans="2:24" ht="13.5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</row>
    <row r="484" spans="2:24" ht="13.5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</row>
    <row r="485" spans="2:24" ht="13.5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</row>
    <row r="486" spans="2:24" ht="13.5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</row>
    <row r="487" spans="2:24" ht="13.5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</row>
    <row r="488" spans="2:24" ht="13.5"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</row>
    <row r="489" spans="2:24" ht="13.5"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</row>
    <row r="490" spans="2:24" ht="13.5"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</row>
    <row r="491" spans="2:24" ht="13.5"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</row>
    <row r="492" spans="2:24" ht="13.5"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</row>
    <row r="493" spans="2:24" ht="13.5"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</row>
    <row r="494" spans="2:24" ht="13.5"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</row>
    <row r="495" spans="2:24" ht="13.5"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</row>
    <row r="496" spans="2:24" ht="13.5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</row>
    <row r="497" spans="2:24" ht="13.5"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</row>
    <row r="498" spans="2:24" ht="13.5"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</row>
    <row r="499" spans="2:24" ht="13.5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</row>
    <row r="500" spans="2:24" ht="13.5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</row>
    <row r="501" spans="2:24" ht="13.5"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</row>
    <row r="502" spans="2:24" ht="13.5"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</row>
    <row r="503" spans="2:24" ht="13.5"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</row>
    <row r="504" spans="2:24" ht="13.5"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</row>
    <row r="505" spans="2:24" ht="13.5"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</row>
    <row r="506" spans="2:24" ht="13.5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</row>
    <row r="507" spans="2:24" ht="13.5"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</row>
    <row r="508" spans="2:24" ht="13.5"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</row>
    <row r="509" spans="2:24" ht="13.5"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</row>
    <row r="510" spans="2:24" ht="13.5"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</row>
    <row r="511" spans="2:24" ht="13.5"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</row>
    <row r="512" spans="2:24" ht="13.5"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</row>
    <row r="513" spans="2:24" ht="13.5"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</row>
    <row r="514" spans="2:24" ht="13.5"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</row>
    <row r="515" spans="2:24" ht="13.5"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</row>
    <row r="516" spans="2:24" ht="13.5"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</row>
    <row r="517" spans="2:24" ht="13.5"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</row>
    <row r="518" spans="2:24" ht="13.5"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</row>
    <row r="519" spans="2:24" ht="13.5"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</row>
    <row r="520" spans="2:24" ht="13.5"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</row>
    <row r="521" spans="2:24" ht="13.5"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</row>
    <row r="522" spans="2:24" ht="13.5"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</row>
    <row r="523" spans="2:24" ht="13.5"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</row>
    <row r="524" spans="2:24" ht="13.5"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</row>
    <row r="525" spans="2:24" ht="13.5"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</row>
    <row r="526" spans="2:24" ht="13.5"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</row>
    <row r="527" spans="2:24" ht="13.5"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</row>
    <row r="528" spans="2:24" ht="13.5"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</row>
    <row r="529" spans="2:24" ht="13.5"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</row>
    <row r="530" spans="2:24" ht="13.5"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</row>
    <row r="531" spans="2:24" ht="13.5"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</row>
    <row r="532" spans="2:24" ht="13.5"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</row>
    <row r="533" spans="2:24" ht="13.5"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</row>
    <row r="534" spans="2:24" ht="13.5"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</row>
    <row r="535" spans="2:24" ht="13.5"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</row>
    <row r="536" spans="2:24" ht="13.5"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</row>
    <row r="537" spans="2:24" ht="13.5"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</row>
    <row r="538" spans="2:24" ht="13.5"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</row>
    <row r="539" spans="2:24" ht="13.5"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</row>
    <row r="540" spans="2:24" ht="13.5"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</row>
    <row r="541" spans="2:24" ht="13.5"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</row>
    <row r="542" spans="2:24" ht="13.5"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</row>
    <row r="543" spans="2:24" ht="13.5"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</row>
    <row r="544" spans="2:24" ht="13.5"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</row>
    <row r="545" spans="2:24" ht="13.5"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</row>
    <row r="546" spans="2:24" ht="13.5"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</row>
    <row r="547" spans="2:24" ht="13.5"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</row>
    <row r="548" spans="2:24" ht="13.5"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</row>
    <row r="549" spans="2:24" ht="13.5"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</row>
    <row r="550" spans="2:24" ht="13.5"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</row>
    <row r="551" spans="2:24" ht="13.5"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</row>
    <row r="552" spans="2:24" ht="13.5"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</row>
    <row r="553" spans="2:24" ht="13.5"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</row>
    <row r="554" spans="2:24" ht="13.5"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</row>
    <row r="555" spans="2:24" ht="13.5"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</row>
    <row r="556" spans="2:24" ht="13.5"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</row>
    <row r="557" spans="2:24" ht="13.5"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</row>
    <row r="558" spans="2:24" ht="13.5"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</row>
    <row r="559" spans="2:24" ht="13.5"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</row>
    <row r="560" spans="2:24" ht="13.5"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</row>
    <row r="561" spans="2:24" ht="13.5"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</row>
    <row r="562" spans="2:24" ht="13.5"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</row>
    <row r="563" spans="2:24" ht="13.5"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</row>
    <row r="564" spans="2:24" ht="13.5"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</row>
    <row r="565" spans="2:24" ht="13.5"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</row>
    <row r="566" spans="2:24" ht="13.5"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</row>
    <row r="567" spans="2:24" ht="13.5"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</row>
    <row r="568" spans="2:24" ht="13.5"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</row>
    <row r="569" spans="2:24" ht="13.5"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</row>
    <row r="570" spans="2:24" ht="13.5"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</row>
    <row r="571" spans="2:24" ht="13.5"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</row>
    <row r="572" spans="2:24" ht="13.5"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</row>
    <row r="573" spans="2:24" ht="13.5"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</row>
    <row r="574" spans="2:24" ht="13.5"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</row>
    <row r="575" spans="2:24" ht="13.5"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</row>
    <row r="576" spans="2:24" ht="13.5"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</row>
    <row r="577" spans="2:24" ht="13.5"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</row>
    <row r="578" spans="2:24" ht="13.5"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</row>
    <row r="579" spans="2:24" ht="13.5"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</row>
    <row r="580" spans="2:24" ht="13.5"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</row>
    <row r="581" spans="2:24" ht="13.5"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</row>
    <row r="582" spans="2:24" ht="13.5"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</row>
    <row r="583" spans="2:24" ht="13.5"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</row>
    <row r="584" spans="2:24" ht="13.5"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</row>
    <row r="585" spans="2:24" ht="13.5"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</row>
    <row r="586" spans="2:24" ht="13.5"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</row>
    <row r="587" spans="2:24" ht="13.5"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</row>
    <row r="588" spans="2:24" ht="13.5"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</row>
    <row r="589" spans="2:24" ht="13.5"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</row>
    <row r="590" spans="2:24" ht="13.5"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</row>
    <row r="591" spans="2:24" ht="13.5"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</row>
    <row r="592" spans="2:24" ht="13.5"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</row>
    <row r="593" spans="2:24" ht="13.5"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</row>
    <row r="594" spans="2:24" ht="13.5"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</row>
    <row r="595" spans="2:24" ht="13.5"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</row>
    <row r="596" spans="2:24" ht="13.5"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</row>
    <row r="597" spans="2:24" ht="13.5"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</row>
    <row r="598" spans="2:24" ht="13.5"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</row>
    <row r="599" spans="2:24" ht="13.5"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</row>
    <row r="600" spans="2:24" ht="13.5"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</row>
    <row r="601" spans="2:24" ht="13.5"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</row>
    <row r="602" spans="2:24" ht="13.5"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</row>
    <row r="603" spans="2:24" ht="13.5"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</row>
    <row r="604" spans="2:24" ht="13.5"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</row>
    <row r="605" spans="2:24" ht="13.5"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</row>
    <row r="606" spans="2:24" ht="13.5"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</row>
    <row r="607" spans="2:24" ht="13.5"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</row>
    <row r="608" spans="2:24" ht="13.5"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</row>
    <row r="609" spans="2:24" ht="13.5"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</row>
    <row r="610" spans="2:24" ht="13.5"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</row>
    <row r="611" spans="2:24" ht="13.5"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</row>
    <row r="612" spans="2:24" ht="13.5"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</row>
    <row r="613" spans="2:24" ht="13.5"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</row>
    <row r="614" spans="2:24" ht="13.5"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</row>
    <row r="615" spans="2:24" ht="13.5"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</row>
    <row r="616" spans="2:24" ht="13.5"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</row>
    <row r="617" spans="2:24" ht="13.5"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</row>
    <row r="618" spans="2:24" ht="13.5"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</row>
    <row r="619" spans="2:24" ht="13.5"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</row>
    <row r="620" spans="2:24" ht="13.5"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</row>
    <row r="621" spans="2:24" ht="13.5"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</row>
    <row r="622" spans="2:24" ht="13.5"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</row>
    <row r="623" spans="2:24" ht="13.5"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</row>
    <row r="624" spans="2:24" ht="13.5"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</row>
    <row r="625" spans="2:24" ht="13.5"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</row>
    <row r="626" spans="2:24" ht="13.5"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</row>
    <row r="627" spans="2:24" ht="13.5"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</row>
    <row r="628" spans="2:24" ht="13.5"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</row>
    <row r="629" spans="2:24" ht="13.5"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</row>
    <row r="630" spans="2:24" ht="13.5"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</row>
    <row r="631" spans="2:24" ht="13.5"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</row>
    <row r="632" spans="2:24" ht="13.5"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</row>
    <row r="633" spans="2:24" ht="13.5"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</row>
    <row r="634" spans="2:24" ht="13.5"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</row>
    <row r="635" spans="2:24" ht="13.5"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</row>
    <row r="636" spans="2:24" ht="13.5"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</row>
    <row r="637" spans="2:24" ht="13.5"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</row>
    <row r="638" spans="2:24" ht="13.5"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</row>
    <row r="639" spans="2:24" ht="13.5"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</row>
    <row r="640" spans="2:24" ht="13.5"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</row>
    <row r="641" spans="2:24" ht="13.5"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</row>
    <row r="642" spans="2:24" ht="13.5"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</row>
    <row r="643" spans="2:24" ht="13.5"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</row>
    <row r="644" spans="2:24" ht="13.5"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</row>
    <row r="645" spans="2:24" ht="13.5"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</row>
    <row r="646" spans="2:24" ht="13.5"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</row>
    <row r="647" spans="2:24" ht="13.5"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</row>
    <row r="648" spans="2:24" ht="13.5"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</row>
    <row r="649" spans="2:24" ht="13.5"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</row>
    <row r="650" spans="2:24" ht="13.5"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</row>
    <row r="651" spans="2:24" ht="13.5"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</row>
    <row r="652" spans="2:24" ht="13.5"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</row>
    <row r="653" spans="2:24" ht="13.5"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</row>
    <row r="654" spans="2:24" ht="13.5"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</row>
    <row r="655" spans="2:24" ht="13.5"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</row>
    <row r="656" spans="2:24" ht="13.5"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</row>
    <row r="657" spans="2:24" ht="13.5"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</row>
    <row r="658" spans="2:24" ht="13.5"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</row>
    <row r="659" spans="2:24" ht="13.5"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</row>
    <row r="660" spans="2:24" ht="13.5"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</row>
    <row r="661" spans="2:24" ht="13.5"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</row>
    <row r="662" spans="2:24" ht="13.5"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</row>
    <row r="663" spans="2:24" ht="13.5"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</row>
    <row r="664" spans="2:24" ht="13.5"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</row>
    <row r="665" spans="2:24" ht="13.5"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</row>
    <row r="666" spans="2:24" ht="13.5"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</row>
    <row r="667" spans="2:24" ht="13.5"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</row>
    <row r="668" spans="2:24" ht="13.5"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</row>
    <row r="669" spans="2:24" ht="13.5"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</row>
    <row r="670" spans="2:24" ht="13.5"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</row>
    <row r="671" spans="2:24" ht="13.5"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</row>
    <row r="672" spans="2:24" ht="13.5"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</row>
    <row r="673" spans="2:24" ht="13.5"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</row>
    <row r="674" spans="2:24" ht="13.5"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</row>
    <row r="675" spans="2:24" ht="13.5"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</row>
    <row r="676" spans="2:24" ht="13.5"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</row>
    <row r="677" spans="2:24" ht="13.5"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</row>
    <row r="678" spans="2:24" ht="13.5"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</row>
    <row r="679" spans="2:24" ht="13.5"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</row>
    <row r="680" spans="2:24" ht="13.5"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</row>
    <row r="681" spans="2:24" ht="13.5"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</row>
    <row r="682" spans="2:24" ht="13.5"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</row>
    <row r="683" spans="2:24" ht="13.5"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</row>
    <row r="684" spans="2:24" ht="13.5"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</row>
    <row r="685" spans="2:24" ht="13.5"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</row>
    <row r="686" spans="2:24" ht="13.5"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</row>
    <row r="687" spans="2:24" ht="13.5"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</row>
    <row r="688" spans="2:24" ht="13.5"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</row>
    <row r="689" spans="2:24" ht="13.5"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</row>
    <row r="690" spans="2:24" ht="13.5"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</row>
    <row r="691" spans="2:24" ht="13.5"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</row>
    <row r="692" spans="2:24" ht="13.5"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</row>
    <row r="693" spans="2:24" ht="13.5"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</row>
    <row r="694" spans="2:24" ht="13.5"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</row>
    <row r="695" spans="2:24" ht="13.5"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</row>
    <row r="696" spans="2:24" ht="13.5"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</row>
    <row r="697" spans="2:24" ht="13.5"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</row>
    <row r="698" spans="2:24" ht="13.5"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</row>
    <row r="699" spans="2:24" ht="13.5"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</row>
    <row r="700" spans="2:24" ht="13.5"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</row>
    <row r="701" spans="2:24" ht="13.5"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</row>
    <row r="702" spans="2:24" ht="13.5"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</row>
    <row r="703" spans="2:24" ht="13.5"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</row>
    <row r="704" spans="2:24" ht="13.5"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</row>
    <row r="705" spans="2:24" ht="13.5"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</row>
    <row r="706" spans="2:24" ht="13.5"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</row>
    <row r="707" spans="2:24" ht="13.5"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</row>
    <row r="708" spans="2:24" ht="13.5"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</row>
    <row r="709" spans="2:24" ht="13.5"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</row>
    <row r="710" spans="2:24" ht="13.5"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</row>
    <row r="711" spans="2:24" ht="13.5"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</row>
    <row r="712" spans="2:24" ht="13.5"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</row>
    <row r="713" spans="2:24" ht="13.5"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</row>
    <row r="714" spans="2:24" ht="13.5"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</row>
    <row r="715" spans="2:24" ht="13.5"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</row>
    <row r="716" spans="2:24" ht="13.5"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</row>
    <row r="717" spans="2:24" ht="13.5"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</row>
    <row r="718" spans="2:24" ht="13.5"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</row>
    <row r="719" spans="2:24" ht="13.5"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</row>
    <row r="720" spans="2:24" ht="13.5"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</row>
    <row r="721" spans="2:24" ht="13.5"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</row>
    <row r="722" spans="2:24" ht="13.5"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</row>
    <row r="723" spans="2:24" ht="13.5"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</row>
    <row r="724" spans="2:24" ht="13.5"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</row>
    <row r="725" spans="2:24" ht="13.5"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</row>
    <row r="726" spans="2:24" ht="13.5"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</row>
    <row r="727" spans="2:24" ht="13.5"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</row>
    <row r="728" spans="2:24" ht="13.5"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</row>
    <row r="729" spans="2:24" ht="13.5"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</row>
    <row r="730" spans="2:24" ht="13.5"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</row>
    <row r="731" spans="2:24" ht="13.5"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</row>
    <row r="732" spans="2:24" ht="13.5"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</row>
    <row r="733" spans="2:24" ht="13.5"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</row>
    <row r="734" spans="2:24" ht="13.5"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</row>
    <row r="735" spans="2:24" ht="13.5"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</row>
    <row r="736" spans="2:24" ht="13.5"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</row>
    <row r="737" spans="2:24" ht="13.5"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</row>
    <row r="738" spans="2:24" ht="13.5"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</row>
    <row r="739" spans="2:24" ht="13.5"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</row>
    <row r="740" spans="2:24" ht="13.5"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</row>
    <row r="741" spans="2:24" ht="13.5"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</row>
    <row r="742" spans="2:24" ht="13.5"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</row>
    <row r="743" spans="2:24" ht="13.5"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</row>
    <row r="744" spans="2:24" ht="13.5"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</row>
    <row r="745" spans="2:24" ht="13.5"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</row>
    <row r="746" spans="2:24" ht="13.5"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</row>
    <row r="747" spans="2:24" ht="13.5"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</row>
    <row r="748" spans="2:24" ht="13.5"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</row>
    <row r="749" spans="2:24" ht="13.5"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</row>
    <row r="750" spans="2:24" ht="13.5"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</row>
    <row r="751" spans="2:24" ht="13.5"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</row>
    <row r="752" spans="2:24" ht="13.5"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</row>
    <row r="753" spans="2:24" ht="13.5"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</row>
    <row r="754" spans="2:24" ht="13.5"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</row>
    <row r="755" spans="2:24" ht="13.5"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</row>
    <row r="756" spans="2:24" ht="13.5"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</row>
    <row r="757" spans="2:24" ht="13.5"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</row>
    <row r="758" spans="2:24" ht="13.5"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</row>
    <row r="759" spans="2:24" ht="13.5"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</row>
    <row r="760" spans="2:24" ht="13.5"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</row>
    <row r="761" spans="2:24" ht="13.5"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</row>
    <row r="762" spans="2:24" ht="13.5"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</row>
    <row r="763" spans="2:24" ht="13.5"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</row>
    <row r="764" spans="2:24" ht="13.5"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</row>
    <row r="765" spans="2:24" ht="13.5"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</row>
    <row r="766" spans="2:24" ht="13.5"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</row>
    <row r="767" spans="2:24" ht="13.5"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</row>
    <row r="768" spans="2:24" ht="13.5"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</row>
    <row r="769" spans="2:24" ht="13.5"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</row>
    <row r="770" spans="2:24" ht="13.5"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</row>
    <row r="771" spans="2:24" ht="13.5"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</row>
    <row r="772" spans="2:24" ht="13.5"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</row>
    <row r="773" spans="2:24" ht="13.5"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</row>
    <row r="774" spans="2:24" ht="13.5"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</row>
    <row r="775" spans="2:24" ht="13.5"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</row>
    <row r="776" spans="2:24" ht="13.5"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</row>
    <row r="777" spans="2:24" ht="13.5"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</row>
    <row r="778" spans="2:24" ht="13.5"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</row>
    <row r="779" spans="2:24" ht="13.5"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</row>
    <row r="780" spans="2:24" ht="13.5"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</row>
    <row r="781" spans="2:24" ht="13.5"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</row>
    <row r="782" spans="2:24" ht="13.5"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</row>
    <row r="783" spans="2:24" ht="13.5"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</row>
    <row r="784" spans="2:24" ht="13.5"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</row>
    <row r="785" spans="2:24" ht="13.5"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</row>
    <row r="786" spans="2:24" ht="13.5"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</row>
    <row r="787" spans="2:24" ht="13.5"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</row>
    <row r="788" spans="2:24" ht="13.5"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</row>
    <row r="789" spans="2:24" ht="13.5"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</row>
    <row r="790" spans="2:24" ht="13.5"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</row>
    <row r="791" spans="2:24" ht="13.5"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</row>
    <row r="792" spans="2:24" ht="13.5"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</row>
    <row r="793" spans="2:24" ht="13.5"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</row>
    <row r="794" spans="2:24" ht="13.5"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</row>
    <row r="795" spans="2:24" ht="13.5"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</row>
    <row r="796" spans="2:24" ht="13.5"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</row>
    <row r="797" spans="2:24" ht="13.5"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</row>
    <row r="798" spans="2:24" ht="13.5"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</row>
    <row r="799" spans="2:24" ht="13.5"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</row>
    <row r="800" spans="2:24" ht="13.5"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</row>
    <row r="801" spans="2:24" ht="13.5"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</row>
    <row r="802" spans="2:24" ht="13.5"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</row>
    <row r="803" spans="2:24" ht="13.5"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</row>
    <row r="804" spans="2:24" ht="13.5"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</row>
    <row r="805" spans="2:24" ht="13.5"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</row>
    <row r="806" spans="2:24" ht="13.5"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</row>
    <row r="807" spans="2:24" ht="13.5"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</row>
    <row r="808" spans="2:24" ht="13.5"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</row>
    <row r="809" spans="2:24" ht="13.5"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</row>
    <row r="810" spans="2:24" ht="13.5"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</row>
    <row r="811" spans="2:24" ht="13.5"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</row>
    <row r="812" spans="2:24" ht="13.5"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</row>
    <row r="813" spans="2:24" ht="13.5"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</row>
    <row r="814" spans="2:24" ht="13.5"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</row>
    <row r="815" spans="2:24" ht="13.5"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</row>
    <row r="816" spans="2:24" ht="13.5"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</row>
    <row r="817" spans="2:24" ht="13.5"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</row>
    <row r="818" spans="2:24" ht="13.5"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</row>
    <row r="819" spans="2:24" ht="13.5"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</row>
    <row r="820" spans="2:24" ht="13.5"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</row>
    <row r="821" spans="2:24" ht="13.5"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</row>
    <row r="822" spans="2:24" ht="13.5"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</row>
    <row r="823" spans="2:24" ht="13.5"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</row>
    <row r="824" spans="2:24" ht="13.5"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</row>
    <row r="825" spans="2:24" ht="13.5"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</row>
    <row r="826" spans="2:24" ht="13.5"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</row>
    <row r="827" spans="2:24" ht="13.5"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</row>
    <row r="828" spans="2:24" ht="13.5"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</row>
    <row r="829" spans="2:24" ht="13.5"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</row>
    <row r="830" spans="2:24" ht="13.5"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</row>
    <row r="831" spans="2:24" ht="13.5"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</row>
    <row r="832" spans="2:24" ht="13.5"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</row>
    <row r="833" spans="2:24" ht="13.5"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</row>
    <row r="834" spans="2:24" ht="13.5"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</row>
    <row r="835" spans="2:24" ht="13.5"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</row>
    <row r="836" spans="2:24" ht="13.5"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</row>
    <row r="837" spans="2:24" ht="13.5"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</row>
    <row r="838" spans="2:24" ht="13.5"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</row>
    <row r="839" spans="2:24" ht="13.5"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</row>
    <row r="840" spans="2:24" ht="13.5"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</row>
    <row r="841" spans="2:24" ht="13.5"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</row>
    <row r="842" spans="2:24" ht="13.5"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</row>
    <row r="843" spans="2:24" ht="13.5"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</row>
    <row r="844" spans="2:24" ht="13.5"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</row>
    <row r="845" spans="2:24" ht="13.5"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</row>
    <row r="846" spans="2:24" ht="13.5"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</row>
    <row r="847" spans="2:24" ht="13.5"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</row>
    <row r="848" spans="2:24" ht="13.5"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</row>
    <row r="849" spans="2:24" ht="13.5"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</row>
    <row r="850" spans="2:24" ht="13.5"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</row>
    <row r="851" spans="2:24" ht="13.5"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</row>
    <row r="852" spans="2:24" ht="13.5"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</row>
    <row r="853" spans="2:24" ht="13.5"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</row>
    <row r="854" spans="2:24" ht="13.5"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</row>
    <row r="855" spans="2:24" ht="13.5"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</row>
    <row r="856" spans="2:24" ht="13.5"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</row>
    <row r="857" spans="2:24" ht="13.5"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</row>
    <row r="858" spans="2:24" ht="13.5"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</row>
    <row r="859" spans="2:24" ht="13.5"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</row>
    <row r="860" spans="2:24" ht="13.5"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</row>
    <row r="861" spans="2:24" ht="13.5"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</row>
    <row r="862" spans="2:24" ht="13.5"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</row>
    <row r="863" spans="2:24" ht="13.5"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</row>
    <row r="864" spans="2:24" ht="13.5"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</row>
    <row r="865" spans="2:24" ht="13.5"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</row>
    <row r="866" spans="2:24" ht="13.5"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</row>
    <row r="867" spans="2:24" ht="13.5"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</row>
    <row r="868" spans="2:24" ht="13.5"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</row>
    <row r="869" spans="2:24" ht="13.5"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</row>
    <row r="870" spans="2:24" ht="13.5"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</row>
    <row r="871" spans="2:24" ht="13.5"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</row>
    <row r="872" spans="2:24" ht="13.5"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</row>
    <row r="873" spans="2:24" ht="13.5"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</row>
    <row r="874" spans="2:24" ht="13.5"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</row>
    <row r="875" spans="2:24" ht="13.5"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</row>
    <row r="876" spans="2:24" ht="13.5"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</row>
    <row r="877" spans="2:24" ht="13.5"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</row>
    <row r="878" spans="2:24" ht="13.5"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</row>
    <row r="879" spans="2:24" ht="13.5"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</row>
    <row r="880" spans="2:24" ht="13.5"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</row>
    <row r="881" spans="2:24" ht="13.5"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</row>
    <row r="882" spans="2:24" ht="13.5"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</row>
    <row r="883" spans="2:24" ht="13.5"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</row>
    <row r="884" spans="2:24" ht="13.5"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</row>
    <row r="885" spans="2:24" ht="13.5"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</row>
    <row r="886" spans="2:24" ht="13.5"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</row>
    <row r="887" spans="2:24" ht="13.5"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</row>
    <row r="888" spans="2:24" ht="13.5"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</row>
    <row r="889" spans="2:24" ht="13.5"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</row>
    <row r="890" spans="2:24" ht="13.5"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</row>
    <row r="891" spans="2:24" ht="13.5"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</row>
    <row r="892" spans="2:24" ht="13.5"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</row>
    <row r="893" spans="2:24" ht="13.5"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</row>
    <row r="894" spans="2:24" ht="13.5"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</row>
    <row r="895" spans="2:24" ht="13.5"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</row>
    <row r="896" spans="2:24" ht="13.5"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</row>
    <row r="897" spans="2:24" ht="13.5"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</row>
    <row r="898" spans="2:24" ht="13.5"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</row>
    <row r="899" spans="2:24" ht="13.5"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</row>
    <row r="900" spans="2:24" ht="13.5"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</row>
    <row r="901" spans="2:24" ht="13.5"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</row>
    <row r="902" spans="2:24" ht="13.5"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</row>
    <row r="903" spans="2:24" ht="13.5"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</row>
    <row r="904" spans="2:24" ht="13.5"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</row>
    <row r="905" spans="2:24" ht="13.5"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</row>
    <row r="906" spans="2:24" ht="13.5"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</row>
    <row r="907" spans="2:24" ht="13.5"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</row>
    <row r="908" spans="2:24" ht="13.5"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</row>
    <row r="909" spans="2:24" ht="13.5"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</row>
    <row r="910" spans="2:24" ht="13.5"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</row>
    <row r="911" spans="2:24" ht="13.5"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</row>
    <row r="912" spans="2:24" ht="13.5"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</row>
    <row r="913" spans="2:24" ht="13.5"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</row>
    <row r="914" spans="2:24" ht="13.5"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</row>
    <row r="915" spans="2:24" ht="13.5"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</row>
    <row r="916" spans="2:24" ht="13.5"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</row>
    <row r="917" spans="2:24" ht="13.5"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</row>
    <row r="918" spans="2:24" ht="13.5"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</row>
    <row r="919" spans="2:24" ht="13.5"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</row>
    <row r="920" spans="2:24" ht="13.5"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</row>
    <row r="921" spans="2:24" ht="13.5"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</row>
    <row r="922" spans="2:24" ht="13.5"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</row>
    <row r="923" spans="2:24" ht="13.5"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</row>
    <row r="924" spans="2:24" ht="13.5"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</row>
    <row r="925" spans="2:24" ht="13.5"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</row>
    <row r="926" spans="2:24" ht="13.5"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</row>
    <row r="927" spans="2:24" ht="13.5"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</row>
    <row r="928" spans="2:24" ht="13.5"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</row>
    <row r="929" spans="2:24" ht="13.5"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</row>
    <row r="930" spans="2:24" ht="13.5"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</row>
    <row r="931" spans="2:24" ht="13.5"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</row>
    <row r="932" spans="2:24" ht="13.5"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</row>
    <row r="933" spans="2:24" ht="13.5"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</row>
    <row r="934" spans="2:24" ht="13.5"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</row>
    <row r="935" spans="2:24" ht="13.5"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</row>
    <row r="936" spans="2:24" ht="13.5"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</row>
    <row r="937" spans="2:24" ht="13.5"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</row>
    <row r="938" spans="2:24" ht="13.5"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</row>
    <row r="939" spans="2:24" ht="13.5"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</row>
    <row r="940" spans="2:24" ht="13.5"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</row>
    <row r="941" spans="2:24" ht="13.5"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</row>
    <row r="942" spans="2:24" ht="13.5"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</row>
    <row r="943" spans="2:24" ht="13.5"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</row>
    <row r="944" spans="2:24" ht="13.5"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</row>
    <row r="945" spans="2:24" ht="13.5"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</row>
    <row r="946" spans="2:24" ht="13.5"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</row>
    <row r="947" spans="2:24" ht="13.5"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</row>
    <row r="948" spans="2:24" ht="13.5"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</row>
    <row r="949" spans="2:24" ht="13.5"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</row>
    <row r="950" spans="2:24" ht="13.5"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</row>
    <row r="951" spans="2:24" ht="13.5"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</row>
    <row r="952" spans="2:24" ht="13.5"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</row>
    <row r="953" spans="2:24" ht="13.5"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</row>
    <row r="954" spans="2:24" ht="13.5"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</row>
    <row r="955" spans="2:24" ht="13.5"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</row>
    <row r="956" spans="2:24" ht="13.5"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</row>
    <row r="957" spans="2:24" ht="13.5"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</row>
    <row r="958" spans="2:24" ht="13.5"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</row>
    <row r="959" spans="2:24" ht="13.5"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</row>
    <row r="960" spans="2:24" ht="13.5"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</row>
    <row r="961" spans="2:24" ht="13.5"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</row>
    <row r="962" spans="2:24" ht="13.5"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</row>
    <row r="963" spans="2:24" ht="13.5"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</row>
    <row r="964" spans="2:24" ht="13.5"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</row>
    <row r="965" spans="2:24" ht="13.5"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</row>
    <row r="966" spans="2:24" ht="13.5"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</row>
    <row r="967" spans="2:24" ht="13.5"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</row>
    <row r="968" spans="2:24" ht="13.5"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</row>
    <row r="969" spans="2:24" ht="13.5"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</row>
    <row r="970" spans="2:24" ht="13.5"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</row>
    <row r="971" spans="2:24" ht="13.5"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</row>
    <row r="972" spans="2:24" ht="13.5"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</row>
    <row r="973" spans="2:24" ht="13.5"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</row>
    <row r="974" spans="2:24" ht="13.5"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</row>
    <row r="975" spans="2:24" ht="13.5"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</row>
    <row r="976" spans="2:24" ht="13.5"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</row>
    <row r="977" spans="2:24" ht="13.5"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</row>
    <row r="978" spans="2:24" ht="13.5"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</row>
    <row r="979" spans="2:24" ht="13.5"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</row>
    <row r="980" spans="2:24" ht="13.5"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</row>
    <row r="981" spans="2:24" ht="13.5"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</row>
    <row r="982" spans="2:24" ht="13.5"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</row>
    <row r="983" spans="2:24" ht="13.5"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</row>
    <row r="984" spans="2:24" ht="13.5"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</row>
    <row r="985" spans="2:24" ht="13.5"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</row>
    <row r="986" spans="2:24" ht="13.5"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</row>
    <row r="987" spans="2:24" ht="13.5"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</row>
    <row r="988" spans="2:24" ht="13.5"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</row>
    <row r="989" spans="2:24" ht="13.5"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</row>
    <row r="990" spans="2:24" ht="13.5"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</row>
    <row r="991" spans="2:24" ht="13.5"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</row>
    <row r="992" spans="2:24" ht="13.5"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</row>
    <row r="993" spans="2:24" ht="13.5"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</row>
    <row r="994" spans="2:24" ht="13.5"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</row>
    <row r="995" spans="2:24" ht="13.5"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</row>
    <row r="996" spans="2:24" ht="13.5"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</row>
    <row r="997" spans="2:24" ht="13.5"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</row>
    <row r="998" spans="2:24" ht="13.5"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</row>
    <row r="999" spans="2:24" ht="13.5"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</row>
    <row r="1000" spans="2:24" ht="13.5"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</row>
    <row r="1001" spans="2:24" ht="13.5"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</row>
    <row r="1002" spans="2:24" ht="13.5"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</row>
    <row r="1003" spans="2:24" ht="13.5"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</row>
    <row r="1004" spans="2:24" ht="13.5"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</row>
    <row r="1005" spans="2:24" ht="13.5"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</row>
    <row r="1006" spans="2:24" ht="13.5"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</row>
    <row r="1007" spans="2:24" ht="13.5"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</row>
    <row r="1008" spans="2:24" ht="13.5"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</row>
    <row r="1009" spans="2:24" ht="13.5"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</row>
    <row r="1010" spans="2:24" ht="13.5"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</row>
    <row r="1011" spans="2:24" ht="13.5"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</row>
    <row r="1012" spans="2:24" ht="13.5"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</row>
    <row r="1013" spans="2:24" ht="13.5"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</row>
    <row r="1014" spans="2:24" ht="13.5"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</row>
    <row r="1015" spans="2:24" ht="13.5"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</row>
    <row r="1016" spans="2:24" ht="13.5"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</row>
    <row r="1017" spans="2:24" ht="13.5"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</row>
    <row r="1018" spans="2:24" ht="13.5"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</row>
    <row r="1019" spans="2:24" ht="13.5"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</row>
    <row r="1020" spans="2:24" ht="13.5"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</row>
    <row r="1021" spans="2:24" ht="13.5"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</row>
    <row r="1022" spans="2:24" ht="13.5"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</row>
    <row r="1023" spans="2:24" ht="13.5"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</row>
    <row r="1024" spans="2:24" ht="13.5"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</row>
    <row r="1025" spans="2:24" ht="13.5"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</row>
    <row r="1026" spans="2:24" ht="13.5"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</row>
    <row r="1027" spans="2:24" ht="13.5"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</row>
    <row r="1028" spans="2:24" ht="13.5"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</row>
    <row r="1029" spans="2:24" ht="13.5"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</row>
    <row r="1030" spans="2:24" ht="13.5"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</row>
    <row r="1031" spans="2:24" ht="13.5"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</row>
    <row r="1032" spans="2:24" ht="13.5"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</row>
    <row r="1033" spans="2:24" ht="13.5"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</row>
    <row r="1034" spans="2:24" ht="13.5"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</row>
    <row r="1035" spans="2:24" ht="13.5"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</row>
    <row r="1036" spans="2:24" ht="13.5"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</row>
    <row r="1037" spans="2:24" ht="13.5"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</row>
    <row r="1038" spans="2:24" ht="13.5"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</row>
    <row r="1039" spans="2:24" ht="13.5"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</row>
    <row r="1040" spans="2:24" ht="13.5"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</row>
    <row r="1041" spans="2:24" ht="13.5"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</row>
    <row r="1042" spans="2:24" ht="13.5"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</row>
    <row r="1043" spans="2:24" ht="13.5"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</row>
    <row r="1044" spans="2:24" ht="13.5"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</row>
    <row r="1045" spans="2:24" ht="13.5"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</row>
    <row r="1046" spans="2:24" ht="13.5"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</row>
    <row r="1047" spans="2:24" ht="13.5"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</row>
    <row r="1048" spans="2:24" ht="13.5"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</row>
    <row r="1049" spans="2:24" ht="13.5"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</row>
    <row r="1050" spans="2:24" ht="13.5"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</row>
    <row r="1051" spans="2:24" ht="13.5"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</row>
    <row r="1052" spans="2:24" ht="13.5"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</row>
    <row r="1053" spans="2:24" ht="13.5"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</row>
    <row r="1054" spans="2:24" ht="13.5"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</row>
    <row r="1055" spans="2:24" ht="13.5"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</row>
    <row r="1056" spans="2:24" ht="13.5"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</row>
    <row r="1057" spans="2:24" ht="13.5"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</row>
    <row r="1058" spans="2:24" ht="13.5"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</row>
    <row r="1059" spans="2:24" ht="13.5"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</row>
    <row r="1060" spans="2:24" ht="13.5"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</row>
    <row r="1061" spans="2:24" ht="13.5"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</row>
    <row r="1062" spans="2:24" ht="13.5"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</row>
    <row r="1063" spans="2:24" ht="13.5"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</row>
    <row r="1064" spans="2:24" ht="13.5"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</row>
    <row r="1065" spans="2:24" ht="13.5"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</row>
    <row r="1066" spans="2:24" ht="13.5"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</row>
    <row r="1067" spans="2:24" ht="13.5"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</row>
    <row r="1068" spans="2:24" ht="13.5"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</row>
    <row r="1069" spans="2:24" ht="13.5"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</row>
    <row r="1070" spans="2:24" ht="13.5"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</row>
    <row r="1071" spans="2:24" ht="13.5"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</row>
    <row r="1072" spans="2:24" ht="13.5"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</row>
    <row r="1073" spans="2:24" ht="13.5"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</row>
    <row r="1074" spans="2:24" ht="13.5"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</row>
    <row r="1075" spans="2:24" ht="13.5"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</row>
    <row r="1076" spans="2:24" ht="13.5"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</row>
    <row r="1077" spans="2:24" ht="13.5"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</row>
    <row r="1078" spans="2:24" ht="13.5"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</row>
    <row r="1079" spans="2:24" ht="13.5"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</row>
    <row r="1080" spans="2:24" ht="13.5"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</row>
    <row r="1081" spans="2:24" ht="13.5"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</row>
    <row r="1082" spans="2:24" ht="13.5"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</row>
    <row r="1083" spans="2:24" ht="13.5"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</row>
    <row r="1084" spans="2:24" ht="13.5"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</row>
    <row r="1085" spans="2:24" ht="13.5"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</row>
    <row r="1086" spans="2:24" ht="13.5"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</row>
    <row r="1087" spans="2:24" ht="13.5"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</row>
    <row r="1088" spans="2:24" ht="13.5"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</row>
    <row r="1089" spans="2:24" ht="13.5"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</row>
    <row r="1090" spans="2:24" ht="13.5"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</row>
    <row r="1091" spans="2:24" ht="13.5"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</row>
    <row r="1092" spans="2:24" ht="13.5"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</row>
    <row r="1093" spans="2:24" ht="13.5"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</row>
    <row r="1094" spans="2:24" ht="13.5"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</row>
    <row r="1095" spans="2:24" ht="13.5"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</row>
    <row r="1096" spans="2:24" ht="13.5"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</row>
    <row r="1097" spans="2:24" ht="13.5"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</row>
    <row r="1098" spans="2:24" ht="13.5"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</row>
    <row r="1099" spans="2:24" ht="13.5"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</row>
    <row r="1100" spans="2:24" ht="13.5"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</row>
    <row r="1101" spans="2:24" ht="13.5"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</row>
    <row r="1102" spans="2:24" ht="13.5"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</row>
    <row r="1103" spans="2:24" ht="13.5"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</row>
    <row r="1104" spans="2:24" ht="13.5"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</row>
    <row r="1105" spans="2:24" ht="13.5"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</row>
    <row r="1106" spans="2:24" ht="13.5"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</row>
    <row r="1107" spans="2:24" ht="13.5"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</row>
    <row r="1108" spans="2:24" ht="13.5"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</row>
    <row r="1109" spans="2:24" ht="13.5"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</row>
    <row r="1110" spans="2:24" ht="13.5"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</row>
    <row r="1111" spans="2:24" ht="13.5"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</row>
    <row r="1112" spans="2:24" ht="13.5"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</row>
    <row r="1113" spans="2:24" ht="13.5"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</row>
    <row r="1114" spans="2:24" ht="13.5"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</row>
    <row r="1115" spans="2:24" ht="13.5"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</row>
    <row r="1116" spans="2:24" ht="13.5"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</row>
    <row r="1117" spans="2:24" ht="13.5"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</row>
    <row r="1118" spans="2:24" ht="13.5"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</row>
    <row r="1119" spans="2:24" ht="13.5"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</row>
    <row r="1120" spans="2:24" ht="13.5"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</row>
    <row r="1121" spans="2:24" ht="13.5"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</row>
    <row r="1122" spans="2:24" ht="13.5"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</row>
    <row r="1123" spans="2:24" ht="13.5"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</row>
    <row r="1124" spans="2:24" ht="13.5"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</row>
    <row r="1125" spans="2:24" ht="13.5"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</row>
    <row r="1126" spans="2:24" ht="13.5"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</row>
    <row r="1127" spans="2:24" ht="13.5"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</row>
    <row r="1128" spans="2:24" ht="13.5"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</row>
    <row r="1129" spans="2:24" ht="13.5"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</row>
    <row r="1130" spans="2:24" ht="13.5"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</row>
    <row r="1131" spans="2:24" ht="13.5"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</row>
    <row r="1132" spans="2:24" ht="13.5"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</row>
    <row r="1133" spans="2:24" ht="13.5"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</row>
    <row r="1134" spans="2:24" ht="13.5"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</row>
    <row r="1135" spans="2:24" ht="13.5"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</row>
    <row r="1136" spans="2:24" ht="13.5"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</row>
    <row r="1137" spans="2:24" ht="13.5"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</row>
    <row r="1138" spans="2:24" ht="13.5"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</row>
    <row r="1139" spans="2:24" ht="13.5"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</row>
    <row r="1140" spans="2:24" ht="13.5"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</row>
    <row r="1141" spans="2:24" ht="13.5"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</row>
    <row r="1142" spans="2:24" ht="13.5"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</row>
    <row r="1143" spans="2:24" ht="13.5"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</row>
    <row r="1144" spans="2:24" ht="13.5"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</row>
    <row r="1145" spans="2:24" ht="13.5"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</row>
    <row r="1146" spans="2:24" ht="13.5"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</row>
    <row r="1147" spans="2:24" ht="13.5"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</row>
    <row r="1148" spans="2:24" ht="13.5"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</row>
    <row r="1149" spans="2:24" ht="13.5"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</row>
    <row r="1150" spans="2:24" ht="13.5"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</row>
    <row r="1151" spans="2:24" ht="13.5"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</row>
    <row r="1152" spans="2:24" ht="13.5"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</row>
    <row r="1153" spans="2:24" ht="13.5"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</row>
    <row r="1154" spans="2:24" ht="13.5"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</row>
    <row r="1155" spans="2:24" ht="13.5"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</row>
    <row r="1156" spans="2:24" ht="13.5"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</row>
  </sheetData>
  <mergeCells count="12">
    <mergeCell ref="J5:W6"/>
    <mergeCell ref="B2:X2"/>
    <mergeCell ref="C5:D7"/>
    <mergeCell ref="E5:G7"/>
    <mergeCell ref="H5:I8"/>
    <mergeCell ref="J7:J9"/>
    <mergeCell ref="K7:Q7"/>
    <mergeCell ref="K8:K9"/>
    <mergeCell ref="R8:R9"/>
    <mergeCell ref="S8:S9"/>
    <mergeCell ref="R7:W7"/>
    <mergeCell ref="Q8:Q9"/>
  </mergeCells>
  <printOptions horizontalCentered="1"/>
  <pageMargins left="0.7874015748031497" right="0.2755905511811024" top="0.7480314960629921" bottom="0.6299212598425197" header="0.5118110236220472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30"/>
  <sheetViews>
    <sheetView showGridLines="0" view="pageBreakPreview" zoomScale="80" zoomScaleSheetLayoutView="80" workbookViewId="0" topLeftCell="A1">
      <selection activeCell="J5" sqref="J4:X6"/>
    </sheetView>
  </sheetViews>
  <sheetFormatPr defaultColWidth="9.00390625" defaultRowHeight="18" customHeight="1"/>
  <cols>
    <col min="1" max="1" width="3.625" style="133" customWidth="1"/>
    <col min="2" max="2" width="12.75390625" style="133" bestFit="1" customWidth="1"/>
    <col min="3" max="4" width="9.625" style="135" bestFit="1" customWidth="1"/>
    <col min="5" max="5" width="10.625" style="135" bestFit="1" customWidth="1"/>
    <col min="6" max="6" width="9.625" style="135" bestFit="1" customWidth="1"/>
    <col min="7" max="7" width="11.25390625" style="135" bestFit="1" customWidth="1"/>
    <col min="8" max="8" width="10.625" style="135" bestFit="1" customWidth="1"/>
    <col min="9" max="9" width="9.25390625" style="135" bestFit="1" customWidth="1"/>
    <col min="10" max="13" width="10.625" style="135" bestFit="1" customWidth="1"/>
    <col min="14" max="14" width="9.625" style="135" bestFit="1" customWidth="1"/>
    <col min="15" max="17" width="10.625" style="135" bestFit="1" customWidth="1"/>
    <col min="18" max="18" width="5.625" style="136" bestFit="1" customWidth="1"/>
    <col min="19" max="20" width="9.625" style="135" bestFit="1" customWidth="1"/>
    <col min="21" max="21" width="10.625" style="135" bestFit="1" customWidth="1"/>
    <col min="22" max="22" width="9.625" style="135" bestFit="1" customWidth="1"/>
    <col min="23" max="23" width="11.25390625" style="135" bestFit="1" customWidth="1"/>
    <col min="24" max="24" width="10.625" style="135" bestFit="1" customWidth="1"/>
    <col min="25" max="25" width="9.25390625" style="135" bestFit="1" customWidth="1"/>
    <col min="26" max="29" width="10.625" style="135" bestFit="1" customWidth="1"/>
    <col min="30" max="30" width="9.625" style="135" bestFit="1" customWidth="1"/>
    <col min="31" max="33" width="10.625" style="135" bestFit="1" customWidth="1"/>
    <col min="34" max="34" width="5.625" style="136" bestFit="1" customWidth="1"/>
    <col min="35" max="77" width="10.50390625" style="135" customWidth="1"/>
    <col min="78" max="16384" width="10.50390625" style="133" customWidth="1"/>
  </cols>
  <sheetData>
    <row r="1" spans="3:19" ht="18" customHeight="1">
      <c r="C1" s="134"/>
      <c r="S1" s="134"/>
    </row>
    <row r="2" spans="3:19" ht="18" customHeight="1">
      <c r="C2" s="137" t="s">
        <v>106</v>
      </c>
      <c r="S2" s="137" t="s">
        <v>107</v>
      </c>
    </row>
    <row r="3" spans="3:34" ht="18" customHeight="1">
      <c r="C3" s="194" t="s">
        <v>9</v>
      </c>
      <c r="D3" s="195"/>
      <c r="E3" s="195"/>
      <c r="F3" s="195"/>
      <c r="G3" s="195"/>
      <c r="H3" s="195"/>
      <c r="I3" s="195"/>
      <c r="J3" s="195"/>
      <c r="K3" s="196"/>
      <c r="L3" s="199" t="s">
        <v>16</v>
      </c>
      <c r="M3" s="200"/>
      <c r="N3" s="200"/>
      <c r="O3" s="200"/>
      <c r="P3" s="200"/>
      <c r="Q3" s="200"/>
      <c r="R3" s="201"/>
      <c r="S3" s="194" t="s">
        <v>9</v>
      </c>
      <c r="T3" s="195"/>
      <c r="U3" s="195"/>
      <c r="V3" s="195"/>
      <c r="W3" s="195"/>
      <c r="X3" s="195"/>
      <c r="Y3" s="195"/>
      <c r="Z3" s="195"/>
      <c r="AA3" s="196"/>
      <c r="AB3" s="199" t="s">
        <v>16</v>
      </c>
      <c r="AC3" s="200"/>
      <c r="AD3" s="200"/>
      <c r="AE3" s="200"/>
      <c r="AF3" s="200"/>
      <c r="AG3" s="200"/>
      <c r="AH3" s="201"/>
    </row>
    <row r="4" spans="3:34" ht="18" customHeight="1">
      <c r="C4" s="204" t="s">
        <v>108</v>
      </c>
      <c r="D4" s="204"/>
      <c r="E4" s="204"/>
      <c r="F4" s="204"/>
      <c r="G4" s="204"/>
      <c r="H4" s="205"/>
      <c r="I4" s="139" t="s">
        <v>109</v>
      </c>
      <c r="J4" s="139" t="s">
        <v>110</v>
      </c>
      <c r="K4" s="206" t="s">
        <v>111</v>
      </c>
      <c r="L4" s="197" t="s">
        <v>110</v>
      </c>
      <c r="M4" s="197" t="s">
        <v>112</v>
      </c>
      <c r="N4" s="197" t="s">
        <v>113</v>
      </c>
      <c r="O4" s="197" t="s">
        <v>114</v>
      </c>
      <c r="P4" s="197" t="s">
        <v>115</v>
      </c>
      <c r="Q4" s="197" t="s">
        <v>111</v>
      </c>
      <c r="R4" s="202" t="s">
        <v>116</v>
      </c>
      <c r="S4" s="204" t="s">
        <v>108</v>
      </c>
      <c r="T4" s="204"/>
      <c r="U4" s="204"/>
      <c r="V4" s="204"/>
      <c r="W4" s="204"/>
      <c r="X4" s="205"/>
      <c r="Y4" s="139" t="s">
        <v>109</v>
      </c>
      <c r="Z4" s="139" t="s">
        <v>110</v>
      </c>
      <c r="AA4" s="206" t="s">
        <v>111</v>
      </c>
      <c r="AB4" s="197" t="s">
        <v>110</v>
      </c>
      <c r="AC4" s="197" t="s">
        <v>112</v>
      </c>
      <c r="AD4" s="197" t="s">
        <v>113</v>
      </c>
      <c r="AE4" s="197" t="s">
        <v>114</v>
      </c>
      <c r="AF4" s="197" t="s">
        <v>115</v>
      </c>
      <c r="AG4" s="197" t="s">
        <v>111</v>
      </c>
      <c r="AH4" s="202" t="s">
        <v>116</v>
      </c>
    </row>
    <row r="5" spans="3:77" s="140" customFormat="1" ht="18" customHeight="1">
      <c r="C5" s="138" t="s">
        <v>117</v>
      </c>
      <c r="D5" s="138" t="s">
        <v>118</v>
      </c>
      <c r="E5" s="138" t="s">
        <v>119</v>
      </c>
      <c r="F5" s="138" t="s">
        <v>120</v>
      </c>
      <c r="G5" s="141" t="s">
        <v>121</v>
      </c>
      <c r="H5" s="142" t="s">
        <v>1</v>
      </c>
      <c r="I5" s="142" t="s">
        <v>122</v>
      </c>
      <c r="J5" s="142" t="s">
        <v>123</v>
      </c>
      <c r="K5" s="205"/>
      <c r="L5" s="198"/>
      <c r="M5" s="198"/>
      <c r="N5" s="198"/>
      <c r="O5" s="198"/>
      <c r="P5" s="198"/>
      <c r="Q5" s="198"/>
      <c r="R5" s="203"/>
      <c r="S5" s="138" t="s">
        <v>117</v>
      </c>
      <c r="T5" s="138" t="s">
        <v>118</v>
      </c>
      <c r="U5" s="138" t="s">
        <v>119</v>
      </c>
      <c r="V5" s="138" t="s">
        <v>120</v>
      </c>
      <c r="W5" s="141" t="s">
        <v>121</v>
      </c>
      <c r="X5" s="142" t="s">
        <v>1</v>
      </c>
      <c r="Y5" s="142" t="s">
        <v>122</v>
      </c>
      <c r="Z5" s="142" t="s">
        <v>123</v>
      </c>
      <c r="AA5" s="205"/>
      <c r="AB5" s="198"/>
      <c r="AC5" s="198"/>
      <c r="AD5" s="198"/>
      <c r="AE5" s="198"/>
      <c r="AF5" s="198"/>
      <c r="AG5" s="198"/>
      <c r="AH5" s="20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49" customFormat="1" ht="19.5" customHeight="1">
      <c r="A6" s="144">
        <v>1</v>
      </c>
      <c r="B6" s="145" t="s">
        <v>63</v>
      </c>
      <c r="C6" s="146">
        <v>3239277</v>
      </c>
      <c r="D6" s="146">
        <v>313616</v>
      </c>
      <c r="E6" s="146">
        <v>5903549</v>
      </c>
      <c r="F6" s="146">
        <v>0</v>
      </c>
      <c r="G6" s="146">
        <v>3216872</v>
      </c>
      <c r="H6" s="146">
        <v>12673314</v>
      </c>
      <c r="I6" s="146">
        <v>0</v>
      </c>
      <c r="J6" s="146">
        <v>9164781</v>
      </c>
      <c r="K6" s="146">
        <v>21838095</v>
      </c>
      <c r="L6" s="146">
        <v>5308600</v>
      </c>
      <c r="M6" s="146">
        <v>4716112</v>
      </c>
      <c r="N6" s="146">
        <v>1163908</v>
      </c>
      <c r="O6" s="146">
        <v>1953623</v>
      </c>
      <c r="P6" s="146">
        <v>8695852</v>
      </c>
      <c r="Q6" s="146">
        <v>21838095</v>
      </c>
      <c r="R6" s="147">
        <f aca="true" t="shared" si="0" ref="R6:R30">(O6/(P6+O6))*100</f>
        <v>18.344782254524283</v>
      </c>
      <c r="S6" s="146">
        <v>2323603</v>
      </c>
      <c r="T6" s="146">
        <v>331755</v>
      </c>
      <c r="U6" s="146">
        <v>10517398</v>
      </c>
      <c r="V6" s="146">
        <v>0</v>
      </c>
      <c r="W6" s="146">
        <v>488440</v>
      </c>
      <c r="X6" s="146">
        <v>13661196</v>
      </c>
      <c r="Y6" s="146">
        <v>0</v>
      </c>
      <c r="Z6" s="146">
        <v>9432894</v>
      </c>
      <c r="AA6" s="146">
        <v>23094090</v>
      </c>
      <c r="AB6" s="146">
        <v>10105900</v>
      </c>
      <c r="AC6" s="146">
        <v>2659450</v>
      </c>
      <c r="AD6" s="146">
        <v>1654718</v>
      </c>
      <c r="AE6" s="146">
        <v>1924663</v>
      </c>
      <c r="AF6" s="146">
        <v>6749359</v>
      </c>
      <c r="AG6" s="146">
        <v>23094090</v>
      </c>
      <c r="AH6" s="147">
        <f aca="true" t="shared" si="1" ref="AH6:AH30">(AE6/(AF6+AE6))*100</f>
        <v>22.18881852040495</v>
      </c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</row>
    <row r="7" spans="1:34" ht="19.5" customHeight="1">
      <c r="A7" s="153">
        <v>2</v>
      </c>
      <c r="B7" s="154" t="s">
        <v>64</v>
      </c>
      <c r="C7" s="155">
        <v>440338</v>
      </c>
      <c r="D7" s="155">
        <v>44872</v>
      </c>
      <c r="E7" s="155">
        <v>2742992</v>
      </c>
      <c r="F7" s="155">
        <v>0</v>
      </c>
      <c r="G7" s="155">
        <v>0</v>
      </c>
      <c r="H7" s="155">
        <v>3228202</v>
      </c>
      <c r="I7" s="155">
        <v>284490</v>
      </c>
      <c r="J7" s="155">
        <v>360232</v>
      </c>
      <c r="K7" s="155">
        <v>3872924</v>
      </c>
      <c r="L7" s="155">
        <v>168188</v>
      </c>
      <c r="M7" s="155">
        <v>135352</v>
      </c>
      <c r="N7" s="155">
        <v>56906</v>
      </c>
      <c r="O7" s="155">
        <v>2381107</v>
      </c>
      <c r="P7" s="155">
        <v>1131371</v>
      </c>
      <c r="Q7" s="155">
        <v>3872924</v>
      </c>
      <c r="R7" s="156">
        <f t="shared" si="0"/>
        <v>67.78994772351598</v>
      </c>
      <c r="S7" s="155">
        <v>265255</v>
      </c>
      <c r="T7" s="155">
        <v>49434</v>
      </c>
      <c r="U7" s="155">
        <v>2871816</v>
      </c>
      <c r="V7" s="155">
        <v>541166</v>
      </c>
      <c r="W7" s="155">
        <v>0</v>
      </c>
      <c r="X7" s="155">
        <v>3727671</v>
      </c>
      <c r="Y7" s="155">
        <v>336276</v>
      </c>
      <c r="Z7" s="155">
        <v>384214</v>
      </c>
      <c r="AA7" s="155">
        <v>4448161</v>
      </c>
      <c r="AB7" s="155">
        <v>538670</v>
      </c>
      <c r="AC7" s="155">
        <v>345839</v>
      </c>
      <c r="AD7" s="155">
        <v>110000</v>
      </c>
      <c r="AE7" s="155">
        <v>2218767</v>
      </c>
      <c r="AF7" s="155">
        <v>1234885</v>
      </c>
      <c r="AG7" s="155">
        <v>4448161</v>
      </c>
      <c r="AH7" s="156">
        <f t="shared" si="1"/>
        <v>64.24408133766806</v>
      </c>
    </row>
    <row r="8" spans="1:77" s="149" customFormat="1" ht="19.5" customHeight="1">
      <c r="A8" s="157">
        <v>3</v>
      </c>
      <c r="B8" s="158" t="s">
        <v>65</v>
      </c>
      <c r="C8" s="159">
        <v>85483</v>
      </c>
      <c r="D8" s="159">
        <v>0</v>
      </c>
      <c r="E8" s="159">
        <v>687141</v>
      </c>
      <c r="F8" s="159">
        <v>0</v>
      </c>
      <c r="G8" s="159">
        <v>0</v>
      </c>
      <c r="H8" s="159">
        <v>772624</v>
      </c>
      <c r="I8" s="159">
        <v>0</v>
      </c>
      <c r="J8" s="159">
        <v>4034956</v>
      </c>
      <c r="K8" s="159">
        <v>4807580</v>
      </c>
      <c r="L8" s="159">
        <v>1021800</v>
      </c>
      <c r="M8" s="159">
        <v>194771</v>
      </c>
      <c r="N8" s="159">
        <v>686248</v>
      </c>
      <c r="O8" s="159">
        <v>1574749</v>
      </c>
      <c r="P8" s="159">
        <v>1330012</v>
      </c>
      <c r="Q8" s="159">
        <v>4807580</v>
      </c>
      <c r="R8" s="160">
        <f t="shared" si="0"/>
        <v>54.212687377722304</v>
      </c>
      <c r="S8" s="159">
        <v>199985</v>
      </c>
      <c r="T8" s="159">
        <v>0</v>
      </c>
      <c r="U8" s="159">
        <v>691269</v>
      </c>
      <c r="V8" s="159">
        <v>0</v>
      </c>
      <c r="W8" s="159">
        <v>0</v>
      </c>
      <c r="X8" s="159">
        <v>891254</v>
      </c>
      <c r="Y8" s="159">
        <v>0</v>
      </c>
      <c r="Z8" s="159">
        <v>3264833</v>
      </c>
      <c r="AA8" s="159">
        <v>4156087</v>
      </c>
      <c r="AB8" s="159">
        <v>398800</v>
      </c>
      <c r="AC8" s="159">
        <v>204201</v>
      </c>
      <c r="AD8" s="159">
        <v>788450</v>
      </c>
      <c r="AE8" s="159">
        <v>1469879</v>
      </c>
      <c r="AF8" s="159">
        <v>1294757</v>
      </c>
      <c r="AG8" s="159">
        <v>4156087</v>
      </c>
      <c r="AH8" s="160">
        <f t="shared" si="1"/>
        <v>53.16718005552992</v>
      </c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</row>
    <row r="9" spans="1:34" ht="19.5" customHeight="1">
      <c r="A9" s="153">
        <v>4</v>
      </c>
      <c r="B9" s="154" t="s">
        <v>66</v>
      </c>
      <c r="C9" s="155">
        <v>134011</v>
      </c>
      <c r="D9" s="155">
        <v>143368</v>
      </c>
      <c r="E9" s="155">
        <v>1679195</v>
      </c>
      <c r="F9" s="155">
        <v>0</v>
      </c>
      <c r="G9" s="155">
        <v>0</v>
      </c>
      <c r="H9" s="155">
        <v>1956574</v>
      </c>
      <c r="I9" s="155">
        <v>258271</v>
      </c>
      <c r="J9" s="155">
        <v>2743944</v>
      </c>
      <c r="K9" s="155">
        <v>4958789</v>
      </c>
      <c r="L9" s="155">
        <v>564900</v>
      </c>
      <c r="M9" s="155">
        <v>616550</v>
      </c>
      <c r="N9" s="155">
        <v>477265</v>
      </c>
      <c r="O9" s="155">
        <v>1061431</v>
      </c>
      <c r="P9" s="155">
        <v>2238643</v>
      </c>
      <c r="Q9" s="155">
        <v>4958789</v>
      </c>
      <c r="R9" s="156">
        <f t="shared" si="0"/>
        <v>32.163854507504986</v>
      </c>
      <c r="S9" s="155">
        <v>340829</v>
      </c>
      <c r="T9" s="155">
        <v>208823</v>
      </c>
      <c r="U9" s="155">
        <v>2709270</v>
      </c>
      <c r="V9" s="155">
        <v>415771</v>
      </c>
      <c r="W9" s="155">
        <v>0</v>
      </c>
      <c r="X9" s="155">
        <v>3674693</v>
      </c>
      <c r="Y9" s="155">
        <v>290102</v>
      </c>
      <c r="Z9" s="155">
        <v>3015139</v>
      </c>
      <c r="AA9" s="155">
        <v>6979934</v>
      </c>
      <c r="AB9" s="155">
        <v>1231600</v>
      </c>
      <c r="AC9" s="155">
        <v>912100</v>
      </c>
      <c r="AD9" s="155">
        <v>1017590</v>
      </c>
      <c r="AE9" s="155">
        <v>990967</v>
      </c>
      <c r="AF9" s="155">
        <v>2827677</v>
      </c>
      <c r="AG9" s="155">
        <v>6979934</v>
      </c>
      <c r="AH9" s="156">
        <f t="shared" si="1"/>
        <v>25.95075634177996</v>
      </c>
    </row>
    <row r="10" spans="1:77" s="149" customFormat="1" ht="19.5" customHeight="1">
      <c r="A10" s="157">
        <v>5</v>
      </c>
      <c r="B10" s="158" t="s">
        <v>67</v>
      </c>
      <c r="C10" s="159">
        <v>646</v>
      </c>
      <c r="D10" s="159">
        <v>44278</v>
      </c>
      <c r="E10" s="159">
        <v>766820</v>
      </c>
      <c r="F10" s="159">
        <v>124142</v>
      </c>
      <c r="G10" s="159">
        <v>153977</v>
      </c>
      <c r="H10" s="159">
        <v>1089863</v>
      </c>
      <c r="I10" s="159">
        <v>0</v>
      </c>
      <c r="J10" s="159">
        <v>158909</v>
      </c>
      <c r="K10" s="159">
        <v>1248772</v>
      </c>
      <c r="L10" s="159">
        <v>0</v>
      </c>
      <c r="M10" s="159">
        <v>15</v>
      </c>
      <c r="N10" s="159">
        <v>4592</v>
      </c>
      <c r="O10" s="159">
        <v>565414</v>
      </c>
      <c r="P10" s="159">
        <v>678751</v>
      </c>
      <c r="Q10" s="159">
        <v>1248772</v>
      </c>
      <c r="R10" s="160">
        <f t="shared" si="0"/>
        <v>45.44525846652172</v>
      </c>
      <c r="S10" s="159">
        <v>31137</v>
      </c>
      <c r="T10" s="159">
        <v>128327</v>
      </c>
      <c r="U10" s="159">
        <v>793682</v>
      </c>
      <c r="V10" s="159">
        <v>200620</v>
      </c>
      <c r="W10" s="159">
        <v>131877</v>
      </c>
      <c r="X10" s="159">
        <v>1285643</v>
      </c>
      <c r="Y10" s="159">
        <v>0</v>
      </c>
      <c r="Z10" s="159">
        <v>138931</v>
      </c>
      <c r="AA10" s="159">
        <v>1424574</v>
      </c>
      <c r="AB10" s="159">
        <v>29000</v>
      </c>
      <c r="AC10" s="159">
        <v>75000</v>
      </c>
      <c r="AD10" s="159">
        <v>5308</v>
      </c>
      <c r="AE10" s="159">
        <v>533401</v>
      </c>
      <c r="AF10" s="159">
        <v>781865</v>
      </c>
      <c r="AG10" s="159">
        <v>1424574</v>
      </c>
      <c r="AH10" s="160">
        <f t="shared" si="1"/>
        <v>40.55461024614033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</row>
    <row r="11" spans="1:34" ht="19.5" customHeight="1">
      <c r="A11" s="153">
        <v>6</v>
      </c>
      <c r="B11" s="154" t="s">
        <v>68</v>
      </c>
      <c r="C11" s="155">
        <v>23434</v>
      </c>
      <c r="D11" s="155">
        <v>0</v>
      </c>
      <c r="E11" s="155">
        <v>586100</v>
      </c>
      <c r="F11" s="155">
        <v>0</v>
      </c>
      <c r="G11" s="155">
        <v>986038</v>
      </c>
      <c r="H11" s="155">
        <v>1595572</v>
      </c>
      <c r="I11" s="155">
        <v>0</v>
      </c>
      <c r="J11" s="155">
        <v>1308638</v>
      </c>
      <c r="K11" s="155">
        <v>2904210</v>
      </c>
      <c r="L11" s="155">
        <v>854700</v>
      </c>
      <c r="M11" s="155">
        <v>382747</v>
      </c>
      <c r="N11" s="155">
        <v>182720</v>
      </c>
      <c r="O11" s="155">
        <v>365253</v>
      </c>
      <c r="P11" s="155">
        <v>1118790</v>
      </c>
      <c r="Q11" s="155">
        <v>2904210</v>
      </c>
      <c r="R11" s="156">
        <f t="shared" si="0"/>
        <v>24.612022697455533</v>
      </c>
      <c r="S11" s="155">
        <v>86178</v>
      </c>
      <c r="T11" s="155">
        <v>0</v>
      </c>
      <c r="U11" s="155">
        <v>552169</v>
      </c>
      <c r="V11" s="155">
        <v>0</v>
      </c>
      <c r="W11" s="155">
        <v>859684</v>
      </c>
      <c r="X11" s="155">
        <v>1498031</v>
      </c>
      <c r="Y11" s="155">
        <v>0</v>
      </c>
      <c r="Z11" s="155">
        <v>1333694</v>
      </c>
      <c r="AA11" s="155">
        <v>2831725</v>
      </c>
      <c r="AB11" s="155">
        <v>549300</v>
      </c>
      <c r="AC11" s="155">
        <v>338131</v>
      </c>
      <c r="AD11" s="155">
        <v>192529</v>
      </c>
      <c r="AE11" s="155">
        <v>345100</v>
      </c>
      <c r="AF11" s="155">
        <v>1406665</v>
      </c>
      <c r="AG11" s="155">
        <v>2831725</v>
      </c>
      <c r="AH11" s="156">
        <f t="shared" si="1"/>
        <v>19.70013101072347</v>
      </c>
    </row>
    <row r="12" spans="1:77" s="149" customFormat="1" ht="19.5" customHeight="1">
      <c r="A12" s="157">
        <v>7</v>
      </c>
      <c r="B12" s="158" t="s">
        <v>69</v>
      </c>
      <c r="C12" s="159">
        <v>43012</v>
      </c>
      <c r="D12" s="159">
        <v>483682</v>
      </c>
      <c r="E12" s="159">
        <v>284715</v>
      </c>
      <c r="F12" s="159">
        <v>0</v>
      </c>
      <c r="G12" s="159">
        <v>0</v>
      </c>
      <c r="H12" s="159">
        <v>811409</v>
      </c>
      <c r="I12" s="159">
        <v>0</v>
      </c>
      <c r="J12" s="159">
        <v>1837639</v>
      </c>
      <c r="K12" s="159">
        <v>2649048</v>
      </c>
      <c r="L12" s="159">
        <v>437000</v>
      </c>
      <c r="M12" s="159">
        <v>240603</v>
      </c>
      <c r="N12" s="159">
        <v>181864</v>
      </c>
      <c r="O12" s="159">
        <v>715409</v>
      </c>
      <c r="P12" s="159">
        <v>1074172</v>
      </c>
      <c r="Q12" s="159">
        <v>2649048</v>
      </c>
      <c r="R12" s="160">
        <f t="shared" si="0"/>
        <v>39.97634083061901</v>
      </c>
      <c r="S12" s="159">
        <v>59444</v>
      </c>
      <c r="T12" s="159">
        <v>484059</v>
      </c>
      <c r="U12" s="159">
        <v>230796</v>
      </c>
      <c r="V12" s="159">
        <v>0</v>
      </c>
      <c r="W12" s="159">
        <v>0</v>
      </c>
      <c r="X12" s="159">
        <v>774299</v>
      </c>
      <c r="Y12" s="159">
        <v>0</v>
      </c>
      <c r="Z12" s="159">
        <v>1937966</v>
      </c>
      <c r="AA12" s="159">
        <v>2712265</v>
      </c>
      <c r="AB12" s="159">
        <v>347000</v>
      </c>
      <c r="AC12" s="159">
        <v>190688</v>
      </c>
      <c r="AD12" s="159">
        <v>169102</v>
      </c>
      <c r="AE12" s="159">
        <v>647667</v>
      </c>
      <c r="AF12" s="159">
        <v>1357808</v>
      </c>
      <c r="AG12" s="159">
        <v>2712265</v>
      </c>
      <c r="AH12" s="160">
        <f t="shared" si="1"/>
        <v>32.294942594647154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</row>
    <row r="13" spans="1:34" ht="19.5" customHeight="1">
      <c r="A13" s="153">
        <v>8</v>
      </c>
      <c r="B13" s="154" t="s">
        <v>70</v>
      </c>
      <c r="C13" s="155">
        <v>82628</v>
      </c>
      <c r="D13" s="155">
        <v>81044</v>
      </c>
      <c r="E13" s="155">
        <v>669616</v>
      </c>
      <c r="F13" s="155">
        <v>709979</v>
      </c>
      <c r="G13" s="155">
        <v>0</v>
      </c>
      <c r="H13" s="155">
        <v>1543267</v>
      </c>
      <c r="I13" s="155">
        <v>0</v>
      </c>
      <c r="J13" s="155">
        <v>425645</v>
      </c>
      <c r="K13" s="155">
        <v>1968912</v>
      </c>
      <c r="L13" s="155">
        <v>486900</v>
      </c>
      <c r="M13" s="155">
        <v>350970</v>
      </c>
      <c r="N13" s="155">
        <v>60888</v>
      </c>
      <c r="O13" s="155">
        <v>256004</v>
      </c>
      <c r="P13" s="155">
        <v>814150</v>
      </c>
      <c r="Q13" s="155">
        <v>1968912</v>
      </c>
      <c r="R13" s="156">
        <f t="shared" si="0"/>
        <v>23.922164473524372</v>
      </c>
      <c r="S13" s="155">
        <v>95374</v>
      </c>
      <c r="T13" s="155">
        <v>75193</v>
      </c>
      <c r="U13" s="155">
        <v>743212</v>
      </c>
      <c r="V13" s="155">
        <v>588749</v>
      </c>
      <c r="W13" s="155">
        <v>0</v>
      </c>
      <c r="X13" s="155">
        <v>1502528</v>
      </c>
      <c r="Y13" s="155">
        <v>0</v>
      </c>
      <c r="Z13" s="155">
        <v>429934</v>
      </c>
      <c r="AA13" s="155">
        <v>1932462</v>
      </c>
      <c r="AB13" s="155">
        <v>465300</v>
      </c>
      <c r="AC13" s="155">
        <v>237200</v>
      </c>
      <c r="AD13" s="155">
        <v>30880</v>
      </c>
      <c r="AE13" s="155">
        <v>238474</v>
      </c>
      <c r="AF13" s="155">
        <v>960608</v>
      </c>
      <c r="AG13" s="155">
        <v>1932462</v>
      </c>
      <c r="AH13" s="156">
        <f t="shared" si="1"/>
        <v>19.888047689816045</v>
      </c>
    </row>
    <row r="14" spans="1:77" s="149" customFormat="1" ht="19.5" customHeight="1">
      <c r="A14" s="157">
        <v>9</v>
      </c>
      <c r="B14" s="158" t="s">
        <v>71</v>
      </c>
      <c r="C14" s="159">
        <v>11573</v>
      </c>
      <c r="D14" s="159">
        <v>0</v>
      </c>
      <c r="E14" s="159">
        <v>119997</v>
      </c>
      <c r="F14" s="159">
        <v>0</v>
      </c>
      <c r="G14" s="159">
        <v>0</v>
      </c>
      <c r="H14" s="159">
        <v>131570</v>
      </c>
      <c r="I14" s="159">
        <v>0</v>
      </c>
      <c r="J14" s="159">
        <v>640794</v>
      </c>
      <c r="K14" s="159">
        <v>772364</v>
      </c>
      <c r="L14" s="159">
        <v>120100</v>
      </c>
      <c r="M14" s="159">
        <v>20500</v>
      </c>
      <c r="N14" s="159">
        <v>18822</v>
      </c>
      <c r="O14" s="159">
        <v>179346</v>
      </c>
      <c r="P14" s="159">
        <v>433596</v>
      </c>
      <c r="Q14" s="159">
        <v>772364</v>
      </c>
      <c r="R14" s="160">
        <f t="shared" si="0"/>
        <v>29.25986471803205</v>
      </c>
      <c r="S14" s="159">
        <v>0</v>
      </c>
      <c r="T14" s="159">
        <v>17533</v>
      </c>
      <c r="U14" s="159">
        <v>392897</v>
      </c>
      <c r="V14" s="159">
        <v>0</v>
      </c>
      <c r="W14" s="159">
        <v>0</v>
      </c>
      <c r="X14" s="159">
        <v>410430</v>
      </c>
      <c r="Y14" s="159">
        <v>0</v>
      </c>
      <c r="Z14" s="159">
        <v>562726</v>
      </c>
      <c r="AA14" s="159">
        <v>973156</v>
      </c>
      <c r="AB14" s="159">
        <v>214400</v>
      </c>
      <c r="AC14" s="159">
        <v>120100</v>
      </c>
      <c r="AD14" s="159">
        <v>13661</v>
      </c>
      <c r="AE14" s="159">
        <v>172789</v>
      </c>
      <c r="AF14" s="159">
        <v>452206</v>
      </c>
      <c r="AG14" s="159">
        <v>973156</v>
      </c>
      <c r="AH14" s="160">
        <f t="shared" si="1"/>
        <v>27.646461171689374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</row>
    <row r="15" spans="1:34" ht="19.5" customHeight="1">
      <c r="A15" s="153">
        <v>10</v>
      </c>
      <c r="B15" s="154" t="s">
        <v>72</v>
      </c>
      <c r="C15" s="155">
        <v>28353</v>
      </c>
      <c r="D15" s="155">
        <v>0</v>
      </c>
      <c r="E15" s="155">
        <v>808705</v>
      </c>
      <c r="F15" s="155">
        <v>0</v>
      </c>
      <c r="G15" s="155">
        <v>0</v>
      </c>
      <c r="H15" s="155">
        <v>837058</v>
      </c>
      <c r="I15" s="155">
        <v>0</v>
      </c>
      <c r="J15" s="155">
        <v>133907</v>
      </c>
      <c r="K15" s="155">
        <v>970965</v>
      </c>
      <c r="L15" s="155">
        <v>27100</v>
      </c>
      <c r="M15" s="155">
        <v>0</v>
      </c>
      <c r="N15" s="155">
        <v>41</v>
      </c>
      <c r="O15" s="155">
        <v>366834</v>
      </c>
      <c r="P15" s="155">
        <v>576990</v>
      </c>
      <c r="Q15" s="155">
        <v>970965</v>
      </c>
      <c r="R15" s="156">
        <f t="shared" si="0"/>
        <v>38.866780247164726</v>
      </c>
      <c r="S15" s="155">
        <v>94181</v>
      </c>
      <c r="T15" s="155">
        <v>16800</v>
      </c>
      <c r="U15" s="155">
        <v>806434</v>
      </c>
      <c r="V15" s="155">
        <v>0</v>
      </c>
      <c r="W15" s="155">
        <v>0</v>
      </c>
      <c r="X15" s="155">
        <v>917415</v>
      </c>
      <c r="Y15" s="155">
        <v>0</v>
      </c>
      <c r="Z15" s="155">
        <v>142586</v>
      </c>
      <c r="AA15" s="155">
        <v>1060001</v>
      </c>
      <c r="AB15" s="155">
        <v>85000</v>
      </c>
      <c r="AC15" s="155">
        <v>0</v>
      </c>
      <c r="AD15" s="155">
        <v>5216</v>
      </c>
      <c r="AE15" s="155">
        <v>338001</v>
      </c>
      <c r="AF15" s="155">
        <v>631784</v>
      </c>
      <c r="AG15" s="155">
        <v>1060001</v>
      </c>
      <c r="AH15" s="156">
        <f t="shared" si="1"/>
        <v>34.85318910892621</v>
      </c>
    </row>
    <row r="16" spans="1:77" s="149" customFormat="1" ht="19.5" customHeight="1">
      <c r="A16" s="157">
        <v>11</v>
      </c>
      <c r="B16" s="158" t="s">
        <v>73</v>
      </c>
      <c r="C16" s="159">
        <v>154685</v>
      </c>
      <c r="D16" s="159">
        <v>0</v>
      </c>
      <c r="E16" s="159">
        <v>1008015</v>
      </c>
      <c r="F16" s="159">
        <v>0</v>
      </c>
      <c r="G16" s="159">
        <v>10068</v>
      </c>
      <c r="H16" s="159">
        <v>1172768</v>
      </c>
      <c r="I16" s="159">
        <v>0</v>
      </c>
      <c r="J16" s="159">
        <v>708765</v>
      </c>
      <c r="K16" s="159">
        <v>1881533</v>
      </c>
      <c r="L16" s="159">
        <v>462500</v>
      </c>
      <c r="M16" s="159">
        <v>405175</v>
      </c>
      <c r="N16" s="159">
        <v>123316</v>
      </c>
      <c r="O16" s="159">
        <v>199528</v>
      </c>
      <c r="P16" s="159">
        <v>691014</v>
      </c>
      <c r="Q16" s="159">
        <v>1881533</v>
      </c>
      <c r="R16" s="160">
        <f t="shared" si="0"/>
        <v>22.405231870029713</v>
      </c>
      <c r="S16" s="159">
        <v>256185</v>
      </c>
      <c r="T16" s="159">
        <v>0</v>
      </c>
      <c r="U16" s="159">
        <v>1005625</v>
      </c>
      <c r="V16" s="159">
        <v>0</v>
      </c>
      <c r="W16" s="159">
        <v>0</v>
      </c>
      <c r="X16" s="159">
        <v>1261810</v>
      </c>
      <c r="Y16" s="159">
        <v>0</v>
      </c>
      <c r="Z16" s="159">
        <v>655183</v>
      </c>
      <c r="AA16" s="159">
        <v>1916993</v>
      </c>
      <c r="AB16" s="159">
        <v>477400</v>
      </c>
      <c r="AC16" s="159">
        <v>439500</v>
      </c>
      <c r="AD16" s="159">
        <v>71333</v>
      </c>
      <c r="AE16" s="159">
        <v>185502</v>
      </c>
      <c r="AF16" s="159">
        <v>743258</v>
      </c>
      <c r="AG16" s="159">
        <v>1916993</v>
      </c>
      <c r="AH16" s="160">
        <f t="shared" si="1"/>
        <v>19.973082389422455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</row>
    <row r="17" spans="1:34" ht="19.5" customHeight="1">
      <c r="A17" s="153">
        <v>12</v>
      </c>
      <c r="B17" s="154" t="s">
        <v>74</v>
      </c>
      <c r="C17" s="155">
        <v>876056</v>
      </c>
      <c r="D17" s="155">
        <v>153778</v>
      </c>
      <c r="E17" s="155">
        <v>993060</v>
      </c>
      <c r="F17" s="155">
        <v>118735</v>
      </c>
      <c r="G17" s="155">
        <v>0</v>
      </c>
      <c r="H17" s="155">
        <v>2141629</v>
      </c>
      <c r="I17" s="155">
        <v>0</v>
      </c>
      <c r="J17" s="155">
        <v>184588</v>
      </c>
      <c r="K17" s="155">
        <v>2326217</v>
      </c>
      <c r="L17" s="155">
        <v>225700</v>
      </c>
      <c r="M17" s="155">
        <v>494000</v>
      </c>
      <c r="N17" s="155">
        <v>95748</v>
      </c>
      <c r="O17" s="155">
        <v>91512</v>
      </c>
      <c r="P17" s="155">
        <v>1419257</v>
      </c>
      <c r="Q17" s="155">
        <v>2326217</v>
      </c>
      <c r="R17" s="156">
        <f t="shared" si="0"/>
        <v>6.057312534212709</v>
      </c>
      <c r="S17" s="155">
        <v>2129907</v>
      </c>
      <c r="T17" s="155">
        <v>115680</v>
      </c>
      <c r="U17" s="155">
        <v>979049</v>
      </c>
      <c r="V17" s="155">
        <v>109922</v>
      </c>
      <c r="W17" s="155">
        <v>0</v>
      </c>
      <c r="X17" s="155">
        <v>3334558</v>
      </c>
      <c r="Y17" s="155">
        <v>0</v>
      </c>
      <c r="Z17" s="155">
        <v>195956</v>
      </c>
      <c r="AA17" s="155">
        <v>3530514</v>
      </c>
      <c r="AB17" s="155">
        <v>1003000</v>
      </c>
      <c r="AC17" s="155">
        <v>890000</v>
      </c>
      <c r="AD17" s="155">
        <v>318853</v>
      </c>
      <c r="AE17" s="155">
        <v>6400</v>
      </c>
      <c r="AF17" s="155">
        <v>1312261</v>
      </c>
      <c r="AG17" s="155">
        <v>3530514</v>
      </c>
      <c r="AH17" s="156">
        <f t="shared" si="1"/>
        <v>0.48534081162633913</v>
      </c>
    </row>
    <row r="18" spans="1:77" s="149" customFormat="1" ht="19.5" customHeight="1">
      <c r="A18" s="157">
        <v>13</v>
      </c>
      <c r="B18" s="158" t="s">
        <v>75</v>
      </c>
      <c r="C18" s="159">
        <v>347523</v>
      </c>
      <c r="D18" s="159">
        <v>64272</v>
      </c>
      <c r="E18" s="159">
        <v>1816000</v>
      </c>
      <c r="F18" s="159">
        <v>0</v>
      </c>
      <c r="G18" s="159">
        <v>1468122</v>
      </c>
      <c r="H18" s="159">
        <v>3695917</v>
      </c>
      <c r="I18" s="159">
        <v>0</v>
      </c>
      <c r="J18" s="159">
        <v>910837</v>
      </c>
      <c r="K18" s="159">
        <v>4606754</v>
      </c>
      <c r="L18" s="159">
        <v>681400</v>
      </c>
      <c r="M18" s="159">
        <v>338255</v>
      </c>
      <c r="N18" s="159">
        <v>114817</v>
      </c>
      <c r="O18" s="159">
        <v>1074018</v>
      </c>
      <c r="P18" s="159">
        <v>2398264</v>
      </c>
      <c r="Q18" s="159">
        <v>4606754</v>
      </c>
      <c r="R18" s="160">
        <f t="shared" si="0"/>
        <v>30.931185888703737</v>
      </c>
      <c r="S18" s="159">
        <v>523796</v>
      </c>
      <c r="T18" s="159">
        <v>2500</v>
      </c>
      <c r="U18" s="159">
        <v>1908000</v>
      </c>
      <c r="V18" s="159">
        <v>3200</v>
      </c>
      <c r="W18" s="159">
        <v>1137038</v>
      </c>
      <c r="X18" s="159">
        <v>3574534</v>
      </c>
      <c r="Y18" s="159">
        <v>0</v>
      </c>
      <c r="Z18" s="159">
        <v>1125977</v>
      </c>
      <c r="AA18" s="159">
        <v>4700511</v>
      </c>
      <c r="AB18" s="159">
        <v>687600</v>
      </c>
      <c r="AC18" s="159">
        <v>282100</v>
      </c>
      <c r="AD18" s="159">
        <v>72188</v>
      </c>
      <c r="AE18" s="159">
        <v>1023124</v>
      </c>
      <c r="AF18" s="159">
        <v>2635499</v>
      </c>
      <c r="AG18" s="159">
        <v>4700511</v>
      </c>
      <c r="AH18" s="160">
        <f t="shared" si="1"/>
        <v>27.964728806438927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34" ht="19.5" customHeight="1">
      <c r="A19" s="153">
        <v>14</v>
      </c>
      <c r="B19" s="154" t="s">
        <v>76</v>
      </c>
      <c r="C19" s="155">
        <v>58413</v>
      </c>
      <c r="D19" s="155">
        <v>22413</v>
      </c>
      <c r="E19" s="155">
        <v>771137</v>
      </c>
      <c r="F19" s="155">
        <v>0</v>
      </c>
      <c r="G19" s="155">
        <v>427995</v>
      </c>
      <c r="H19" s="155">
        <v>1279958</v>
      </c>
      <c r="I19" s="155">
        <v>0</v>
      </c>
      <c r="J19" s="155">
        <v>814885</v>
      </c>
      <c r="K19" s="155">
        <v>2094843</v>
      </c>
      <c r="L19" s="155">
        <v>79700</v>
      </c>
      <c r="M19" s="155">
        <v>125906</v>
      </c>
      <c r="N19" s="155">
        <v>13967</v>
      </c>
      <c r="O19" s="155">
        <v>799543</v>
      </c>
      <c r="P19" s="155">
        <v>1075727</v>
      </c>
      <c r="Q19" s="155">
        <v>2094843</v>
      </c>
      <c r="R19" s="156">
        <f t="shared" si="0"/>
        <v>42.63615372719662</v>
      </c>
      <c r="S19" s="155">
        <v>405696</v>
      </c>
      <c r="T19" s="155">
        <v>20401</v>
      </c>
      <c r="U19" s="155">
        <v>785961</v>
      </c>
      <c r="V19" s="155">
        <v>0</v>
      </c>
      <c r="W19" s="155">
        <v>486760</v>
      </c>
      <c r="X19" s="155">
        <v>1698818</v>
      </c>
      <c r="Y19" s="155">
        <v>0</v>
      </c>
      <c r="Z19" s="155">
        <v>873555</v>
      </c>
      <c r="AA19" s="155">
        <v>2572373</v>
      </c>
      <c r="AB19" s="155">
        <v>115100</v>
      </c>
      <c r="AC19" s="155">
        <v>311651</v>
      </c>
      <c r="AD19" s="155">
        <v>1200</v>
      </c>
      <c r="AE19" s="155">
        <v>726454</v>
      </c>
      <c r="AF19" s="155">
        <v>1417968</v>
      </c>
      <c r="AG19" s="155">
        <v>2572373</v>
      </c>
      <c r="AH19" s="156">
        <f t="shared" si="1"/>
        <v>33.87644782603424</v>
      </c>
    </row>
    <row r="20" spans="1:77" s="149" customFormat="1" ht="19.5" customHeight="1">
      <c r="A20" s="157">
        <v>15</v>
      </c>
      <c r="B20" s="158" t="s">
        <v>77</v>
      </c>
      <c r="C20" s="159">
        <v>550000</v>
      </c>
      <c r="D20" s="159">
        <v>0</v>
      </c>
      <c r="E20" s="159">
        <v>2627624</v>
      </c>
      <c r="F20" s="159">
        <v>0</v>
      </c>
      <c r="G20" s="159">
        <v>1299413</v>
      </c>
      <c r="H20" s="159">
        <v>4477037</v>
      </c>
      <c r="I20" s="159">
        <v>64600</v>
      </c>
      <c r="J20" s="159">
        <v>3436290</v>
      </c>
      <c r="K20" s="159">
        <v>7977927</v>
      </c>
      <c r="L20" s="159">
        <v>1803400</v>
      </c>
      <c r="M20" s="159">
        <v>1128202</v>
      </c>
      <c r="N20" s="159">
        <v>1365588</v>
      </c>
      <c r="O20" s="159">
        <v>1580157</v>
      </c>
      <c r="P20" s="159">
        <v>2100580</v>
      </c>
      <c r="Q20" s="159">
        <v>7977927</v>
      </c>
      <c r="R20" s="160">
        <f t="shared" si="0"/>
        <v>42.930451156928626</v>
      </c>
      <c r="S20" s="159">
        <v>350000</v>
      </c>
      <c r="T20" s="159">
        <v>20000</v>
      </c>
      <c r="U20" s="159">
        <v>2242167</v>
      </c>
      <c r="V20" s="159">
        <v>0</v>
      </c>
      <c r="W20" s="159">
        <v>1518373</v>
      </c>
      <c r="X20" s="159">
        <v>4130540</v>
      </c>
      <c r="Y20" s="159">
        <v>100000</v>
      </c>
      <c r="Z20" s="159">
        <v>3465318</v>
      </c>
      <c r="AA20" s="159">
        <v>7695858</v>
      </c>
      <c r="AB20" s="159">
        <v>1958200</v>
      </c>
      <c r="AC20" s="159">
        <v>842450</v>
      </c>
      <c r="AD20" s="159">
        <v>821846</v>
      </c>
      <c r="AE20" s="159">
        <v>1505600</v>
      </c>
      <c r="AF20" s="159">
        <v>2567762</v>
      </c>
      <c r="AG20" s="159">
        <v>7695858</v>
      </c>
      <c r="AH20" s="160">
        <f t="shared" si="1"/>
        <v>36.962096666095476</v>
      </c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</row>
    <row r="21" spans="1:34" ht="19.5" customHeight="1">
      <c r="A21" s="153">
        <v>16</v>
      </c>
      <c r="B21" s="154" t="s">
        <v>78</v>
      </c>
      <c r="C21" s="155">
        <v>0</v>
      </c>
      <c r="D21" s="155">
        <v>0</v>
      </c>
      <c r="E21" s="155">
        <v>312839</v>
      </c>
      <c r="F21" s="155">
        <v>0</v>
      </c>
      <c r="G21" s="155">
        <v>0</v>
      </c>
      <c r="H21" s="155">
        <v>312839</v>
      </c>
      <c r="I21" s="155">
        <v>0</v>
      </c>
      <c r="J21" s="155">
        <v>694813</v>
      </c>
      <c r="K21" s="155">
        <v>1007652</v>
      </c>
      <c r="L21" s="155">
        <v>332400</v>
      </c>
      <c r="M21" s="155">
        <v>67100</v>
      </c>
      <c r="N21" s="155">
        <v>36656</v>
      </c>
      <c r="O21" s="155">
        <v>207180</v>
      </c>
      <c r="P21" s="155">
        <v>364316</v>
      </c>
      <c r="Q21" s="155">
        <v>1007652</v>
      </c>
      <c r="R21" s="156">
        <f t="shared" si="0"/>
        <v>36.252222237775946</v>
      </c>
      <c r="S21" s="155">
        <v>0</v>
      </c>
      <c r="T21" s="155">
        <v>0</v>
      </c>
      <c r="U21" s="155">
        <v>262294</v>
      </c>
      <c r="V21" s="155">
        <v>0</v>
      </c>
      <c r="W21" s="155">
        <v>0</v>
      </c>
      <c r="X21" s="155">
        <v>262294</v>
      </c>
      <c r="Y21" s="155">
        <v>0</v>
      </c>
      <c r="Z21" s="155">
        <v>662111</v>
      </c>
      <c r="AA21" s="155">
        <v>924405</v>
      </c>
      <c r="AB21" s="155">
        <v>350800</v>
      </c>
      <c r="AC21" s="155">
        <v>24200</v>
      </c>
      <c r="AD21" s="155">
        <v>15823</v>
      </c>
      <c r="AE21" s="155">
        <v>189491</v>
      </c>
      <c r="AF21" s="155">
        <v>344091</v>
      </c>
      <c r="AG21" s="155">
        <v>924405</v>
      </c>
      <c r="AH21" s="156">
        <f t="shared" si="1"/>
        <v>35.51300456162314</v>
      </c>
    </row>
    <row r="22" spans="1:77" s="149" customFormat="1" ht="19.5" customHeight="1">
      <c r="A22" s="157">
        <v>17</v>
      </c>
      <c r="B22" s="158" t="s">
        <v>79</v>
      </c>
      <c r="C22" s="159">
        <v>180759</v>
      </c>
      <c r="D22" s="159">
        <v>0</v>
      </c>
      <c r="E22" s="159">
        <v>0</v>
      </c>
      <c r="F22" s="159">
        <v>312488</v>
      </c>
      <c r="G22" s="159">
        <v>3410231</v>
      </c>
      <c r="H22" s="159">
        <v>3903478</v>
      </c>
      <c r="I22" s="159">
        <v>0</v>
      </c>
      <c r="J22" s="159">
        <v>640950</v>
      </c>
      <c r="K22" s="159">
        <v>4544428</v>
      </c>
      <c r="L22" s="159">
        <v>980000</v>
      </c>
      <c r="M22" s="159">
        <v>2143039</v>
      </c>
      <c r="N22" s="159">
        <v>41573</v>
      </c>
      <c r="O22" s="159">
        <v>614260</v>
      </c>
      <c r="P22" s="159">
        <v>765556</v>
      </c>
      <c r="Q22" s="159">
        <v>4544428</v>
      </c>
      <c r="R22" s="160">
        <f t="shared" si="0"/>
        <v>44.517529873548355</v>
      </c>
      <c r="S22" s="159">
        <v>701230</v>
      </c>
      <c r="T22" s="159">
        <v>0</v>
      </c>
      <c r="U22" s="159">
        <v>0</v>
      </c>
      <c r="V22" s="159">
        <v>0</v>
      </c>
      <c r="W22" s="159">
        <v>2550213</v>
      </c>
      <c r="X22" s="159">
        <v>3251443</v>
      </c>
      <c r="Y22" s="159">
        <v>0</v>
      </c>
      <c r="Z22" s="159">
        <v>891659</v>
      </c>
      <c r="AA22" s="159">
        <v>4143102</v>
      </c>
      <c r="AB22" s="159">
        <v>178450</v>
      </c>
      <c r="AC22" s="159">
        <v>1784091</v>
      </c>
      <c r="AD22" s="159">
        <v>50000</v>
      </c>
      <c r="AE22" s="159">
        <v>594503</v>
      </c>
      <c r="AF22" s="159">
        <v>1536058</v>
      </c>
      <c r="AG22" s="159">
        <v>4143102</v>
      </c>
      <c r="AH22" s="160">
        <f t="shared" si="1"/>
        <v>27.903589711817684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</row>
    <row r="23" spans="1:34" ht="19.5" customHeight="1">
      <c r="A23" s="153">
        <v>18</v>
      </c>
      <c r="B23" s="154" t="s">
        <v>80</v>
      </c>
      <c r="C23" s="155">
        <v>354620</v>
      </c>
      <c r="D23" s="155">
        <v>0</v>
      </c>
      <c r="E23" s="155">
        <v>744416</v>
      </c>
      <c r="F23" s="155">
        <v>0</v>
      </c>
      <c r="G23" s="155">
        <v>526862</v>
      </c>
      <c r="H23" s="155">
        <v>1625898</v>
      </c>
      <c r="I23" s="155">
        <v>0</v>
      </c>
      <c r="J23" s="155">
        <v>1004437</v>
      </c>
      <c r="K23" s="155">
        <v>2630335</v>
      </c>
      <c r="L23" s="155">
        <v>838900</v>
      </c>
      <c r="M23" s="155">
        <v>509498</v>
      </c>
      <c r="N23" s="155">
        <v>58551</v>
      </c>
      <c r="O23" s="155">
        <v>315471</v>
      </c>
      <c r="P23" s="155">
        <v>907915</v>
      </c>
      <c r="Q23" s="155">
        <v>2630335</v>
      </c>
      <c r="R23" s="156">
        <f t="shared" si="0"/>
        <v>25.786709999950958</v>
      </c>
      <c r="S23" s="155">
        <v>212700</v>
      </c>
      <c r="T23" s="155">
        <v>0</v>
      </c>
      <c r="U23" s="155">
        <v>859423</v>
      </c>
      <c r="V23" s="155">
        <v>0</v>
      </c>
      <c r="W23" s="155">
        <v>359000</v>
      </c>
      <c r="X23" s="155">
        <v>1431123</v>
      </c>
      <c r="Y23" s="155">
        <v>0</v>
      </c>
      <c r="Z23" s="155">
        <v>1022413</v>
      </c>
      <c r="AA23" s="155">
        <v>2453536</v>
      </c>
      <c r="AB23" s="155">
        <v>1251200</v>
      </c>
      <c r="AC23" s="155">
        <v>370600</v>
      </c>
      <c r="AD23" s="155">
        <v>64206</v>
      </c>
      <c r="AE23" s="155">
        <v>304441</v>
      </c>
      <c r="AF23" s="155">
        <v>463089</v>
      </c>
      <c r="AG23" s="155">
        <v>2453536</v>
      </c>
      <c r="AH23" s="156">
        <f t="shared" si="1"/>
        <v>39.66502937995909</v>
      </c>
    </row>
    <row r="24" spans="1:77" s="149" customFormat="1" ht="19.5" customHeight="1">
      <c r="A24" s="157">
        <v>19</v>
      </c>
      <c r="B24" s="158" t="s">
        <v>81</v>
      </c>
      <c r="C24" s="159">
        <v>172445</v>
      </c>
      <c r="D24" s="159">
        <v>29413</v>
      </c>
      <c r="E24" s="159">
        <v>1104568</v>
      </c>
      <c r="F24" s="159">
        <v>43439</v>
      </c>
      <c r="G24" s="159">
        <v>596361</v>
      </c>
      <c r="H24" s="159">
        <v>1946226</v>
      </c>
      <c r="I24" s="159">
        <v>0</v>
      </c>
      <c r="J24" s="159">
        <v>298340</v>
      </c>
      <c r="K24" s="159">
        <v>2244566</v>
      </c>
      <c r="L24" s="159">
        <v>145400</v>
      </c>
      <c r="M24" s="159">
        <v>151950</v>
      </c>
      <c r="N24" s="159">
        <v>43439</v>
      </c>
      <c r="O24" s="159">
        <v>505901</v>
      </c>
      <c r="P24" s="159">
        <v>1397876</v>
      </c>
      <c r="Q24" s="159">
        <v>2244566</v>
      </c>
      <c r="R24" s="160">
        <f t="shared" si="0"/>
        <v>26.573543014754353</v>
      </c>
      <c r="S24" s="159">
        <v>205523</v>
      </c>
      <c r="T24" s="159">
        <v>31243</v>
      </c>
      <c r="U24" s="159">
        <v>1169831</v>
      </c>
      <c r="V24" s="159">
        <v>185669</v>
      </c>
      <c r="W24" s="159">
        <v>550189</v>
      </c>
      <c r="X24" s="159">
        <v>2142455</v>
      </c>
      <c r="Y24" s="159">
        <v>0</v>
      </c>
      <c r="Z24" s="159">
        <v>289542</v>
      </c>
      <c r="AA24" s="159">
        <v>2431997</v>
      </c>
      <c r="AB24" s="159">
        <v>95300</v>
      </c>
      <c r="AC24" s="159">
        <v>100500</v>
      </c>
      <c r="AD24" s="159">
        <v>79023</v>
      </c>
      <c r="AE24" s="159">
        <v>463519</v>
      </c>
      <c r="AF24" s="159">
        <v>1693655</v>
      </c>
      <c r="AG24" s="159">
        <v>2431997</v>
      </c>
      <c r="AH24" s="160">
        <f t="shared" si="1"/>
        <v>21.487325547220575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</row>
    <row r="25" spans="1:34" ht="19.5" customHeight="1">
      <c r="A25" s="153">
        <v>20</v>
      </c>
      <c r="B25" s="154" t="s">
        <v>82</v>
      </c>
      <c r="C25" s="155">
        <v>252189</v>
      </c>
      <c r="D25" s="155">
        <v>79348</v>
      </c>
      <c r="E25" s="155">
        <v>419642</v>
      </c>
      <c r="F25" s="155">
        <v>92351</v>
      </c>
      <c r="G25" s="155">
        <v>0</v>
      </c>
      <c r="H25" s="155">
        <v>843530</v>
      </c>
      <c r="I25" s="155">
        <v>25</v>
      </c>
      <c r="J25" s="155">
        <v>66727</v>
      </c>
      <c r="K25" s="155">
        <v>910282</v>
      </c>
      <c r="L25" s="155">
        <v>109700</v>
      </c>
      <c r="M25" s="155">
        <v>102954</v>
      </c>
      <c r="N25" s="155">
        <v>2692</v>
      </c>
      <c r="O25" s="155">
        <v>227912</v>
      </c>
      <c r="P25" s="155">
        <v>467024</v>
      </c>
      <c r="Q25" s="155">
        <v>910282</v>
      </c>
      <c r="R25" s="156">
        <f t="shared" si="0"/>
        <v>32.79611359895012</v>
      </c>
      <c r="S25" s="155">
        <v>311968</v>
      </c>
      <c r="T25" s="155">
        <v>63882</v>
      </c>
      <c r="U25" s="155">
        <v>371284</v>
      </c>
      <c r="V25" s="155">
        <v>90397</v>
      </c>
      <c r="W25" s="155">
        <v>0</v>
      </c>
      <c r="X25" s="155">
        <v>837531</v>
      </c>
      <c r="Y25" s="155">
        <v>22</v>
      </c>
      <c r="Z25" s="155">
        <v>59123</v>
      </c>
      <c r="AA25" s="155">
        <v>896676</v>
      </c>
      <c r="AB25" s="155">
        <v>155500</v>
      </c>
      <c r="AC25" s="155">
        <v>151886</v>
      </c>
      <c r="AD25" s="155">
        <v>12408</v>
      </c>
      <c r="AE25" s="155">
        <v>222546</v>
      </c>
      <c r="AF25" s="155">
        <v>354336</v>
      </c>
      <c r="AG25" s="155">
        <v>896676</v>
      </c>
      <c r="AH25" s="156">
        <f t="shared" si="1"/>
        <v>38.57738670993375</v>
      </c>
    </row>
    <row r="26" spans="1:77" s="149" customFormat="1" ht="19.5" customHeight="1">
      <c r="A26" s="157">
        <v>21</v>
      </c>
      <c r="B26" s="158" t="s">
        <v>83</v>
      </c>
      <c r="C26" s="159">
        <v>157077</v>
      </c>
      <c r="D26" s="159">
        <v>0</v>
      </c>
      <c r="E26" s="159">
        <v>232350</v>
      </c>
      <c r="F26" s="159">
        <v>0</v>
      </c>
      <c r="G26" s="159">
        <v>0</v>
      </c>
      <c r="H26" s="159">
        <v>389427</v>
      </c>
      <c r="I26" s="159">
        <v>0</v>
      </c>
      <c r="J26" s="159">
        <v>152428</v>
      </c>
      <c r="K26" s="159">
        <v>541855</v>
      </c>
      <c r="L26" s="159">
        <v>138700</v>
      </c>
      <c r="M26" s="159">
        <v>97953</v>
      </c>
      <c r="N26" s="159">
        <v>39710</v>
      </c>
      <c r="O26" s="159">
        <v>207378</v>
      </c>
      <c r="P26" s="159">
        <v>58114</v>
      </c>
      <c r="Q26" s="159">
        <v>541855</v>
      </c>
      <c r="R26" s="160">
        <f t="shared" si="0"/>
        <v>78.11082819821313</v>
      </c>
      <c r="S26" s="159">
        <v>147079</v>
      </c>
      <c r="T26" s="159">
        <v>0</v>
      </c>
      <c r="U26" s="159">
        <v>259959</v>
      </c>
      <c r="V26" s="159">
        <v>0</v>
      </c>
      <c r="W26" s="159">
        <v>0</v>
      </c>
      <c r="X26" s="159">
        <v>407038</v>
      </c>
      <c r="Y26" s="159">
        <v>0</v>
      </c>
      <c r="Z26" s="159">
        <v>124772</v>
      </c>
      <c r="AA26" s="159">
        <v>531810</v>
      </c>
      <c r="AB26" s="159">
        <v>131500</v>
      </c>
      <c r="AC26" s="159">
        <v>100365</v>
      </c>
      <c r="AD26" s="159">
        <v>27184</v>
      </c>
      <c r="AE26" s="159">
        <v>188199</v>
      </c>
      <c r="AF26" s="159">
        <v>84562</v>
      </c>
      <c r="AG26" s="159">
        <v>531810</v>
      </c>
      <c r="AH26" s="160">
        <f t="shared" si="1"/>
        <v>68.99776727611352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</row>
    <row r="27" spans="1:34" ht="19.5" customHeight="1">
      <c r="A27" s="153">
        <v>22</v>
      </c>
      <c r="B27" s="154" t="s">
        <v>84</v>
      </c>
      <c r="C27" s="155">
        <v>75790</v>
      </c>
      <c r="D27" s="155">
        <v>111273</v>
      </c>
      <c r="E27" s="155">
        <v>1393088</v>
      </c>
      <c r="F27" s="155">
        <v>0</v>
      </c>
      <c r="G27" s="155">
        <v>1041270</v>
      </c>
      <c r="H27" s="155">
        <v>2621421</v>
      </c>
      <c r="I27" s="155">
        <v>0</v>
      </c>
      <c r="J27" s="155">
        <v>409081</v>
      </c>
      <c r="K27" s="155">
        <v>3030502</v>
      </c>
      <c r="L27" s="155">
        <v>273200</v>
      </c>
      <c r="M27" s="155">
        <v>409352</v>
      </c>
      <c r="N27" s="155">
        <v>688527</v>
      </c>
      <c r="O27" s="155">
        <v>772096</v>
      </c>
      <c r="P27" s="155">
        <v>887327</v>
      </c>
      <c r="Q27" s="155">
        <v>3030502</v>
      </c>
      <c r="R27" s="156">
        <f t="shared" si="0"/>
        <v>46.52797990626863</v>
      </c>
      <c r="S27" s="155">
        <v>95577</v>
      </c>
      <c r="T27" s="155">
        <v>92775</v>
      </c>
      <c r="U27" s="155">
        <v>1392658</v>
      </c>
      <c r="V27" s="155">
        <v>0</v>
      </c>
      <c r="W27" s="155">
        <v>1193600</v>
      </c>
      <c r="X27" s="155">
        <v>2774610</v>
      </c>
      <c r="Y27" s="155">
        <v>0</v>
      </c>
      <c r="Z27" s="155">
        <v>422251</v>
      </c>
      <c r="AA27" s="155">
        <v>3196861</v>
      </c>
      <c r="AB27" s="155">
        <v>458800</v>
      </c>
      <c r="AC27" s="155">
        <v>371100</v>
      </c>
      <c r="AD27" s="155">
        <v>575988</v>
      </c>
      <c r="AE27" s="155">
        <v>712500</v>
      </c>
      <c r="AF27" s="155">
        <v>1078473</v>
      </c>
      <c r="AG27" s="155">
        <v>3196861</v>
      </c>
      <c r="AH27" s="156">
        <f t="shared" si="1"/>
        <v>39.78284429748522</v>
      </c>
    </row>
    <row r="28" spans="1:77" s="149" customFormat="1" ht="19.5" customHeight="1">
      <c r="A28" s="157">
        <v>23</v>
      </c>
      <c r="B28" s="158" t="s">
        <v>85</v>
      </c>
      <c r="C28" s="159">
        <v>719657</v>
      </c>
      <c r="D28" s="159">
        <v>193078</v>
      </c>
      <c r="E28" s="159">
        <v>379454</v>
      </c>
      <c r="F28" s="159">
        <v>0</v>
      </c>
      <c r="G28" s="159">
        <v>773057</v>
      </c>
      <c r="H28" s="159">
        <v>2065246</v>
      </c>
      <c r="I28" s="159">
        <v>0</v>
      </c>
      <c r="J28" s="159">
        <v>1237333</v>
      </c>
      <c r="K28" s="159">
        <v>3302579</v>
      </c>
      <c r="L28" s="159">
        <v>455400</v>
      </c>
      <c r="M28" s="159">
        <v>780917</v>
      </c>
      <c r="N28" s="159">
        <v>508216</v>
      </c>
      <c r="O28" s="159">
        <v>449321</v>
      </c>
      <c r="P28" s="159">
        <v>1108725</v>
      </c>
      <c r="Q28" s="159">
        <v>3302579</v>
      </c>
      <c r="R28" s="160">
        <f t="shared" si="0"/>
        <v>28.838750588878636</v>
      </c>
      <c r="S28" s="159">
        <v>799486</v>
      </c>
      <c r="T28" s="159">
        <v>194910</v>
      </c>
      <c r="U28" s="159">
        <v>1270043</v>
      </c>
      <c r="V28" s="159">
        <v>0</v>
      </c>
      <c r="W28" s="159">
        <v>920478</v>
      </c>
      <c r="X28" s="159">
        <v>3184917</v>
      </c>
      <c r="Y28" s="159">
        <v>0</v>
      </c>
      <c r="Z28" s="159">
        <v>1237095</v>
      </c>
      <c r="AA28" s="159">
        <v>4422012</v>
      </c>
      <c r="AB28" s="159">
        <v>1086100</v>
      </c>
      <c r="AC28" s="159">
        <v>1111108</v>
      </c>
      <c r="AD28" s="159">
        <v>941524</v>
      </c>
      <c r="AE28" s="159">
        <v>421000</v>
      </c>
      <c r="AF28" s="159">
        <v>862280</v>
      </c>
      <c r="AG28" s="159">
        <v>4422012</v>
      </c>
      <c r="AH28" s="160">
        <f t="shared" si="1"/>
        <v>32.80655819462627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</row>
    <row r="29" spans="1:34" ht="19.5" customHeight="1" thickBot="1">
      <c r="A29" s="161">
        <v>24</v>
      </c>
      <c r="B29" s="162" t="s">
        <v>86</v>
      </c>
      <c r="C29" s="163">
        <v>0</v>
      </c>
      <c r="D29" s="163">
        <v>45396</v>
      </c>
      <c r="E29" s="163">
        <v>54696</v>
      </c>
      <c r="F29" s="163">
        <v>0</v>
      </c>
      <c r="G29" s="163">
        <v>0</v>
      </c>
      <c r="H29" s="163">
        <v>100092</v>
      </c>
      <c r="I29" s="163">
        <v>0</v>
      </c>
      <c r="J29" s="163">
        <v>181188</v>
      </c>
      <c r="K29" s="163">
        <v>281280</v>
      </c>
      <c r="L29" s="163">
        <v>12600</v>
      </c>
      <c r="M29" s="163">
        <v>5000</v>
      </c>
      <c r="N29" s="163">
        <v>3693</v>
      </c>
      <c r="O29" s="163">
        <v>52809</v>
      </c>
      <c r="P29" s="163">
        <v>207178</v>
      </c>
      <c r="Q29" s="163">
        <v>281280</v>
      </c>
      <c r="R29" s="164">
        <f t="shared" si="0"/>
        <v>20.312169454626577</v>
      </c>
      <c r="S29" s="163">
        <v>0</v>
      </c>
      <c r="T29" s="163">
        <v>22238</v>
      </c>
      <c r="U29" s="163">
        <v>54402</v>
      </c>
      <c r="V29" s="163">
        <v>0</v>
      </c>
      <c r="W29" s="163">
        <v>0</v>
      </c>
      <c r="X29" s="163">
        <v>76640</v>
      </c>
      <c r="Y29" s="163">
        <v>0</v>
      </c>
      <c r="Z29" s="163">
        <v>177834</v>
      </c>
      <c r="AA29" s="163">
        <v>254474</v>
      </c>
      <c r="AB29" s="163">
        <v>0</v>
      </c>
      <c r="AC29" s="163">
        <v>0</v>
      </c>
      <c r="AD29" s="163">
        <v>2925</v>
      </c>
      <c r="AE29" s="163">
        <v>46052</v>
      </c>
      <c r="AF29" s="163">
        <v>205497</v>
      </c>
      <c r="AG29" s="163">
        <v>254474</v>
      </c>
      <c r="AH29" s="164">
        <f t="shared" si="1"/>
        <v>18.307367550656135</v>
      </c>
    </row>
    <row r="30" spans="1:77" s="149" customFormat="1" ht="19.5" customHeight="1" thickTop="1">
      <c r="A30" s="165"/>
      <c r="B30" s="166" t="s">
        <v>1</v>
      </c>
      <c r="C30" s="167">
        <f aca="true" t="shared" si="2" ref="C30:Q30">SUM(C6:C29)</f>
        <v>7987969</v>
      </c>
      <c r="D30" s="167">
        <f t="shared" si="2"/>
        <v>1809831</v>
      </c>
      <c r="E30" s="167">
        <f t="shared" si="2"/>
        <v>26105719</v>
      </c>
      <c r="F30" s="167">
        <f t="shared" si="2"/>
        <v>1401134</v>
      </c>
      <c r="G30" s="167">
        <f t="shared" si="2"/>
        <v>13910266</v>
      </c>
      <c r="H30" s="167">
        <f t="shared" si="2"/>
        <v>51214919</v>
      </c>
      <c r="I30" s="167">
        <f t="shared" si="2"/>
        <v>607386</v>
      </c>
      <c r="J30" s="167">
        <f t="shared" si="2"/>
        <v>31550107</v>
      </c>
      <c r="K30" s="167">
        <f t="shared" si="2"/>
        <v>83372412</v>
      </c>
      <c r="L30" s="167">
        <f t="shared" si="2"/>
        <v>15528288</v>
      </c>
      <c r="M30" s="167">
        <f t="shared" si="2"/>
        <v>13416921</v>
      </c>
      <c r="N30" s="167">
        <f t="shared" si="2"/>
        <v>5969747</v>
      </c>
      <c r="O30" s="167">
        <f t="shared" si="2"/>
        <v>16516256</v>
      </c>
      <c r="P30" s="167">
        <f t="shared" si="2"/>
        <v>31941200</v>
      </c>
      <c r="Q30" s="167">
        <f t="shared" si="2"/>
        <v>83372412</v>
      </c>
      <c r="R30" s="168">
        <f t="shared" si="0"/>
        <v>34.084034456947144</v>
      </c>
      <c r="S30" s="167">
        <f aca="true" t="shared" si="3" ref="S30:AG30">SUM(S6:S29)</f>
        <v>9635133</v>
      </c>
      <c r="T30" s="167">
        <f t="shared" si="3"/>
        <v>1875553</v>
      </c>
      <c r="U30" s="167">
        <f t="shared" si="3"/>
        <v>32869639</v>
      </c>
      <c r="V30" s="167">
        <f t="shared" si="3"/>
        <v>2135494</v>
      </c>
      <c r="W30" s="167">
        <f t="shared" si="3"/>
        <v>10195652</v>
      </c>
      <c r="X30" s="167">
        <f t="shared" si="3"/>
        <v>56711471</v>
      </c>
      <c r="Y30" s="167">
        <f t="shared" si="3"/>
        <v>726400</v>
      </c>
      <c r="Z30" s="167">
        <f t="shared" si="3"/>
        <v>31845706</v>
      </c>
      <c r="AA30" s="167">
        <f t="shared" si="3"/>
        <v>89283577</v>
      </c>
      <c r="AB30" s="167">
        <f t="shared" si="3"/>
        <v>21913920</v>
      </c>
      <c r="AC30" s="167">
        <f t="shared" si="3"/>
        <v>11862260</v>
      </c>
      <c r="AD30" s="167">
        <f t="shared" si="3"/>
        <v>7041955</v>
      </c>
      <c r="AE30" s="167">
        <f t="shared" si="3"/>
        <v>15469039</v>
      </c>
      <c r="AF30" s="167">
        <f t="shared" si="3"/>
        <v>32996403</v>
      </c>
      <c r="AG30" s="167">
        <f t="shared" si="3"/>
        <v>89283577</v>
      </c>
      <c r="AH30" s="168">
        <f t="shared" si="1"/>
        <v>31.917668263502065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</row>
  </sheetData>
  <mergeCells count="22">
    <mergeCell ref="AF4:AF5"/>
    <mergeCell ref="K4:K5"/>
    <mergeCell ref="M4:M5"/>
    <mergeCell ref="N4:N5"/>
    <mergeCell ref="O4:O5"/>
    <mergeCell ref="AH4:AH5"/>
    <mergeCell ref="S3:AA3"/>
    <mergeCell ref="AB3:AH3"/>
    <mergeCell ref="S4:X4"/>
    <mergeCell ref="AA4:AA5"/>
    <mergeCell ref="AB4:AB5"/>
    <mergeCell ref="AC4:AC5"/>
    <mergeCell ref="AD4:AD5"/>
    <mergeCell ref="AG4:AG5"/>
    <mergeCell ref="AE4:AE5"/>
    <mergeCell ref="C3:K3"/>
    <mergeCell ref="L4:L5"/>
    <mergeCell ref="P4:P5"/>
    <mergeCell ref="Q4:Q5"/>
    <mergeCell ref="L3:R3"/>
    <mergeCell ref="R4:R5"/>
    <mergeCell ref="C4:H4"/>
  </mergeCells>
  <printOptions horizontalCentered="1"/>
  <pageMargins left="0.7874015748031497" right="0.2755905511811024" top="0.94" bottom="0.6299212598425197" header="0.5118110236220472" footer="0.31496062992125984"/>
  <pageSetup horizontalDpi="600" verticalDpi="600" orientation="landscape" paperSize="9" scale="71" r:id="rId1"/>
  <headerFooter alignWithMargins="0">
    <oddHeader>&amp;C&amp;14１７年度決算及び１８年度予算一覧&amp;11
&amp;9～１８年度都市計画税課税状況等調査結果～</oddHead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35"/>
  <sheetViews>
    <sheetView view="pageBreakPreview" zoomScaleSheetLayoutView="100" workbookViewId="0" topLeftCell="A1">
      <selection activeCell="J5" sqref="J5:W6"/>
    </sheetView>
  </sheetViews>
  <sheetFormatPr defaultColWidth="9.00390625" defaultRowHeight="13.5"/>
  <cols>
    <col min="1" max="1" width="2.25390625" style="6" customWidth="1"/>
    <col min="2" max="2" width="13.375" style="6" customWidth="1"/>
    <col min="3" max="4" width="4.375" style="6" customWidth="1"/>
    <col min="5" max="7" width="3.375" style="6" bestFit="1" customWidth="1"/>
    <col min="8" max="8" width="48.50390625" style="6" bestFit="1" customWidth="1"/>
    <col min="9" max="9" width="1.625" style="6" customWidth="1"/>
    <col min="10" max="16384" width="9.00390625" style="6" customWidth="1"/>
  </cols>
  <sheetData>
    <row r="1" spans="2:8" ht="13.5">
      <c r="B1" s="207" t="s">
        <v>54</v>
      </c>
      <c r="C1" s="207"/>
      <c r="D1" s="207"/>
      <c r="E1" s="207"/>
      <c r="F1" s="207"/>
      <c r="G1" s="207"/>
      <c r="H1" s="207"/>
    </row>
    <row r="2" spans="2:8" ht="17.25">
      <c r="B2" s="214" t="s">
        <v>37</v>
      </c>
      <c r="C2" s="214"/>
      <c r="D2" s="214"/>
      <c r="E2" s="214"/>
      <c r="F2" s="214"/>
      <c r="G2" s="214"/>
      <c r="H2" s="214"/>
    </row>
    <row r="3" spans="5:10" ht="13.5">
      <c r="E3" s="8"/>
      <c r="F3" s="8"/>
      <c r="G3" s="8"/>
      <c r="H3" s="7" t="s">
        <v>91</v>
      </c>
      <c r="I3" s="8"/>
      <c r="J3" s="8"/>
    </row>
    <row r="4" spans="2:8" ht="13.5">
      <c r="B4" s="208" t="s">
        <v>30</v>
      </c>
      <c r="C4" s="208"/>
      <c r="D4" s="208"/>
      <c r="E4" s="208"/>
      <c r="F4" s="208"/>
      <c r="G4" s="208"/>
      <c r="H4" s="208"/>
    </row>
    <row r="5" spans="2:8" ht="13.5">
      <c r="B5" s="209" t="s">
        <v>40</v>
      </c>
      <c r="C5" s="210" t="s">
        <v>31</v>
      </c>
      <c r="D5" s="211"/>
      <c r="E5" s="212" t="s">
        <v>32</v>
      </c>
      <c r="F5" s="213"/>
      <c r="G5" s="213"/>
      <c r="H5" s="211"/>
    </row>
    <row r="6" spans="2:8" ht="13.5">
      <c r="B6" s="209"/>
      <c r="C6" s="65" t="s">
        <v>33</v>
      </c>
      <c r="D6" s="61" t="s">
        <v>34</v>
      </c>
      <c r="E6" s="64" t="s">
        <v>33</v>
      </c>
      <c r="F6" s="60" t="s">
        <v>34</v>
      </c>
      <c r="G6" s="60" t="s">
        <v>35</v>
      </c>
      <c r="H6" s="61" t="s">
        <v>36</v>
      </c>
    </row>
    <row r="7" spans="2:8" ht="18" customHeight="1">
      <c r="B7" s="70" t="s">
        <v>63</v>
      </c>
      <c r="C7" s="66"/>
      <c r="D7" s="67" t="s">
        <v>92</v>
      </c>
      <c r="E7" s="62"/>
      <c r="F7" s="58"/>
      <c r="G7" s="58"/>
      <c r="H7" s="59"/>
    </row>
    <row r="8" spans="2:8" s="114" customFormat="1" ht="18" customHeight="1">
      <c r="B8" s="121" t="s">
        <v>64</v>
      </c>
      <c r="C8" s="122"/>
      <c r="D8" s="111" t="s">
        <v>92</v>
      </c>
      <c r="E8" s="113"/>
      <c r="F8" s="112"/>
      <c r="G8" s="112"/>
      <c r="H8" s="123"/>
    </row>
    <row r="9" spans="2:8" ht="18" customHeight="1">
      <c r="B9" s="71" t="s">
        <v>65</v>
      </c>
      <c r="C9" s="68"/>
      <c r="D9" s="69" t="s">
        <v>92</v>
      </c>
      <c r="E9" s="63"/>
      <c r="F9" s="56"/>
      <c r="G9" s="56"/>
      <c r="H9" s="57"/>
    </row>
    <row r="10" spans="2:8" s="114" customFormat="1" ht="18" customHeight="1">
      <c r="B10" s="121" t="s">
        <v>66</v>
      </c>
      <c r="C10" s="122"/>
      <c r="D10" s="111" t="s">
        <v>92</v>
      </c>
      <c r="E10" s="113"/>
      <c r="F10" s="112"/>
      <c r="G10" s="112"/>
      <c r="H10" s="123"/>
    </row>
    <row r="11" spans="2:8" ht="18" customHeight="1">
      <c r="B11" s="71" t="s">
        <v>67</v>
      </c>
      <c r="C11" s="68" t="s">
        <v>92</v>
      </c>
      <c r="D11" s="69"/>
      <c r="E11" s="63"/>
      <c r="F11" s="56"/>
      <c r="G11" s="56" t="s">
        <v>92</v>
      </c>
      <c r="H11" s="57"/>
    </row>
    <row r="12" spans="2:8" s="114" customFormat="1" ht="18" customHeight="1">
      <c r="B12" s="121" t="s">
        <v>68</v>
      </c>
      <c r="C12" s="122"/>
      <c r="D12" s="111" t="s">
        <v>92</v>
      </c>
      <c r="E12" s="113"/>
      <c r="F12" s="112"/>
      <c r="G12" s="112"/>
      <c r="H12" s="123"/>
    </row>
    <row r="13" spans="2:8" ht="18" customHeight="1">
      <c r="B13" s="71" t="s">
        <v>69</v>
      </c>
      <c r="C13" s="68"/>
      <c r="D13" s="69" t="s">
        <v>92</v>
      </c>
      <c r="E13" s="63"/>
      <c r="F13" s="56"/>
      <c r="G13" s="56"/>
      <c r="H13" s="57"/>
    </row>
    <row r="14" spans="2:8" s="114" customFormat="1" ht="18" customHeight="1">
      <c r="B14" s="121" t="s">
        <v>70</v>
      </c>
      <c r="C14" s="122" t="s">
        <v>92</v>
      </c>
      <c r="D14" s="111"/>
      <c r="E14" s="113" t="s">
        <v>92</v>
      </c>
      <c r="F14" s="112"/>
      <c r="G14" s="112"/>
      <c r="H14" s="123"/>
    </row>
    <row r="15" spans="2:8" ht="18" customHeight="1">
      <c r="B15" s="71" t="s">
        <v>71</v>
      </c>
      <c r="C15" s="68"/>
      <c r="D15" s="69" t="s">
        <v>92</v>
      </c>
      <c r="E15" s="63"/>
      <c r="F15" s="56"/>
      <c r="G15" s="56"/>
      <c r="H15" s="57"/>
    </row>
    <row r="16" spans="2:8" s="114" customFormat="1" ht="18" customHeight="1">
      <c r="B16" s="121" t="s">
        <v>72</v>
      </c>
      <c r="C16" s="122"/>
      <c r="D16" s="111" t="s">
        <v>92</v>
      </c>
      <c r="E16" s="113"/>
      <c r="F16" s="112"/>
      <c r="G16" s="112"/>
      <c r="H16" s="123"/>
    </row>
    <row r="17" spans="2:8" ht="18" customHeight="1">
      <c r="B17" s="71" t="s">
        <v>73</v>
      </c>
      <c r="C17" s="68"/>
      <c r="D17" s="69" t="s">
        <v>92</v>
      </c>
      <c r="E17" s="63"/>
      <c r="F17" s="56"/>
      <c r="G17" s="56"/>
      <c r="H17" s="57"/>
    </row>
    <row r="18" spans="2:8" s="114" customFormat="1" ht="18" customHeight="1">
      <c r="B18" s="121" t="s">
        <v>74</v>
      </c>
      <c r="C18" s="122"/>
      <c r="D18" s="111" t="s">
        <v>92</v>
      </c>
      <c r="E18" s="113"/>
      <c r="F18" s="112"/>
      <c r="G18" s="112"/>
      <c r="H18" s="123"/>
    </row>
    <row r="19" spans="2:8" ht="18" customHeight="1">
      <c r="B19" s="71" t="s">
        <v>75</v>
      </c>
      <c r="C19" s="68"/>
      <c r="D19" s="69" t="s">
        <v>92</v>
      </c>
      <c r="E19" s="63"/>
      <c r="F19" s="56"/>
      <c r="G19" s="56"/>
      <c r="H19" s="57"/>
    </row>
    <row r="20" spans="2:8" s="114" customFormat="1" ht="18" customHeight="1">
      <c r="B20" s="121" t="s">
        <v>76</v>
      </c>
      <c r="C20" s="122" t="s">
        <v>92</v>
      </c>
      <c r="D20" s="111"/>
      <c r="E20" s="113"/>
      <c r="F20" s="112"/>
      <c r="G20" s="112" t="s">
        <v>92</v>
      </c>
      <c r="H20" s="123"/>
    </row>
    <row r="21" spans="2:8" ht="18" customHeight="1">
      <c r="B21" s="71" t="s">
        <v>77</v>
      </c>
      <c r="C21" s="68"/>
      <c r="D21" s="69" t="s">
        <v>92</v>
      </c>
      <c r="E21" s="63"/>
      <c r="F21" s="56"/>
      <c r="G21" s="56"/>
      <c r="H21" s="57"/>
    </row>
    <row r="22" spans="2:8" s="114" customFormat="1" ht="18" customHeight="1">
      <c r="B22" s="121" t="s">
        <v>78</v>
      </c>
      <c r="C22" s="122"/>
      <c r="D22" s="111" t="s">
        <v>92</v>
      </c>
      <c r="E22" s="113"/>
      <c r="F22" s="112"/>
      <c r="G22" s="112"/>
      <c r="H22" s="123"/>
    </row>
    <row r="23" spans="2:8" ht="18" customHeight="1">
      <c r="B23" s="71" t="s">
        <v>79</v>
      </c>
      <c r="C23" s="68" t="s">
        <v>92</v>
      </c>
      <c r="D23" s="69"/>
      <c r="E23" s="63" t="s">
        <v>92</v>
      </c>
      <c r="F23" s="56"/>
      <c r="G23" s="56"/>
      <c r="H23" s="57"/>
    </row>
    <row r="24" spans="2:8" s="114" customFormat="1" ht="18" customHeight="1">
      <c r="B24" s="121" t="s">
        <v>80</v>
      </c>
      <c r="C24" s="122"/>
      <c r="D24" s="111" t="s">
        <v>92</v>
      </c>
      <c r="E24" s="113"/>
      <c r="F24" s="112"/>
      <c r="G24" s="112"/>
      <c r="H24" s="123"/>
    </row>
    <row r="25" spans="2:8" ht="18" customHeight="1">
      <c r="B25" s="71" t="s">
        <v>81</v>
      </c>
      <c r="C25" s="68"/>
      <c r="D25" s="69" t="s">
        <v>92</v>
      </c>
      <c r="E25" s="63"/>
      <c r="F25" s="56"/>
      <c r="G25" s="56"/>
      <c r="H25" s="57"/>
    </row>
    <row r="26" spans="2:8" s="114" customFormat="1" ht="18" customHeight="1">
      <c r="B26" s="121" t="s">
        <v>82</v>
      </c>
      <c r="C26" s="122" t="s">
        <v>92</v>
      </c>
      <c r="D26" s="111"/>
      <c r="E26" s="113"/>
      <c r="F26" s="112"/>
      <c r="G26" s="112" t="s">
        <v>92</v>
      </c>
      <c r="H26" s="123"/>
    </row>
    <row r="27" spans="2:8" ht="18" customHeight="1">
      <c r="B27" s="71" t="s">
        <v>83</v>
      </c>
      <c r="C27" s="68"/>
      <c r="D27" s="69" t="s">
        <v>92</v>
      </c>
      <c r="E27" s="63"/>
      <c r="F27" s="56"/>
      <c r="G27" s="56"/>
      <c r="H27" s="57"/>
    </row>
    <row r="28" spans="2:8" s="114" customFormat="1" ht="18" customHeight="1">
      <c r="B28" s="121" t="s">
        <v>84</v>
      </c>
      <c r="C28" s="122"/>
      <c r="D28" s="111" t="s">
        <v>92</v>
      </c>
      <c r="E28" s="113"/>
      <c r="F28" s="112"/>
      <c r="G28" s="112"/>
      <c r="H28" s="123"/>
    </row>
    <row r="29" spans="2:8" ht="18" customHeight="1">
      <c r="B29" s="71" t="s">
        <v>85</v>
      </c>
      <c r="C29" s="68"/>
      <c r="D29" s="69" t="s">
        <v>92</v>
      </c>
      <c r="E29" s="63"/>
      <c r="F29" s="56"/>
      <c r="G29" s="56"/>
      <c r="H29" s="57"/>
    </row>
    <row r="30" spans="2:8" s="114" customFormat="1" ht="18" customHeight="1">
      <c r="B30" s="121" t="s">
        <v>86</v>
      </c>
      <c r="C30" s="122" t="s">
        <v>92</v>
      </c>
      <c r="D30" s="124"/>
      <c r="E30" s="113" t="s">
        <v>92</v>
      </c>
      <c r="F30" s="112"/>
      <c r="G30" s="112"/>
      <c r="H30" s="123"/>
    </row>
    <row r="31" spans="2:8" ht="18" customHeight="1">
      <c r="B31" s="115" t="s">
        <v>1</v>
      </c>
      <c r="C31" s="125">
        <f aca="true" t="shared" si="0" ref="C31:H31">COUNTA(C7:C30)</f>
        <v>6</v>
      </c>
      <c r="D31" s="117">
        <f t="shared" si="0"/>
        <v>18</v>
      </c>
      <c r="E31" s="119">
        <f t="shared" si="0"/>
        <v>3</v>
      </c>
      <c r="F31" s="118">
        <f t="shared" si="0"/>
        <v>0</v>
      </c>
      <c r="G31" s="118">
        <f t="shared" si="0"/>
        <v>3</v>
      </c>
      <c r="H31" s="117">
        <f t="shared" si="0"/>
        <v>0</v>
      </c>
    </row>
    <row r="33" ht="13.5">
      <c r="B33" s="6" t="s">
        <v>55</v>
      </c>
    </row>
    <row r="34" ht="13.5">
      <c r="B34" s="6" t="s">
        <v>56</v>
      </c>
    </row>
    <row r="35" ht="13.5">
      <c r="B35" s="6" t="s">
        <v>57</v>
      </c>
    </row>
  </sheetData>
  <mergeCells count="6">
    <mergeCell ref="B1:H1"/>
    <mergeCell ref="B4:H4"/>
    <mergeCell ref="B5:B6"/>
    <mergeCell ref="C5:D5"/>
    <mergeCell ref="E5:H5"/>
    <mergeCell ref="B2:H2"/>
  </mergeCells>
  <printOptions horizontalCentered="1"/>
  <pageMargins left="0.7874015748031497" right="0.2755905511811024" top="0.7480314960629921" bottom="0.6299212598425197" header="0.5118110236220472" footer="0.3149606299212598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5"/>
  <sheetViews>
    <sheetView view="pageBreakPreview" zoomScaleSheetLayoutView="100" workbookViewId="0" topLeftCell="A1">
      <selection activeCell="J5" sqref="J5:W6"/>
    </sheetView>
  </sheetViews>
  <sheetFormatPr defaultColWidth="9.00390625" defaultRowHeight="13.5"/>
  <cols>
    <col min="1" max="1" width="2.50390625" style="6" customWidth="1"/>
    <col min="2" max="2" width="13.75390625" style="6" customWidth="1"/>
    <col min="3" max="8" width="4.375" style="6" customWidth="1"/>
    <col min="9" max="9" width="35.75390625" style="6" customWidth="1"/>
    <col min="10" max="10" width="1.75390625" style="6" customWidth="1"/>
    <col min="11" max="16384" width="9.00390625" style="6" customWidth="1"/>
  </cols>
  <sheetData>
    <row r="1" ht="13.5">
      <c r="I1" s="5" t="s">
        <v>54</v>
      </c>
    </row>
    <row r="2" spans="2:9" ht="17.25">
      <c r="B2" s="214" t="s">
        <v>38</v>
      </c>
      <c r="C2" s="214"/>
      <c r="D2" s="214"/>
      <c r="E2" s="214"/>
      <c r="F2" s="214"/>
      <c r="G2" s="214"/>
      <c r="H2" s="214"/>
      <c r="I2" s="214"/>
    </row>
    <row r="3" ht="13.5">
      <c r="I3" s="7" t="s">
        <v>91</v>
      </c>
    </row>
    <row r="4" spans="2:9" ht="13.5">
      <c r="B4" s="208" t="s">
        <v>53</v>
      </c>
      <c r="C4" s="208"/>
      <c r="D4" s="208"/>
      <c r="E4" s="208"/>
      <c r="F4" s="208"/>
      <c r="G4" s="208"/>
      <c r="H4" s="208"/>
      <c r="I4" s="208"/>
    </row>
    <row r="5" spans="2:9" ht="13.5">
      <c r="B5" s="209" t="s">
        <v>40</v>
      </c>
      <c r="C5" s="215" t="s">
        <v>2</v>
      </c>
      <c r="D5" s="215"/>
      <c r="E5" s="215" t="s">
        <v>3</v>
      </c>
      <c r="F5" s="215"/>
      <c r="G5" s="215"/>
      <c r="H5" s="215"/>
      <c r="I5" s="215"/>
    </row>
    <row r="6" spans="2:9" ht="13.5">
      <c r="B6" s="209"/>
      <c r="C6" s="74" t="s">
        <v>4</v>
      </c>
      <c r="D6" s="61" t="s">
        <v>5</v>
      </c>
      <c r="E6" s="74" t="s">
        <v>4</v>
      </c>
      <c r="F6" s="60" t="s">
        <v>5</v>
      </c>
      <c r="G6" s="60" t="s">
        <v>6</v>
      </c>
      <c r="H6" s="64" t="s">
        <v>7</v>
      </c>
      <c r="I6" s="75" t="s">
        <v>8</v>
      </c>
    </row>
    <row r="7" spans="2:9" ht="18" customHeight="1">
      <c r="B7" s="80" t="s">
        <v>63</v>
      </c>
      <c r="C7" s="73" t="s">
        <v>93</v>
      </c>
      <c r="D7" s="67"/>
      <c r="E7" s="73"/>
      <c r="F7" s="58" t="s">
        <v>93</v>
      </c>
      <c r="G7" s="58"/>
      <c r="H7" s="62" t="s">
        <v>93</v>
      </c>
      <c r="I7" s="126"/>
    </row>
    <row r="8" spans="2:9" s="114" customFormat="1" ht="18" customHeight="1">
      <c r="B8" s="109" t="s">
        <v>64</v>
      </c>
      <c r="C8" s="110" t="s">
        <v>93</v>
      </c>
      <c r="D8" s="111"/>
      <c r="E8" s="110"/>
      <c r="F8" s="112"/>
      <c r="G8" s="112"/>
      <c r="H8" s="113" t="s">
        <v>93</v>
      </c>
      <c r="I8" s="127"/>
    </row>
    <row r="9" spans="2:9" ht="18" customHeight="1">
      <c r="B9" s="81" t="s">
        <v>65</v>
      </c>
      <c r="C9" s="72" t="s">
        <v>93</v>
      </c>
      <c r="D9" s="69"/>
      <c r="E9" s="72"/>
      <c r="F9" s="56"/>
      <c r="G9" s="56"/>
      <c r="H9" s="63" t="s">
        <v>93</v>
      </c>
      <c r="I9" s="128"/>
    </row>
    <row r="10" spans="2:9" s="114" customFormat="1" ht="18" customHeight="1">
      <c r="B10" s="109" t="s">
        <v>66</v>
      </c>
      <c r="C10" s="110"/>
      <c r="D10" s="111" t="s">
        <v>93</v>
      </c>
      <c r="E10" s="110"/>
      <c r="F10" s="112"/>
      <c r="G10" s="112"/>
      <c r="H10" s="113"/>
      <c r="I10" s="127"/>
    </row>
    <row r="11" spans="2:9" ht="18" customHeight="1">
      <c r="B11" s="81" t="s">
        <v>67</v>
      </c>
      <c r="C11" s="72" t="s">
        <v>93</v>
      </c>
      <c r="D11" s="69"/>
      <c r="E11" s="72" t="s">
        <v>93</v>
      </c>
      <c r="F11" s="56"/>
      <c r="G11" s="56"/>
      <c r="H11" s="63"/>
      <c r="I11" s="128"/>
    </row>
    <row r="12" spans="2:9" s="114" customFormat="1" ht="18" customHeight="1">
      <c r="B12" s="109" t="s">
        <v>68</v>
      </c>
      <c r="C12" s="110" t="s">
        <v>93</v>
      </c>
      <c r="D12" s="111"/>
      <c r="E12" s="110" t="s">
        <v>88</v>
      </c>
      <c r="F12" s="112"/>
      <c r="G12" s="112"/>
      <c r="H12" s="113" t="s">
        <v>93</v>
      </c>
      <c r="I12" s="127"/>
    </row>
    <row r="13" spans="2:9" ht="18" customHeight="1">
      <c r="B13" s="81" t="s">
        <v>69</v>
      </c>
      <c r="C13" s="72" t="s">
        <v>93</v>
      </c>
      <c r="D13" s="69"/>
      <c r="E13" s="72" t="s">
        <v>88</v>
      </c>
      <c r="F13" s="56"/>
      <c r="G13" s="56"/>
      <c r="H13" s="63" t="s">
        <v>93</v>
      </c>
      <c r="I13" s="128"/>
    </row>
    <row r="14" spans="2:9" s="114" customFormat="1" ht="18" customHeight="1">
      <c r="B14" s="109" t="s">
        <v>70</v>
      </c>
      <c r="C14" s="110"/>
      <c r="D14" s="111" t="s">
        <v>93</v>
      </c>
      <c r="E14" s="110"/>
      <c r="F14" s="112"/>
      <c r="G14" s="112"/>
      <c r="H14" s="113"/>
      <c r="I14" s="127"/>
    </row>
    <row r="15" spans="2:9" ht="18" customHeight="1">
      <c r="B15" s="81" t="s">
        <v>71</v>
      </c>
      <c r="C15" s="72"/>
      <c r="D15" s="69" t="s">
        <v>93</v>
      </c>
      <c r="E15" s="72"/>
      <c r="F15" s="56"/>
      <c r="G15" s="56"/>
      <c r="H15" s="63"/>
      <c r="I15" s="128"/>
    </row>
    <row r="16" spans="2:9" s="114" customFormat="1" ht="18" customHeight="1">
      <c r="B16" s="109" t="s">
        <v>72</v>
      </c>
      <c r="C16" s="110"/>
      <c r="D16" s="111" t="s">
        <v>93</v>
      </c>
      <c r="E16" s="110"/>
      <c r="F16" s="112"/>
      <c r="G16" s="112"/>
      <c r="H16" s="113"/>
      <c r="I16" s="127"/>
    </row>
    <row r="17" spans="2:9" ht="18" customHeight="1">
      <c r="B17" s="81" t="s">
        <v>73</v>
      </c>
      <c r="C17" s="72"/>
      <c r="D17" s="69" t="s">
        <v>93</v>
      </c>
      <c r="E17" s="72"/>
      <c r="F17" s="56"/>
      <c r="G17" s="56"/>
      <c r="H17" s="63"/>
      <c r="I17" s="128"/>
    </row>
    <row r="18" spans="2:9" s="114" customFormat="1" ht="18" customHeight="1">
      <c r="B18" s="109" t="s">
        <v>74</v>
      </c>
      <c r="C18" s="110"/>
      <c r="D18" s="111" t="s">
        <v>93</v>
      </c>
      <c r="E18" s="110"/>
      <c r="F18" s="112"/>
      <c r="G18" s="112"/>
      <c r="H18" s="113"/>
      <c r="I18" s="127"/>
    </row>
    <row r="19" spans="2:9" ht="18" customHeight="1">
      <c r="B19" s="81" t="s">
        <v>75</v>
      </c>
      <c r="C19" s="72"/>
      <c r="D19" s="69" t="s">
        <v>93</v>
      </c>
      <c r="E19" s="72"/>
      <c r="F19" s="56"/>
      <c r="G19" s="56"/>
      <c r="H19" s="63"/>
      <c r="I19" s="128"/>
    </row>
    <row r="20" spans="2:9" s="114" customFormat="1" ht="18" customHeight="1">
      <c r="B20" s="109" t="s">
        <v>76</v>
      </c>
      <c r="C20" s="110" t="s">
        <v>93</v>
      </c>
      <c r="D20" s="111"/>
      <c r="E20" s="110"/>
      <c r="F20" s="112" t="s">
        <v>93</v>
      </c>
      <c r="G20" s="112"/>
      <c r="H20" s="113"/>
      <c r="I20" s="127"/>
    </row>
    <row r="21" spans="2:9" ht="18" customHeight="1">
      <c r="B21" s="81" t="s">
        <v>77</v>
      </c>
      <c r="C21" s="72"/>
      <c r="D21" s="69" t="s">
        <v>93</v>
      </c>
      <c r="E21" s="72"/>
      <c r="F21" s="56"/>
      <c r="G21" s="56"/>
      <c r="H21" s="63"/>
      <c r="I21" s="128"/>
    </row>
    <row r="22" spans="2:9" s="114" customFormat="1" ht="18" customHeight="1">
      <c r="B22" s="109" t="s">
        <v>78</v>
      </c>
      <c r="C22" s="110"/>
      <c r="D22" s="111" t="s">
        <v>93</v>
      </c>
      <c r="E22" s="110"/>
      <c r="F22" s="112"/>
      <c r="G22" s="112"/>
      <c r="H22" s="113"/>
      <c r="I22" s="127"/>
    </row>
    <row r="23" spans="2:9" ht="18" customHeight="1">
      <c r="B23" s="81" t="s">
        <v>79</v>
      </c>
      <c r="C23" s="72"/>
      <c r="D23" s="69" t="s">
        <v>93</v>
      </c>
      <c r="E23" s="72"/>
      <c r="F23" s="56"/>
      <c r="G23" s="56"/>
      <c r="H23" s="63"/>
      <c r="I23" s="128"/>
    </row>
    <row r="24" spans="2:9" s="114" customFormat="1" ht="18" customHeight="1">
      <c r="B24" s="109" t="s">
        <v>80</v>
      </c>
      <c r="C24" s="110" t="s">
        <v>93</v>
      </c>
      <c r="D24" s="111"/>
      <c r="E24" s="110"/>
      <c r="F24" s="112"/>
      <c r="G24" s="112"/>
      <c r="H24" s="113"/>
      <c r="I24" s="127" t="s">
        <v>104</v>
      </c>
    </row>
    <row r="25" spans="2:9" ht="18" customHeight="1">
      <c r="B25" s="81" t="s">
        <v>81</v>
      </c>
      <c r="C25" s="72" t="s">
        <v>93</v>
      </c>
      <c r="D25" s="69"/>
      <c r="E25" s="72" t="s">
        <v>93</v>
      </c>
      <c r="F25" s="56"/>
      <c r="G25" s="56"/>
      <c r="H25" s="63"/>
      <c r="I25" s="128"/>
    </row>
    <row r="26" spans="2:9" s="114" customFormat="1" ht="18" customHeight="1">
      <c r="B26" s="109" t="s">
        <v>82</v>
      </c>
      <c r="C26" s="110" t="s">
        <v>93</v>
      </c>
      <c r="D26" s="111"/>
      <c r="E26" s="110"/>
      <c r="F26" s="112"/>
      <c r="G26" s="112"/>
      <c r="H26" s="113" t="s">
        <v>93</v>
      </c>
      <c r="I26" s="127"/>
    </row>
    <row r="27" spans="2:9" ht="18" customHeight="1">
      <c r="B27" s="81" t="s">
        <v>83</v>
      </c>
      <c r="C27" s="72" t="s">
        <v>93</v>
      </c>
      <c r="D27" s="69"/>
      <c r="E27" s="72"/>
      <c r="F27" s="56"/>
      <c r="G27" s="56" t="s">
        <v>93</v>
      </c>
      <c r="H27" s="63"/>
      <c r="I27" s="128"/>
    </row>
    <row r="28" spans="2:9" s="114" customFormat="1" ht="18" customHeight="1">
      <c r="B28" s="109" t="s">
        <v>84</v>
      </c>
      <c r="C28" s="110" t="s">
        <v>93</v>
      </c>
      <c r="D28" s="111"/>
      <c r="E28" s="110"/>
      <c r="F28" s="112" t="s">
        <v>93</v>
      </c>
      <c r="G28" s="112"/>
      <c r="H28" s="113"/>
      <c r="I28" s="127"/>
    </row>
    <row r="29" spans="2:9" ht="18" customHeight="1">
      <c r="B29" s="81" t="s">
        <v>85</v>
      </c>
      <c r="C29" s="72"/>
      <c r="D29" s="69" t="s">
        <v>93</v>
      </c>
      <c r="E29" s="72"/>
      <c r="F29" s="56"/>
      <c r="G29" s="56"/>
      <c r="H29" s="63"/>
      <c r="I29" s="128"/>
    </row>
    <row r="30" spans="2:9" s="114" customFormat="1" ht="18" customHeight="1">
      <c r="B30" s="109" t="s">
        <v>86</v>
      </c>
      <c r="C30" s="110" t="s">
        <v>93</v>
      </c>
      <c r="D30" s="111"/>
      <c r="E30" s="110"/>
      <c r="F30" s="112" t="s">
        <v>93</v>
      </c>
      <c r="G30" s="112"/>
      <c r="H30" s="113"/>
      <c r="I30" s="127"/>
    </row>
    <row r="31" spans="2:9" ht="18" customHeight="1">
      <c r="B31" s="115" t="s">
        <v>1</v>
      </c>
      <c r="C31" s="116">
        <f aca="true" t="shared" si="0" ref="C31:I31">COUNTA(C7:C30)</f>
        <v>13</v>
      </c>
      <c r="D31" s="117">
        <f t="shared" si="0"/>
        <v>11</v>
      </c>
      <c r="E31" s="116">
        <f t="shared" si="0"/>
        <v>4</v>
      </c>
      <c r="F31" s="118">
        <f t="shared" si="0"/>
        <v>4</v>
      </c>
      <c r="G31" s="118">
        <f t="shared" si="0"/>
        <v>1</v>
      </c>
      <c r="H31" s="119">
        <f t="shared" si="0"/>
        <v>6</v>
      </c>
      <c r="I31" s="120">
        <f t="shared" si="0"/>
        <v>1</v>
      </c>
    </row>
    <row r="33" ht="13.5">
      <c r="B33" s="6" t="s">
        <v>55</v>
      </c>
    </row>
    <row r="34" ht="13.5">
      <c r="B34" s="6" t="s">
        <v>56</v>
      </c>
    </row>
    <row r="35" ht="13.5">
      <c r="B35" s="6" t="s">
        <v>57</v>
      </c>
    </row>
  </sheetData>
  <mergeCells count="5">
    <mergeCell ref="B2:I2"/>
    <mergeCell ref="B4:I4"/>
    <mergeCell ref="B5:B6"/>
    <mergeCell ref="C5:D5"/>
    <mergeCell ref="E5:I5"/>
  </mergeCells>
  <printOptions horizontalCentered="1"/>
  <pageMargins left="0.7874015748031497" right="0.2755905511811024" top="0.7480314960629921" bottom="0.6299212598425197" header="0.5118110236220472" footer="0.31496062992125984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35"/>
  <sheetViews>
    <sheetView view="pageBreakPreview" zoomScaleSheetLayoutView="100" workbookViewId="0" topLeftCell="A1">
      <selection activeCell="I5" sqref="I5:W6"/>
    </sheetView>
  </sheetViews>
  <sheetFormatPr defaultColWidth="9.00390625" defaultRowHeight="13.5"/>
  <cols>
    <col min="1" max="1" width="1.25" style="6" customWidth="1"/>
    <col min="2" max="2" width="13.75390625" style="6" customWidth="1"/>
    <col min="3" max="9" width="4.25390625" style="6" customWidth="1"/>
    <col min="10" max="10" width="53.375" style="6" customWidth="1"/>
    <col min="11" max="11" width="1.25" style="6" customWidth="1"/>
    <col min="12" max="16384" width="9.00390625" style="6" customWidth="1"/>
  </cols>
  <sheetData>
    <row r="1" spans="8:10" ht="13.5">
      <c r="H1" s="5"/>
      <c r="J1" s="5" t="s">
        <v>54</v>
      </c>
    </row>
    <row r="2" spans="2:10" ht="17.25">
      <c r="B2" s="214" t="s">
        <v>38</v>
      </c>
      <c r="C2" s="214"/>
      <c r="D2" s="214"/>
      <c r="E2" s="214"/>
      <c r="F2" s="214"/>
      <c r="G2" s="214"/>
      <c r="H2" s="214"/>
      <c r="I2" s="214"/>
      <c r="J2" s="214"/>
    </row>
    <row r="3" spans="8:10" ht="13.5">
      <c r="H3" s="7"/>
      <c r="I3" s="82"/>
      <c r="J3" s="83" t="s">
        <v>98</v>
      </c>
    </row>
    <row r="4" spans="2:8" ht="13.5">
      <c r="B4" s="208" t="s">
        <v>29</v>
      </c>
      <c r="C4" s="208"/>
      <c r="D4" s="208"/>
      <c r="E4" s="208"/>
      <c r="F4" s="208"/>
      <c r="G4" s="208"/>
      <c r="H4" s="208"/>
    </row>
    <row r="5" spans="2:10" ht="13.5">
      <c r="B5" s="209" t="s">
        <v>39</v>
      </c>
      <c r="C5" s="215" t="s">
        <v>41</v>
      </c>
      <c r="D5" s="215"/>
      <c r="E5" s="218" t="s">
        <v>42</v>
      </c>
      <c r="F5" s="219"/>
      <c r="G5" s="219"/>
      <c r="H5" s="220"/>
      <c r="I5" s="216" t="s">
        <v>58</v>
      </c>
      <c r="J5" s="217"/>
    </row>
    <row r="6" spans="2:10" ht="13.5">
      <c r="B6" s="209"/>
      <c r="C6" s="76" t="s">
        <v>33</v>
      </c>
      <c r="D6" s="61" t="s">
        <v>34</v>
      </c>
      <c r="E6" s="74" t="s">
        <v>33</v>
      </c>
      <c r="F6" s="60" t="s">
        <v>34</v>
      </c>
      <c r="G6" s="60" t="s">
        <v>35</v>
      </c>
      <c r="H6" s="61" t="s">
        <v>36</v>
      </c>
      <c r="I6" s="78" t="s">
        <v>4</v>
      </c>
      <c r="J6" s="79" t="s">
        <v>5</v>
      </c>
    </row>
    <row r="7" spans="2:10" ht="33.75" customHeight="1">
      <c r="B7" s="70" t="s">
        <v>63</v>
      </c>
      <c r="C7" s="86"/>
      <c r="D7" s="87" t="s">
        <v>93</v>
      </c>
      <c r="E7" s="88"/>
      <c r="F7" s="89"/>
      <c r="G7" s="89"/>
      <c r="H7" s="87"/>
      <c r="I7" s="66"/>
      <c r="J7" s="84" t="s">
        <v>101</v>
      </c>
    </row>
    <row r="8" spans="2:10" s="114" customFormat="1" ht="13.5">
      <c r="B8" s="121" t="s">
        <v>64</v>
      </c>
      <c r="C8" s="122"/>
      <c r="D8" s="111" t="s">
        <v>93</v>
      </c>
      <c r="E8" s="110"/>
      <c r="F8" s="112"/>
      <c r="G8" s="112"/>
      <c r="H8" s="111"/>
      <c r="I8" s="122" t="s">
        <v>93</v>
      </c>
      <c r="J8" s="129"/>
    </row>
    <row r="9" spans="2:10" ht="13.5">
      <c r="B9" s="71" t="s">
        <v>65</v>
      </c>
      <c r="C9" s="68"/>
      <c r="D9" s="69" t="s">
        <v>93</v>
      </c>
      <c r="E9" s="72"/>
      <c r="F9" s="56"/>
      <c r="G9" s="56"/>
      <c r="H9" s="69"/>
      <c r="I9" s="68" t="s">
        <v>93</v>
      </c>
      <c r="J9" s="85"/>
    </row>
    <row r="10" spans="2:10" s="114" customFormat="1" ht="13.5">
      <c r="B10" s="121" t="s">
        <v>66</v>
      </c>
      <c r="C10" s="122"/>
      <c r="D10" s="111" t="s">
        <v>93</v>
      </c>
      <c r="E10" s="110"/>
      <c r="F10" s="112"/>
      <c r="G10" s="112"/>
      <c r="H10" s="111"/>
      <c r="I10" s="122"/>
      <c r="J10" s="129" t="s">
        <v>102</v>
      </c>
    </row>
    <row r="11" spans="2:10" ht="13.5">
      <c r="B11" s="71" t="s">
        <v>67</v>
      </c>
      <c r="C11" s="68" t="s">
        <v>93</v>
      </c>
      <c r="D11" s="69"/>
      <c r="E11" s="72" t="s">
        <v>93</v>
      </c>
      <c r="F11" s="56"/>
      <c r="G11" s="56"/>
      <c r="H11" s="69"/>
      <c r="I11" s="68"/>
      <c r="J11" s="85"/>
    </row>
    <row r="12" spans="2:10" s="114" customFormat="1" ht="13.5">
      <c r="B12" s="121" t="s">
        <v>68</v>
      </c>
      <c r="C12" s="122" t="s">
        <v>93</v>
      </c>
      <c r="D12" s="111"/>
      <c r="E12" s="110" t="s">
        <v>93</v>
      </c>
      <c r="F12" s="112"/>
      <c r="G12" s="112"/>
      <c r="H12" s="111"/>
      <c r="I12" s="122"/>
      <c r="J12" s="129"/>
    </row>
    <row r="13" spans="2:10" ht="13.5">
      <c r="B13" s="71" t="s">
        <v>69</v>
      </c>
      <c r="C13" s="68" t="s">
        <v>93</v>
      </c>
      <c r="D13" s="69"/>
      <c r="E13" s="72" t="s">
        <v>93</v>
      </c>
      <c r="F13" s="56"/>
      <c r="G13" s="56"/>
      <c r="H13" s="69"/>
      <c r="I13" s="68"/>
      <c r="J13" s="85"/>
    </row>
    <row r="14" spans="2:10" s="114" customFormat="1" ht="13.5">
      <c r="B14" s="121" t="s">
        <v>70</v>
      </c>
      <c r="C14" s="122"/>
      <c r="D14" s="111" t="s">
        <v>93</v>
      </c>
      <c r="E14" s="110"/>
      <c r="F14" s="112"/>
      <c r="G14" s="112"/>
      <c r="H14" s="111"/>
      <c r="I14" s="122" t="s">
        <v>93</v>
      </c>
      <c r="J14" s="129"/>
    </row>
    <row r="15" spans="2:10" ht="13.5">
      <c r="B15" s="71" t="s">
        <v>71</v>
      </c>
      <c r="C15" s="68"/>
      <c r="D15" s="69" t="s">
        <v>93</v>
      </c>
      <c r="E15" s="72"/>
      <c r="F15" s="56"/>
      <c r="G15" s="56"/>
      <c r="H15" s="69"/>
      <c r="I15" s="68" t="s">
        <v>93</v>
      </c>
      <c r="J15" s="85"/>
    </row>
    <row r="16" spans="2:10" s="114" customFormat="1" ht="13.5">
      <c r="B16" s="121" t="s">
        <v>72</v>
      </c>
      <c r="C16" s="122"/>
      <c r="D16" s="111" t="s">
        <v>93</v>
      </c>
      <c r="E16" s="110"/>
      <c r="F16" s="112"/>
      <c r="G16" s="112"/>
      <c r="H16" s="111"/>
      <c r="I16" s="122"/>
      <c r="J16" s="129" t="s">
        <v>94</v>
      </c>
    </row>
    <row r="17" spans="2:10" ht="44.25" customHeight="1">
      <c r="B17" s="71" t="s">
        <v>73</v>
      </c>
      <c r="C17" s="68"/>
      <c r="D17" s="69" t="s">
        <v>93</v>
      </c>
      <c r="E17" s="72"/>
      <c r="F17" s="56"/>
      <c r="G17" s="56"/>
      <c r="H17" s="69"/>
      <c r="I17" s="68"/>
      <c r="J17" s="85" t="s">
        <v>100</v>
      </c>
    </row>
    <row r="18" spans="2:10" s="114" customFormat="1" ht="13.5">
      <c r="B18" s="121" t="s">
        <v>74</v>
      </c>
      <c r="C18" s="122"/>
      <c r="D18" s="111" t="s">
        <v>93</v>
      </c>
      <c r="E18" s="110"/>
      <c r="F18" s="112"/>
      <c r="G18" s="112"/>
      <c r="H18" s="111"/>
      <c r="I18" s="122"/>
      <c r="J18" s="129" t="s">
        <v>96</v>
      </c>
    </row>
    <row r="19" spans="2:10" ht="13.5">
      <c r="B19" s="71" t="s">
        <v>75</v>
      </c>
      <c r="C19" s="68"/>
      <c r="D19" s="69" t="s">
        <v>93</v>
      </c>
      <c r="E19" s="72"/>
      <c r="F19" s="56"/>
      <c r="G19" s="56"/>
      <c r="H19" s="69"/>
      <c r="I19" s="68" t="s">
        <v>93</v>
      </c>
      <c r="J19" s="85"/>
    </row>
    <row r="20" spans="2:10" s="114" customFormat="1" ht="13.5">
      <c r="B20" s="121" t="s">
        <v>76</v>
      </c>
      <c r="C20" s="122"/>
      <c r="D20" s="111" t="s">
        <v>93</v>
      </c>
      <c r="E20" s="110"/>
      <c r="F20" s="112"/>
      <c r="G20" s="112"/>
      <c r="H20" s="111"/>
      <c r="I20" s="122" t="s">
        <v>93</v>
      </c>
      <c r="J20" s="129"/>
    </row>
    <row r="21" spans="2:10" ht="27.75" customHeight="1">
      <c r="B21" s="71" t="s">
        <v>77</v>
      </c>
      <c r="C21" s="68"/>
      <c r="D21" s="69" t="s">
        <v>93</v>
      </c>
      <c r="E21" s="72"/>
      <c r="F21" s="56"/>
      <c r="G21" s="56"/>
      <c r="H21" s="69"/>
      <c r="I21" s="68"/>
      <c r="J21" s="85" t="s">
        <v>97</v>
      </c>
    </row>
    <row r="22" spans="2:10" s="114" customFormat="1" ht="13.5">
      <c r="B22" s="121" t="s">
        <v>78</v>
      </c>
      <c r="C22" s="122"/>
      <c r="D22" s="111" t="s">
        <v>93</v>
      </c>
      <c r="E22" s="110"/>
      <c r="F22" s="112"/>
      <c r="G22" s="112"/>
      <c r="H22" s="111"/>
      <c r="I22" s="122" t="s">
        <v>93</v>
      </c>
      <c r="J22" s="129"/>
    </row>
    <row r="23" spans="2:10" ht="13.5">
      <c r="B23" s="71" t="s">
        <v>79</v>
      </c>
      <c r="C23" s="68"/>
      <c r="D23" s="69" t="s">
        <v>93</v>
      </c>
      <c r="E23" s="72"/>
      <c r="F23" s="56"/>
      <c r="G23" s="56"/>
      <c r="H23" s="69"/>
      <c r="I23" s="68" t="s">
        <v>93</v>
      </c>
      <c r="J23" s="85"/>
    </row>
    <row r="24" spans="2:10" s="114" customFormat="1" ht="13.5">
      <c r="B24" s="121" t="s">
        <v>80</v>
      </c>
      <c r="C24" s="122"/>
      <c r="D24" s="111" t="s">
        <v>93</v>
      </c>
      <c r="E24" s="110"/>
      <c r="F24" s="112"/>
      <c r="G24" s="112"/>
      <c r="H24" s="111"/>
      <c r="I24" s="122" t="s">
        <v>93</v>
      </c>
      <c r="J24" s="129"/>
    </row>
    <row r="25" spans="2:10" ht="13.5">
      <c r="B25" s="71" t="s">
        <v>81</v>
      </c>
      <c r="C25" s="68" t="s">
        <v>93</v>
      </c>
      <c r="D25" s="69"/>
      <c r="E25" s="72" t="s">
        <v>93</v>
      </c>
      <c r="F25" s="56"/>
      <c r="G25" s="56"/>
      <c r="H25" s="69"/>
      <c r="I25" s="68"/>
      <c r="J25" s="85"/>
    </row>
    <row r="26" spans="2:10" s="114" customFormat="1" ht="13.5">
      <c r="B26" s="121" t="s">
        <v>82</v>
      </c>
      <c r="C26" s="122" t="s">
        <v>93</v>
      </c>
      <c r="D26" s="111"/>
      <c r="E26" s="110" t="s">
        <v>93</v>
      </c>
      <c r="F26" s="112"/>
      <c r="G26" s="112"/>
      <c r="H26" s="111"/>
      <c r="I26" s="122"/>
      <c r="J26" s="129"/>
    </row>
    <row r="27" spans="2:10" ht="13.5">
      <c r="B27" s="71" t="s">
        <v>83</v>
      </c>
      <c r="C27" s="68"/>
      <c r="D27" s="69" t="s">
        <v>93</v>
      </c>
      <c r="E27" s="72"/>
      <c r="F27" s="56"/>
      <c r="G27" s="56"/>
      <c r="H27" s="69"/>
      <c r="I27" s="68" t="s">
        <v>93</v>
      </c>
      <c r="J27" s="85"/>
    </row>
    <row r="28" spans="2:10" s="114" customFormat="1" ht="13.5">
      <c r="B28" s="121" t="s">
        <v>84</v>
      </c>
      <c r="C28" s="122"/>
      <c r="D28" s="111" t="s">
        <v>93</v>
      </c>
      <c r="E28" s="110"/>
      <c r="F28" s="112"/>
      <c r="G28" s="112"/>
      <c r="H28" s="111"/>
      <c r="I28" s="122" t="s">
        <v>87</v>
      </c>
      <c r="J28" s="129"/>
    </row>
    <row r="29" spans="2:10" ht="13.5">
      <c r="B29" s="71" t="s">
        <v>85</v>
      </c>
      <c r="C29" s="68"/>
      <c r="D29" s="69" t="s">
        <v>93</v>
      </c>
      <c r="E29" s="72"/>
      <c r="F29" s="56"/>
      <c r="G29" s="56"/>
      <c r="H29" s="69"/>
      <c r="I29" s="68"/>
      <c r="J29" s="85" t="s">
        <v>99</v>
      </c>
    </row>
    <row r="30" spans="2:10" s="114" customFormat="1" ht="13.5">
      <c r="B30" s="121" t="s">
        <v>86</v>
      </c>
      <c r="C30" s="130"/>
      <c r="D30" s="131" t="s">
        <v>92</v>
      </c>
      <c r="E30" s="110"/>
      <c r="F30" s="112"/>
      <c r="G30" s="112"/>
      <c r="H30" s="111"/>
      <c r="I30" s="122"/>
      <c r="J30" s="129" t="s">
        <v>103</v>
      </c>
    </row>
    <row r="31" spans="2:10" ht="13.5">
      <c r="B31" s="115" t="s">
        <v>1</v>
      </c>
      <c r="C31" s="125">
        <f aca="true" t="shared" si="0" ref="C31:J31">COUNTA(C7:C30)</f>
        <v>5</v>
      </c>
      <c r="D31" s="117">
        <f t="shared" si="0"/>
        <v>19</v>
      </c>
      <c r="E31" s="116">
        <f t="shared" si="0"/>
        <v>5</v>
      </c>
      <c r="F31" s="118">
        <f t="shared" si="0"/>
        <v>0</v>
      </c>
      <c r="G31" s="118">
        <f t="shared" si="0"/>
        <v>0</v>
      </c>
      <c r="H31" s="117">
        <f t="shared" si="0"/>
        <v>0</v>
      </c>
      <c r="I31" s="125">
        <f t="shared" si="0"/>
        <v>11</v>
      </c>
      <c r="J31" s="120">
        <f t="shared" si="0"/>
        <v>8</v>
      </c>
    </row>
    <row r="32" ht="13.5">
      <c r="P32" s="6" t="s">
        <v>105</v>
      </c>
    </row>
    <row r="33" ht="13.5">
      <c r="B33" s="6" t="s">
        <v>55</v>
      </c>
    </row>
    <row r="34" ht="13.5">
      <c r="B34" s="6" t="s">
        <v>56</v>
      </c>
    </row>
    <row r="35" ht="13.5">
      <c r="B35" s="6" t="s">
        <v>57</v>
      </c>
    </row>
  </sheetData>
  <mergeCells count="6">
    <mergeCell ref="B2:J2"/>
    <mergeCell ref="I5:J5"/>
    <mergeCell ref="B4:H4"/>
    <mergeCell ref="B5:B6"/>
    <mergeCell ref="C5:D5"/>
    <mergeCell ref="E5:H5"/>
  </mergeCells>
  <printOptions horizontalCentered="1"/>
  <pageMargins left="0.7874015748031497" right="0.2755905511811024" top="0.7480314960629921" bottom="0.6299212598425197" header="0.5118110236220472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2006-09-26T01:54:06Z</cp:lastPrinted>
  <dcterms:created xsi:type="dcterms:W3CDTF">2003-09-03T04:27:04Z</dcterms:created>
  <dcterms:modified xsi:type="dcterms:W3CDTF">2007-03-16T12:24:38Z</dcterms:modified>
  <cp:category/>
  <cp:version/>
  <cp:contentType/>
  <cp:contentStatus/>
</cp:coreProperties>
</file>