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105" windowWidth="4020" windowHeight="7545" tabRatio="713" activeTab="0"/>
  </bookViews>
  <sheets>
    <sheet name="課税台数" sheetId="1" r:id="rId1"/>
  </sheets>
  <definedNames>
    <definedName name="_xlnm.Print_Area" localSheetId="0">'課税台数'!$A$1:$S$52</definedName>
  </definedNames>
  <calcPr fullCalcOnLoad="1"/>
</workbook>
</file>

<file path=xl/sharedStrings.xml><?xml version="1.0" encoding="utf-8"?>
<sst xmlns="http://schemas.openxmlformats.org/spreadsheetml/2006/main" count="71" uniqueCount="70">
  <si>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</si>
  <si>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</si>
  <si>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</si>
  <si>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</si>
  <si>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</si>
  <si>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</si>
  <si>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</si>
  <si>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</si>
  <si>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</si>
  <si>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</si>
  <si>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</si>
  <si>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</si>
  <si>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</si>
  <si>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</si>
  <si>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</si>
  <si>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</si>
  <si>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</si>
  <si>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</si>
  <si>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</si>
  <si>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</si>
  <si>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</si>
  <si>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</si>
  <si>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</si>
  <si>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</si>
  <si>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</si>
  <si>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</si>
  <si>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</si>
  <si>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</si>
  <si>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</si>
  <si>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</si>
  <si>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</si>
  <si>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</si>
  <si>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</si>
  <si>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</si>
  <si>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</si>
  <si>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</si>
  <si>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</si>
  <si>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</si>
  <si>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</si>
  <si>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</si>
  <si>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</si>
  <si>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</si>
  <si>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</si>
  <si>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</si>
  <si>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</si>
  <si>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</si>
  <si>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</si>
  <si>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</si>
  <si>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</si>
  <si>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</si>
  <si>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</si>
  <si>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</si>
  <si>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</si>
  <si>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</si>
  <si>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</si>
  <si>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</si>
  <si>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</si>
  <si>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</si>
  <si>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</si>
  <si>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</si>
  <si>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</si>
  <si>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</si>
  <si>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</si>
  <si>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</si>
  <si>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</si>
  <si>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</si>
  <si>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</si>
  <si>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</si>
  <si>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</si>
  <si>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平成２０年度軽自動車税に関する調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</si>
</sst>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/>
    </xf>
    <xf numFmtId="0" fontId="0" fillId="0" borderId="2" xfId="0" applyBorder="1" applyAlignment="1">
      <alignment horizontal="center" shrinkToFit="1"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0" borderId="0" xfId="2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0" fillId="2" borderId="7" xfId="0" applyNumberFormat="1" applyFill="1" applyBorder="1" applyAlignment="1">
      <alignment horizont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/>
    </xf>
    <xf numFmtId="176" fontId="0" fillId="0" borderId="2" xfId="0" applyNumberFormat="1" applyBorder="1" applyAlignment="1">
      <alignment horizont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16384" width="9.00390625" style="1" customWidth="1"/>
  </cols>
  <sheetData>
    <row r="1" spans="1:6" s="4" customFormat="1" ht="24" customHeight="1">
      <c r="A1" s="5" t="s">
        <v>69</v>
      </c>
      <c r="F1" s="19"/>
    </row>
    <row r="2" spans="1:6" s="4" customFormat="1" ht="24" customHeight="1">
      <c r="A2" s="30" t="s">
        <v>67</v>
      </c>
      <c r="F2" s="19"/>
    </row>
    <row r="3" spans="1:19" s="4" customFormat="1" ht="24" customHeight="1">
      <c r="A3" s="20" t="s">
        <v>56</v>
      </c>
      <c r="B3" s="34" t="s">
        <v>60</v>
      </c>
      <c r="C3" s="34"/>
      <c r="D3" s="34"/>
      <c r="E3" s="34"/>
      <c r="F3" s="35"/>
      <c r="G3" s="34" t="s">
        <v>61</v>
      </c>
      <c r="H3" s="34"/>
      <c r="I3" s="34"/>
      <c r="J3" s="34"/>
      <c r="K3" s="34"/>
      <c r="L3" s="34"/>
      <c r="M3" s="34"/>
      <c r="N3" s="34"/>
      <c r="O3" s="34"/>
      <c r="P3" s="35"/>
      <c r="Q3" s="34" t="s">
        <v>58</v>
      </c>
      <c r="R3" s="35" t="s">
        <v>59</v>
      </c>
      <c r="S3" s="37" t="s">
        <v>68</v>
      </c>
    </row>
    <row r="4" spans="1:19" s="4" customFormat="1" ht="24" customHeight="1">
      <c r="A4" s="21" t="s">
        <v>57</v>
      </c>
      <c r="B4" s="28" t="s">
        <v>62</v>
      </c>
      <c r="C4" s="28" t="s">
        <v>63</v>
      </c>
      <c r="D4" s="28" t="s">
        <v>64</v>
      </c>
      <c r="E4" s="28" t="s">
        <v>65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5"/>
      <c r="R4" s="36"/>
      <c r="S4" s="35"/>
    </row>
    <row r="5" spans="1:19" ht="13.5">
      <c r="A5" s="22" t="s">
        <v>1</v>
      </c>
      <c r="B5" s="2">
        <v>11599</v>
      </c>
      <c r="C5" s="2">
        <v>1083</v>
      </c>
      <c r="D5" s="11">
        <v>714</v>
      </c>
      <c r="E5" s="11">
        <v>94</v>
      </c>
      <c r="F5" s="11">
        <f>SUM(B5:E5)</f>
        <v>13490</v>
      </c>
      <c r="G5" s="11">
        <v>2901</v>
      </c>
      <c r="H5" s="11">
        <v>1</v>
      </c>
      <c r="I5" s="2">
        <v>6</v>
      </c>
      <c r="J5" s="2">
        <v>33318</v>
      </c>
      <c r="K5" s="2">
        <v>428</v>
      </c>
      <c r="L5" s="2">
        <v>18054</v>
      </c>
      <c r="M5" s="2">
        <v>0</v>
      </c>
      <c r="N5" s="2">
        <v>1898</v>
      </c>
      <c r="O5" s="2">
        <v>253</v>
      </c>
      <c r="P5" s="2">
        <f>SUM(G5:O5)</f>
        <v>56859</v>
      </c>
      <c r="Q5" s="2">
        <v>3493</v>
      </c>
      <c r="R5" s="2">
        <v>73842</v>
      </c>
      <c r="S5" s="2">
        <v>349246</v>
      </c>
    </row>
    <row r="6" spans="1:19" ht="13.5">
      <c r="A6" s="7" t="s">
        <v>2</v>
      </c>
      <c r="B6" s="3">
        <v>6739</v>
      </c>
      <c r="C6" s="3">
        <v>732</v>
      </c>
      <c r="D6" s="10">
        <v>561</v>
      </c>
      <c r="E6" s="10">
        <v>62</v>
      </c>
      <c r="F6" s="10">
        <f>SUM(B6:E6)</f>
        <v>8094</v>
      </c>
      <c r="G6" s="10">
        <v>1888</v>
      </c>
      <c r="H6" s="10">
        <v>1</v>
      </c>
      <c r="I6" s="3">
        <v>4</v>
      </c>
      <c r="J6" s="3">
        <v>28915</v>
      </c>
      <c r="K6" s="3">
        <v>304</v>
      </c>
      <c r="L6" s="3">
        <v>10095</v>
      </c>
      <c r="M6" s="3">
        <v>0</v>
      </c>
      <c r="N6" s="3">
        <v>716</v>
      </c>
      <c r="O6" s="3">
        <v>227</v>
      </c>
      <c r="P6" s="3">
        <f aca="true" t="shared" si="0" ref="P6:P49">SUM(G6:O6)</f>
        <v>42150</v>
      </c>
      <c r="Q6" s="3">
        <v>2162</v>
      </c>
      <c r="R6" s="3">
        <v>52406</v>
      </c>
      <c r="S6" s="3">
        <v>271791</v>
      </c>
    </row>
    <row r="7" spans="1:19" ht="13.5">
      <c r="A7" s="7" t="s">
        <v>3</v>
      </c>
      <c r="B7" s="3">
        <v>6916</v>
      </c>
      <c r="C7" s="3">
        <v>565</v>
      </c>
      <c r="D7" s="10">
        <v>364</v>
      </c>
      <c r="E7" s="10">
        <v>92</v>
      </c>
      <c r="F7" s="10">
        <f>SUM(B7:E7)</f>
        <v>7937</v>
      </c>
      <c r="G7" s="10">
        <v>1464</v>
      </c>
      <c r="H7" s="10">
        <v>2</v>
      </c>
      <c r="I7" s="3">
        <v>0</v>
      </c>
      <c r="J7" s="3">
        <v>17753</v>
      </c>
      <c r="K7" s="3">
        <v>258</v>
      </c>
      <c r="L7" s="3">
        <v>9425</v>
      </c>
      <c r="M7" s="3">
        <v>0</v>
      </c>
      <c r="N7" s="3">
        <v>813</v>
      </c>
      <c r="O7" s="3">
        <v>221</v>
      </c>
      <c r="P7" s="3">
        <f t="shared" si="0"/>
        <v>29936</v>
      </c>
      <c r="Q7" s="3">
        <v>1931</v>
      </c>
      <c r="R7" s="3">
        <v>39804</v>
      </c>
      <c r="S7" s="3">
        <v>186889</v>
      </c>
    </row>
    <row r="8" spans="1:19" ht="13.5">
      <c r="A8" s="7" t="s">
        <v>4</v>
      </c>
      <c r="B8" s="3">
        <v>8144</v>
      </c>
      <c r="C8" s="3">
        <v>542</v>
      </c>
      <c r="D8" s="10">
        <v>419</v>
      </c>
      <c r="E8" s="10">
        <v>108</v>
      </c>
      <c r="F8" s="10">
        <f>SUM(B8:E8)</f>
        <v>9213</v>
      </c>
      <c r="G8" s="10">
        <v>1612</v>
      </c>
      <c r="H8" s="10">
        <v>2</v>
      </c>
      <c r="I8" s="3">
        <v>3</v>
      </c>
      <c r="J8" s="3">
        <v>23241</v>
      </c>
      <c r="K8" s="3">
        <v>250</v>
      </c>
      <c r="L8" s="3">
        <v>10201</v>
      </c>
      <c r="M8" s="3">
        <v>0</v>
      </c>
      <c r="N8" s="3">
        <v>2570</v>
      </c>
      <c r="O8" s="3">
        <v>284</v>
      </c>
      <c r="P8" s="3">
        <f t="shared" si="0"/>
        <v>38163</v>
      </c>
      <c r="Q8" s="3">
        <v>2118</v>
      </c>
      <c r="R8" s="3">
        <v>49494</v>
      </c>
      <c r="S8" s="3">
        <v>237345</v>
      </c>
    </row>
    <row r="9" spans="1:19" ht="13.5">
      <c r="A9" s="7" t="s">
        <v>5</v>
      </c>
      <c r="B9" s="3">
        <v>5410</v>
      </c>
      <c r="C9" s="3">
        <v>425</v>
      </c>
      <c r="D9" s="10">
        <v>232</v>
      </c>
      <c r="E9" s="10">
        <v>52</v>
      </c>
      <c r="F9" s="10">
        <f aca="true" t="shared" si="1" ref="F9:F35">SUM(B9:E9)</f>
        <v>6119</v>
      </c>
      <c r="G9" s="10">
        <v>904</v>
      </c>
      <c r="H9" s="10">
        <v>2</v>
      </c>
      <c r="I9" s="3">
        <v>1</v>
      </c>
      <c r="J9" s="3">
        <v>11651</v>
      </c>
      <c r="K9" s="3">
        <v>125</v>
      </c>
      <c r="L9" s="3">
        <v>9429</v>
      </c>
      <c r="M9" s="3">
        <v>0</v>
      </c>
      <c r="N9" s="3">
        <v>1789</v>
      </c>
      <c r="O9" s="3">
        <v>90</v>
      </c>
      <c r="P9" s="3">
        <f t="shared" si="0"/>
        <v>23991</v>
      </c>
      <c r="Q9" s="3">
        <v>1183</v>
      </c>
      <c r="R9" s="3">
        <v>31293</v>
      </c>
      <c r="S9" s="3">
        <v>137662</v>
      </c>
    </row>
    <row r="10" spans="1:19" ht="13.5">
      <c r="A10" s="7" t="s">
        <v>6</v>
      </c>
      <c r="B10" s="3">
        <v>2730</v>
      </c>
      <c r="C10" s="3">
        <v>216</v>
      </c>
      <c r="D10" s="10">
        <v>121</v>
      </c>
      <c r="E10" s="10">
        <v>21</v>
      </c>
      <c r="F10" s="10">
        <f t="shared" si="1"/>
        <v>3088</v>
      </c>
      <c r="G10" s="10">
        <v>591</v>
      </c>
      <c r="H10" s="10">
        <v>5</v>
      </c>
      <c r="I10" s="3">
        <v>3</v>
      </c>
      <c r="J10" s="3">
        <v>7895</v>
      </c>
      <c r="K10" s="3">
        <v>73</v>
      </c>
      <c r="L10" s="3">
        <v>4599</v>
      </c>
      <c r="M10" s="3">
        <v>0</v>
      </c>
      <c r="N10" s="3">
        <v>1772</v>
      </c>
      <c r="O10" s="3">
        <v>86</v>
      </c>
      <c r="P10" s="3">
        <f t="shared" si="0"/>
        <v>15024</v>
      </c>
      <c r="Q10" s="3">
        <v>756</v>
      </c>
      <c r="R10" s="3">
        <v>18868</v>
      </c>
      <c r="S10" s="3">
        <v>87804</v>
      </c>
    </row>
    <row r="11" spans="1:19" ht="13.5">
      <c r="A11" s="7" t="s">
        <v>30</v>
      </c>
      <c r="B11" s="3">
        <v>3498</v>
      </c>
      <c r="C11" s="3">
        <v>266</v>
      </c>
      <c r="D11" s="10">
        <v>243</v>
      </c>
      <c r="E11" s="10">
        <v>53</v>
      </c>
      <c r="F11" s="10">
        <f t="shared" si="1"/>
        <v>4060</v>
      </c>
      <c r="G11" s="10">
        <v>808</v>
      </c>
      <c r="H11" s="10">
        <v>0</v>
      </c>
      <c r="I11" s="3">
        <v>0</v>
      </c>
      <c r="J11" s="3">
        <v>10181</v>
      </c>
      <c r="K11" s="3">
        <v>138</v>
      </c>
      <c r="L11" s="3">
        <v>4226</v>
      </c>
      <c r="M11" s="3">
        <v>0</v>
      </c>
      <c r="N11" s="3">
        <v>993</v>
      </c>
      <c r="O11" s="3">
        <v>63</v>
      </c>
      <c r="P11" s="3">
        <f t="shared" si="0"/>
        <v>16409</v>
      </c>
      <c r="Q11" s="3">
        <v>1039</v>
      </c>
      <c r="R11" s="3">
        <v>21508</v>
      </c>
      <c r="S11" s="3">
        <v>103064</v>
      </c>
    </row>
    <row r="12" spans="1:19" ht="13.5">
      <c r="A12" s="7" t="s">
        <v>7</v>
      </c>
      <c r="B12" s="3">
        <v>2778</v>
      </c>
      <c r="C12" s="3">
        <v>192</v>
      </c>
      <c r="D12" s="10">
        <v>92</v>
      </c>
      <c r="E12" s="10">
        <v>34</v>
      </c>
      <c r="F12" s="10">
        <f t="shared" si="1"/>
        <v>3096</v>
      </c>
      <c r="G12" s="10">
        <v>477</v>
      </c>
      <c r="H12" s="10">
        <v>1</v>
      </c>
      <c r="I12" s="3">
        <v>0</v>
      </c>
      <c r="J12" s="3">
        <v>7444</v>
      </c>
      <c r="K12" s="3">
        <v>73</v>
      </c>
      <c r="L12" s="3">
        <v>5429</v>
      </c>
      <c r="M12" s="3">
        <v>0</v>
      </c>
      <c r="N12" s="3">
        <v>2113</v>
      </c>
      <c r="O12" s="3">
        <v>88</v>
      </c>
      <c r="P12" s="3">
        <f t="shared" si="0"/>
        <v>15625</v>
      </c>
      <c r="Q12" s="3">
        <v>694</v>
      </c>
      <c r="R12" s="3">
        <v>19415</v>
      </c>
      <c r="S12" s="3">
        <v>87602</v>
      </c>
    </row>
    <row r="13" spans="1:19" ht="13.5">
      <c r="A13" s="7" t="s">
        <v>31</v>
      </c>
      <c r="B13" s="3">
        <v>3935</v>
      </c>
      <c r="C13" s="3">
        <v>263</v>
      </c>
      <c r="D13" s="10">
        <v>134</v>
      </c>
      <c r="E13" s="10">
        <v>54</v>
      </c>
      <c r="F13" s="10">
        <f t="shared" si="1"/>
        <v>4386</v>
      </c>
      <c r="G13" s="10">
        <v>717</v>
      </c>
      <c r="H13" s="10">
        <v>1</v>
      </c>
      <c r="I13" s="3">
        <v>0</v>
      </c>
      <c r="J13" s="3">
        <v>9599</v>
      </c>
      <c r="K13" s="3">
        <v>78</v>
      </c>
      <c r="L13" s="3">
        <v>6932</v>
      </c>
      <c r="M13" s="3">
        <v>0</v>
      </c>
      <c r="N13" s="3">
        <v>2781</v>
      </c>
      <c r="O13" s="3">
        <v>135</v>
      </c>
      <c r="P13" s="3">
        <f t="shared" si="0"/>
        <v>20243</v>
      </c>
      <c r="Q13" s="3">
        <v>1053</v>
      </c>
      <c r="R13" s="3">
        <v>25682</v>
      </c>
      <c r="S13" s="3">
        <v>114860</v>
      </c>
    </row>
    <row r="14" spans="1:19" ht="13.5">
      <c r="A14" s="7" t="s">
        <v>8</v>
      </c>
      <c r="B14" s="3">
        <v>3792</v>
      </c>
      <c r="C14" s="3">
        <v>341</v>
      </c>
      <c r="D14" s="10">
        <v>146</v>
      </c>
      <c r="E14" s="10">
        <v>24</v>
      </c>
      <c r="F14" s="10">
        <f t="shared" si="1"/>
        <v>4303</v>
      </c>
      <c r="G14" s="10">
        <v>800</v>
      </c>
      <c r="H14" s="10">
        <v>0</v>
      </c>
      <c r="I14" s="3">
        <v>0</v>
      </c>
      <c r="J14" s="3">
        <v>10098</v>
      </c>
      <c r="K14" s="3">
        <v>52</v>
      </c>
      <c r="L14" s="3">
        <v>8478</v>
      </c>
      <c r="M14" s="3">
        <v>0</v>
      </c>
      <c r="N14" s="3">
        <v>2820</v>
      </c>
      <c r="O14" s="3">
        <v>165</v>
      </c>
      <c r="P14" s="3">
        <f t="shared" si="0"/>
        <v>22413</v>
      </c>
      <c r="Q14" s="3">
        <v>773</v>
      </c>
      <c r="R14" s="3">
        <v>27489</v>
      </c>
      <c r="S14" s="3">
        <v>122990</v>
      </c>
    </row>
    <row r="15" spans="1:19" ht="13.5">
      <c r="A15" s="7" t="s">
        <v>9</v>
      </c>
      <c r="B15" s="3">
        <v>1153</v>
      </c>
      <c r="C15" s="3">
        <v>143</v>
      </c>
      <c r="D15" s="10">
        <v>58</v>
      </c>
      <c r="E15" s="10">
        <v>4</v>
      </c>
      <c r="F15" s="10">
        <f t="shared" si="1"/>
        <v>1358</v>
      </c>
      <c r="G15" s="10">
        <v>303</v>
      </c>
      <c r="H15" s="10">
        <v>1</v>
      </c>
      <c r="I15" s="3">
        <v>0</v>
      </c>
      <c r="J15" s="3">
        <v>5991</v>
      </c>
      <c r="K15" s="3">
        <v>28</v>
      </c>
      <c r="L15" s="3">
        <v>2845</v>
      </c>
      <c r="M15" s="3">
        <v>0</v>
      </c>
      <c r="N15" s="3">
        <v>223</v>
      </c>
      <c r="O15" s="3">
        <v>28</v>
      </c>
      <c r="P15" s="3">
        <f t="shared" si="0"/>
        <v>9419</v>
      </c>
      <c r="Q15" s="3">
        <v>276</v>
      </c>
      <c r="R15" s="3">
        <v>11053</v>
      </c>
      <c r="S15" s="3">
        <v>58028</v>
      </c>
    </row>
    <row r="16" spans="1:19" ht="13.5">
      <c r="A16" s="7" t="s">
        <v>10</v>
      </c>
      <c r="B16" s="3">
        <v>1862</v>
      </c>
      <c r="C16" s="3">
        <v>181</v>
      </c>
      <c r="D16" s="10">
        <v>94</v>
      </c>
      <c r="E16" s="10">
        <v>14</v>
      </c>
      <c r="F16" s="10">
        <f t="shared" si="1"/>
        <v>2151</v>
      </c>
      <c r="G16" s="10">
        <v>424</v>
      </c>
      <c r="H16" s="10">
        <v>1</v>
      </c>
      <c r="I16" s="3">
        <v>5</v>
      </c>
      <c r="J16" s="3">
        <v>9297</v>
      </c>
      <c r="K16" s="3">
        <v>43</v>
      </c>
      <c r="L16" s="3">
        <v>4543</v>
      </c>
      <c r="M16" s="3">
        <v>0</v>
      </c>
      <c r="N16" s="3">
        <v>569</v>
      </c>
      <c r="O16" s="3">
        <v>78</v>
      </c>
      <c r="P16" s="3">
        <f t="shared" si="0"/>
        <v>14960</v>
      </c>
      <c r="Q16" s="3">
        <v>433</v>
      </c>
      <c r="R16" s="3">
        <v>17544</v>
      </c>
      <c r="S16" s="3">
        <v>91158</v>
      </c>
    </row>
    <row r="17" spans="1:19" ht="13.5">
      <c r="A17" s="7" t="s">
        <v>11</v>
      </c>
      <c r="B17" s="3">
        <v>4340</v>
      </c>
      <c r="C17" s="3">
        <v>316</v>
      </c>
      <c r="D17" s="10">
        <v>186</v>
      </c>
      <c r="E17" s="10">
        <v>38</v>
      </c>
      <c r="F17" s="10">
        <f t="shared" si="1"/>
        <v>4880</v>
      </c>
      <c r="G17" s="10">
        <v>962</v>
      </c>
      <c r="H17" s="10">
        <v>1</v>
      </c>
      <c r="I17" s="3">
        <v>7</v>
      </c>
      <c r="J17" s="3">
        <v>12568</v>
      </c>
      <c r="K17" s="3">
        <v>109</v>
      </c>
      <c r="L17" s="3">
        <v>9045</v>
      </c>
      <c r="M17" s="3">
        <v>0</v>
      </c>
      <c r="N17" s="3">
        <v>1605</v>
      </c>
      <c r="O17" s="3">
        <v>179</v>
      </c>
      <c r="P17" s="3">
        <f t="shared" si="0"/>
        <v>24476</v>
      </c>
      <c r="Q17" s="3">
        <v>1237</v>
      </c>
      <c r="R17" s="3">
        <v>30593</v>
      </c>
      <c r="S17" s="3">
        <v>142467</v>
      </c>
    </row>
    <row r="18" spans="1:19" ht="13.5">
      <c r="A18" s="7" t="s">
        <v>12</v>
      </c>
      <c r="B18" s="3">
        <v>5869</v>
      </c>
      <c r="C18" s="3">
        <v>416</v>
      </c>
      <c r="D18" s="10">
        <v>446</v>
      </c>
      <c r="E18" s="10">
        <v>37</v>
      </c>
      <c r="F18" s="10">
        <f t="shared" si="1"/>
        <v>6768</v>
      </c>
      <c r="G18" s="10">
        <v>1139</v>
      </c>
      <c r="H18" s="10">
        <v>0</v>
      </c>
      <c r="I18" s="3">
        <v>0</v>
      </c>
      <c r="J18" s="3">
        <v>11242</v>
      </c>
      <c r="K18" s="3">
        <v>217</v>
      </c>
      <c r="L18" s="3">
        <v>4548</v>
      </c>
      <c r="M18" s="3">
        <v>0</v>
      </c>
      <c r="N18" s="3">
        <v>1312</v>
      </c>
      <c r="O18" s="3">
        <v>44</v>
      </c>
      <c r="P18" s="3">
        <f t="shared" si="0"/>
        <v>18502</v>
      </c>
      <c r="Q18" s="3">
        <v>1301</v>
      </c>
      <c r="R18" s="3">
        <v>26571</v>
      </c>
      <c r="S18" s="3">
        <v>117280</v>
      </c>
    </row>
    <row r="19" spans="1:19" ht="13.5">
      <c r="A19" s="7" t="s">
        <v>13</v>
      </c>
      <c r="B19" s="3">
        <v>2875</v>
      </c>
      <c r="C19" s="3">
        <v>257</v>
      </c>
      <c r="D19" s="10">
        <v>189</v>
      </c>
      <c r="E19" s="10">
        <v>21</v>
      </c>
      <c r="F19" s="10">
        <f t="shared" si="1"/>
        <v>3342</v>
      </c>
      <c r="G19" s="10">
        <v>699</v>
      </c>
      <c r="H19" s="10">
        <v>0</v>
      </c>
      <c r="I19" s="3">
        <v>2</v>
      </c>
      <c r="J19" s="3">
        <v>9166</v>
      </c>
      <c r="K19" s="3">
        <v>137</v>
      </c>
      <c r="L19" s="3">
        <v>3252</v>
      </c>
      <c r="M19" s="3">
        <v>0</v>
      </c>
      <c r="N19" s="3">
        <v>368</v>
      </c>
      <c r="O19" s="3">
        <v>51</v>
      </c>
      <c r="P19" s="3">
        <f t="shared" si="0"/>
        <v>13675</v>
      </c>
      <c r="Q19" s="3">
        <v>927</v>
      </c>
      <c r="R19" s="3">
        <v>17944</v>
      </c>
      <c r="S19" s="3">
        <v>88913</v>
      </c>
    </row>
    <row r="20" spans="1:19" ht="13.5">
      <c r="A20" s="7" t="s">
        <v>14</v>
      </c>
      <c r="B20" s="3">
        <v>9743</v>
      </c>
      <c r="C20" s="3">
        <v>638</v>
      </c>
      <c r="D20" s="10">
        <v>446</v>
      </c>
      <c r="E20" s="10">
        <v>98</v>
      </c>
      <c r="F20" s="10">
        <f t="shared" si="1"/>
        <v>10925</v>
      </c>
      <c r="G20" s="10">
        <v>2124</v>
      </c>
      <c r="H20" s="10">
        <v>1</v>
      </c>
      <c r="I20" s="3">
        <v>0</v>
      </c>
      <c r="J20" s="3">
        <v>21381</v>
      </c>
      <c r="K20" s="3">
        <v>319</v>
      </c>
      <c r="L20" s="3">
        <v>15176</v>
      </c>
      <c r="M20" s="3">
        <v>0</v>
      </c>
      <c r="N20" s="3">
        <v>3260</v>
      </c>
      <c r="O20" s="3">
        <v>229</v>
      </c>
      <c r="P20" s="3">
        <f t="shared" si="0"/>
        <v>42490</v>
      </c>
      <c r="Q20" s="3">
        <v>2546</v>
      </c>
      <c r="R20" s="3">
        <v>55961</v>
      </c>
      <c r="S20" s="3">
        <v>249872</v>
      </c>
    </row>
    <row r="21" spans="1:19" ht="13.5">
      <c r="A21" s="7" t="s">
        <v>15</v>
      </c>
      <c r="B21" s="3">
        <v>6141</v>
      </c>
      <c r="C21" s="3">
        <v>530</v>
      </c>
      <c r="D21" s="10">
        <v>406</v>
      </c>
      <c r="E21" s="12">
        <v>44</v>
      </c>
      <c r="F21" s="10">
        <f t="shared" si="1"/>
        <v>7121</v>
      </c>
      <c r="G21" s="10">
        <v>1743</v>
      </c>
      <c r="H21" s="10">
        <v>0</v>
      </c>
      <c r="I21" s="3">
        <v>3</v>
      </c>
      <c r="J21" s="3">
        <v>23783</v>
      </c>
      <c r="K21" s="3">
        <v>198</v>
      </c>
      <c r="L21" s="3">
        <v>8706</v>
      </c>
      <c r="M21" s="3">
        <v>0</v>
      </c>
      <c r="N21" s="3">
        <v>1222</v>
      </c>
      <c r="O21" s="3">
        <v>268</v>
      </c>
      <c r="P21" s="3">
        <f t="shared" si="0"/>
        <v>35923</v>
      </c>
      <c r="Q21" s="3">
        <v>2070</v>
      </c>
      <c r="R21" s="3">
        <v>45114</v>
      </c>
      <c r="S21" s="3">
        <v>229651</v>
      </c>
    </row>
    <row r="22" spans="1:19" ht="13.5">
      <c r="A22" s="7" t="s">
        <v>16</v>
      </c>
      <c r="B22" s="3">
        <v>3149</v>
      </c>
      <c r="C22" s="3">
        <v>184</v>
      </c>
      <c r="D22" s="10">
        <v>126</v>
      </c>
      <c r="E22" s="10">
        <v>35</v>
      </c>
      <c r="F22" s="10">
        <f t="shared" si="1"/>
        <v>3494</v>
      </c>
      <c r="G22" s="10">
        <v>571</v>
      </c>
      <c r="H22" s="10">
        <v>1</v>
      </c>
      <c r="I22" s="3">
        <v>3</v>
      </c>
      <c r="J22" s="3">
        <v>10294</v>
      </c>
      <c r="K22" s="3">
        <v>80</v>
      </c>
      <c r="L22" s="3">
        <v>5541</v>
      </c>
      <c r="M22" s="3">
        <v>0</v>
      </c>
      <c r="N22" s="3">
        <v>624</v>
      </c>
      <c r="O22" s="3">
        <v>23</v>
      </c>
      <c r="P22" s="3">
        <f t="shared" si="0"/>
        <v>17137</v>
      </c>
      <c r="Q22" s="3">
        <v>874</v>
      </c>
      <c r="R22" s="3">
        <v>21505</v>
      </c>
      <c r="S22" s="3">
        <v>105814</v>
      </c>
    </row>
    <row r="23" spans="1:19" ht="13.5">
      <c r="A23" s="7" t="s">
        <v>17</v>
      </c>
      <c r="B23" s="3">
        <v>1832</v>
      </c>
      <c r="C23" s="3">
        <v>136</v>
      </c>
      <c r="D23" s="10">
        <v>46</v>
      </c>
      <c r="E23" s="10">
        <v>7</v>
      </c>
      <c r="F23" s="10">
        <f t="shared" si="1"/>
        <v>2021</v>
      </c>
      <c r="G23" s="10">
        <v>326</v>
      </c>
      <c r="H23" s="10">
        <v>0</v>
      </c>
      <c r="I23" s="3">
        <v>3</v>
      </c>
      <c r="J23" s="3">
        <v>4689</v>
      </c>
      <c r="K23" s="3">
        <v>49</v>
      </c>
      <c r="L23" s="3">
        <v>3114</v>
      </c>
      <c r="M23" s="3">
        <v>0</v>
      </c>
      <c r="N23" s="3">
        <v>175</v>
      </c>
      <c r="O23" s="3">
        <v>30</v>
      </c>
      <c r="P23" s="3">
        <f t="shared" si="0"/>
        <v>8386</v>
      </c>
      <c r="Q23" s="3">
        <v>500</v>
      </c>
      <c r="R23" s="3">
        <v>10907</v>
      </c>
      <c r="S23" s="3">
        <v>51353</v>
      </c>
    </row>
    <row r="24" spans="1:19" ht="13.5">
      <c r="A24" s="7" t="s">
        <v>18</v>
      </c>
      <c r="B24" s="3">
        <v>2803</v>
      </c>
      <c r="C24" s="3">
        <v>160</v>
      </c>
      <c r="D24" s="10">
        <v>244</v>
      </c>
      <c r="E24" s="10">
        <v>28</v>
      </c>
      <c r="F24" s="10">
        <f t="shared" si="1"/>
        <v>3235</v>
      </c>
      <c r="G24" s="10">
        <v>598</v>
      </c>
      <c r="H24" s="10">
        <v>0</v>
      </c>
      <c r="I24" s="3">
        <v>3</v>
      </c>
      <c r="J24" s="3">
        <v>5981</v>
      </c>
      <c r="K24" s="3">
        <v>69</v>
      </c>
      <c r="L24" s="3">
        <v>2014</v>
      </c>
      <c r="M24" s="3">
        <v>0</v>
      </c>
      <c r="N24" s="3">
        <v>359</v>
      </c>
      <c r="O24" s="3">
        <v>53</v>
      </c>
      <c r="P24" s="3">
        <f t="shared" si="0"/>
        <v>9077</v>
      </c>
      <c r="Q24" s="3">
        <v>990</v>
      </c>
      <c r="R24" s="3">
        <v>13302</v>
      </c>
      <c r="S24" s="3">
        <v>60056</v>
      </c>
    </row>
    <row r="25" spans="1:19" ht="13.5">
      <c r="A25" s="7" t="s">
        <v>32</v>
      </c>
      <c r="B25" s="3">
        <v>3656</v>
      </c>
      <c r="C25" s="3">
        <v>258</v>
      </c>
      <c r="D25" s="10">
        <v>97</v>
      </c>
      <c r="E25" s="10">
        <v>14</v>
      </c>
      <c r="F25" s="10">
        <f t="shared" si="1"/>
        <v>4025</v>
      </c>
      <c r="G25" s="10">
        <v>610</v>
      </c>
      <c r="H25" s="10">
        <v>0</v>
      </c>
      <c r="I25" s="3">
        <v>2</v>
      </c>
      <c r="J25" s="3">
        <v>7989</v>
      </c>
      <c r="K25" s="3">
        <v>50</v>
      </c>
      <c r="L25" s="3">
        <v>7246</v>
      </c>
      <c r="M25" s="3">
        <v>1</v>
      </c>
      <c r="N25" s="3">
        <v>1753</v>
      </c>
      <c r="O25" s="3">
        <v>108</v>
      </c>
      <c r="P25" s="3">
        <f t="shared" si="0"/>
        <v>17759</v>
      </c>
      <c r="Q25" s="3">
        <v>622</v>
      </c>
      <c r="R25" s="3">
        <v>22406</v>
      </c>
      <c r="S25" s="3">
        <v>98580</v>
      </c>
    </row>
    <row r="26" spans="1:19" ht="13.5">
      <c r="A26" s="7" t="s">
        <v>33</v>
      </c>
      <c r="B26" s="3">
        <v>2638</v>
      </c>
      <c r="C26" s="3">
        <v>261</v>
      </c>
      <c r="D26" s="10">
        <v>147</v>
      </c>
      <c r="E26" s="12">
        <v>25</v>
      </c>
      <c r="F26" s="10">
        <f t="shared" si="1"/>
        <v>3071</v>
      </c>
      <c r="G26" s="10">
        <v>768</v>
      </c>
      <c r="H26" s="10">
        <v>0</v>
      </c>
      <c r="I26" s="3">
        <v>2</v>
      </c>
      <c r="J26" s="3">
        <v>9459</v>
      </c>
      <c r="K26" s="3">
        <v>86</v>
      </c>
      <c r="L26" s="3">
        <v>6046</v>
      </c>
      <c r="M26" s="3">
        <v>0</v>
      </c>
      <c r="N26" s="3">
        <v>3373</v>
      </c>
      <c r="O26" s="3">
        <v>74</v>
      </c>
      <c r="P26" s="3">
        <f t="shared" si="0"/>
        <v>19808</v>
      </c>
      <c r="Q26" s="3">
        <v>812</v>
      </c>
      <c r="R26" s="3">
        <v>23691</v>
      </c>
      <c r="S26" s="3">
        <v>108084</v>
      </c>
    </row>
    <row r="27" spans="1:19" ht="13.5">
      <c r="A27" s="7" t="s">
        <v>34</v>
      </c>
      <c r="B27" s="3">
        <v>6976</v>
      </c>
      <c r="C27" s="3">
        <v>465</v>
      </c>
      <c r="D27" s="10">
        <v>199</v>
      </c>
      <c r="E27" s="10">
        <v>83</v>
      </c>
      <c r="F27" s="10">
        <f t="shared" si="1"/>
        <v>7723</v>
      </c>
      <c r="G27" s="10">
        <v>1264</v>
      </c>
      <c r="H27" s="10">
        <v>1</v>
      </c>
      <c r="I27" s="3">
        <v>10</v>
      </c>
      <c r="J27" s="3">
        <v>15301</v>
      </c>
      <c r="K27" s="3">
        <v>171</v>
      </c>
      <c r="L27" s="3">
        <v>11843</v>
      </c>
      <c r="M27" s="3">
        <v>0</v>
      </c>
      <c r="N27" s="3">
        <v>4839</v>
      </c>
      <c r="O27" s="3">
        <v>177</v>
      </c>
      <c r="P27" s="3">
        <f t="shared" si="0"/>
        <v>33606</v>
      </c>
      <c r="Q27" s="3">
        <v>1844</v>
      </c>
      <c r="R27" s="3">
        <v>43173</v>
      </c>
      <c r="S27" s="3">
        <v>188370</v>
      </c>
    </row>
    <row r="28" spans="1:19" ht="13.5">
      <c r="A28" s="7" t="s">
        <v>35</v>
      </c>
      <c r="B28" s="3">
        <v>3976</v>
      </c>
      <c r="C28" s="3">
        <v>233</v>
      </c>
      <c r="D28" s="10">
        <v>128</v>
      </c>
      <c r="E28" s="10">
        <v>49</v>
      </c>
      <c r="F28" s="10">
        <f t="shared" si="1"/>
        <v>4386</v>
      </c>
      <c r="G28" s="10">
        <v>707</v>
      </c>
      <c r="H28" s="10">
        <v>1</v>
      </c>
      <c r="I28" s="3">
        <v>0</v>
      </c>
      <c r="J28" s="3">
        <v>8827</v>
      </c>
      <c r="K28" s="3">
        <v>92</v>
      </c>
      <c r="L28" s="3">
        <v>8225</v>
      </c>
      <c r="M28" s="3">
        <v>0</v>
      </c>
      <c r="N28" s="3">
        <v>2129</v>
      </c>
      <c r="O28" s="3">
        <v>148</v>
      </c>
      <c r="P28" s="3">
        <f t="shared" si="0"/>
        <v>20129</v>
      </c>
      <c r="Q28" s="3">
        <v>1047</v>
      </c>
      <c r="R28" s="3">
        <v>25562</v>
      </c>
      <c r="S28" s="3">
        <v>112558</v>
      </c>
    </row>
    <row r="29" spans="1:19" ht="13.5">
      <c r="A29" s="7" t="s">
        <v>36</v>
      </c>
      <c r="B29" s="3">
        <v>3927</v>
      </c>
      <c r="C29" s="3">
        <v>224</v>
      </c>
      <c r="D29" s="10">
        <v>127</v>
      </c>
      <c r="E29" s="10">
        <v>35</v>
      </c>
      <c r="F29" s="10">
        <f t="shared" si="1"/>
        <v>4313</v>
      </c>
      <c r="G29" s="10">
        <v>525</v>
      </c>
      <c r="H29" s="10">
        <v>0</v>
      </c>
      <c r="I29" s="3">
        <v>0</v>
      </c>
      <c r="J29" s="3">
        <v>7326</v>
      </c>
      <c r="K29" s="3">
        <v>68</v>
      </c>
      <c r="L29" s="3">
        <v>6295</v>
      </c>
      <c r="M29" s="3">
        <v>0</v>
      </c>
      <c r="N29" s="3">
        <v>2333</v>
      </c>
      <c r="O29" s="3">
        <v>49</v>
      </c>
      <c r="P29" s="3">
        <f t="shared" si="0"/>
        <v>16596</v>
      </c>
      <c r="Q29" s="3">
        <v>776</v>
      </c>
      <c r="R29" s="3">
        <v>21685</v>
      </c>
      <c r="S29" s="3">
        <v>92572</v>
      </c>
    </row>
    <row r="30" spans="1:19" ht="13.5">
      <c r="A30" s="15" t="s">
        <v>37</v>
      </c>
      <c r="B30" s="3">
        <v>3205</v>
      </c>
      <c r="C30" s="3">
        <v>180</v>
      </c>
      <c r="D30" s="10">
        <v>104</v>
      </c>
      <c r="E30" s="10">
        <v>39</v>
      </c>
      <c r="F30" s="10">
        <f t="shared" si="1"/>
        <v>3528</v>
      </c>
      <c r="G30" s="10">
        <v>506</v>
      </c>
      <c r="H30" s="10">
        <v>0</v>
      </c>
      <c r="I30" s="3">
        <v>1</v>
      </c>
      <c r="J30" s="3">
        <v>6274</v>
      </c>
      <c r="K30" s="3">
        <v>83</v>
      </c>
      <c r="L30" s="3">
        <v>5929</v>
      </c>
      <c r="M30" s="3">
        <v>0</v>
      </c>
      <c r="N30" s="3">
        <v>1478</v>
      </c>
      <c r="O30" s="3">
        <v>88</v>
      </c>
      <c r="P30" s="3">
        <f t="shared" si="0"/>
        <v>14359</v>
      </c>
      <c r="Q30" s="3">
        <v>697</v>
      </c>
      <c r="R30" s="3">
        <v>18584</v>
      </c>
      <c r="S30" s="3">
        <v>80581</v>
      </c>
    </row>
    <row r="31" spans="1:19" ht="13.5">
      <c r="A31" s="33" t="s">
        <v>38</v>
      </c>
      <c r="B31" s="8">
        <v>3742</v>
      </c>
      <c r="C31" s="3">
        <v>250</v>
      </c>
      <c r="D31" s="10">
        <v>87</v>
      </c>
      <c r="E31" s="10">
        <v>27</v>
      </c>
      <c r="F31" s="10">
        <f t="shared" si="1"/>
        <v>4106</v>
      </c>
      <c r="G31" s="10">
        <v>575</v>
      </c>
      <c r="H31" s="10">
        <v>1</v>
      </c>
      <c r="I31" s="3">
        <v>2</v>
      </c>
      <c r="J31" s="3">
        <v>5703</v>
      </c>
      <c r="K31" s="3">
        <v>38</v>
      </c>
      <c r="L31" s="3">
        <v>5943</v>
      </c>
      <c r="M31" s="3">
        <v>0</v>
      </c>
      <c r="N31" s="3">
        <v>1932</v>
      </c>
      <c r="O31" s="3">
        <v>298</v>
      </c>
      <c r="P31" s="3">
        <f t="shared" si="0"/>
        <v>14492</v>
      </c>
      <c r="Q31" s="3">
        <v>844</v>
      </c>
      <c r="R31" s="3">
        <v>19442</v>
      </c>
      <c r="S31" s="3">
        <v>79603</v>
      </c>
    </row>
    <row r="32" spans="1:19" ht="13.5">
      <c r="A32" s="15" t="s">
        <v>39</v>
      </c>
      <c r="B32" s="3">
        <v>3249</v>
      </c>
      <c r="C32" s="3">
        <v>273</v>
      </c>
      <c r="D32" s="10">
        <v>131</v>
      </c>
      <c r="E32" s="10">
        <v>42</v>
      </c>
      <c r="F32" s="10">
        <f t="shared" si="1"/>
        <v>3695</v>
      </c>
      <c r="G32" s="10">
        <v>840</v>
      </c>
      <c r="H32" s="10">
        <v>0</v>
      </c>
      <c r="I32" s="3">
        <v>11</v>
      </c>
      <c r="J32" s="3">
        <v>15552</v>
      </c>
      <c r="K32" s="3">
        <v>146</v>
      </c>
      <c r="L32" s="3">
        <v>7795</v>
      </c>
      <c r="M32" s="3">
        <v>0</v>
      </c>
      <c r="N32" s="3">
        <v>326</v>
      </c>
      <c r="O32" s="3">
        <v>94</v>
      </c>
      <c r="P32" s="3">
        <f t="shared" si="0"/>
        <v>24764</v>
      </c>
      <c r="Q32" s="3">
        <v>1433</v>
      </c>
      <c r="R32" s="3">
        <v>29892</v>
      </c>
      <c r="S32" s="3">
        <v>155571</v>
      </c>
    </row>
    <row r="33" spans="1:19" ht="13.5">
      <c r="A33" s="15" t="s">
        <v>40</v>
      </c>
      <c r="B33" s="3">
        <v>3504</v>
      </c>
      <c r="C33" s="3">
        <v>206</v>
      </c>
      <c r="D33" s="10">
        <v>90</v>
      </c>
      <c r="E33" s="10">
        <v>39</v>
      </c>
      <c r="F33" s="10">
        <f>SUM(B33:E33)</f>
        <v>3839</v>
      </c>
      <c r="G33" s="10">
        <v>410</v>
      </c>
      <c r="H33" s="10">
        <v>0</v>
      </c>
      <c r="I33" s="3">
        <v>7</v>
      </c>
      <c r="J33" s="3">
        <v>5282</v>
      </c>
      <c r="K33" s="3">
        <v>51</v>
      </c>
      <c r="L33" s="3">
        <v>7558</v>
      </c>
      <c r="M33" s="3">
        <v>0</v>
      </c>
      <c r="N33" s="3">
        <v>1257</v>
      </c>
      <c r="O33" s="3">
        <v>75</v>
      </c>
      <c r="P33" s="3">
        <f t="shared" si="0"/>
        <v>14640</v>
      </c>
      <c r="Q33" s="3">
        <v>628</v>
      </c>
      <c r="R33" s="3">
        <v>19107</v>
      </c>
      <c r="S33" s="3">
        <v>78994</v>
      </c>
    </row>
    <row r="34" spans="1:19" ht="13.5">
      <c r="A34" s="15" t="s">
        <v>41</v>
      </c>
      <c r="B34" s="3">
        <v>3711</v>
      </c>
      <c r="C34" s="3">
        <v>248</v>
      </c>
      <c r="D34" s="10">
        <v>89</v>
      </c>
      <c r="E34" s="10">
        <v>26</v>
      </c>
      <c r="F34" s="10">
        <f t="shared" si="1"/>
        <v>4074</v>
      </c>
      <c r="G34" s="10">
        <v>514</v>
      </c>
      <c r="H34" s="10">
        <v>2</v>
      </c>
      <c r="I34" s="3">
        <v>3</v>
      </c>
      <c r="J34" s="3">
        <v>7424</v>
      </c>
      <c r="K34" s="3">
        <v>63</v>
      </c>
      <c r="L34" s="3">
        <v>9642</v>
      </c>
      <c r="M34" s="3">
        <v>29</v>
      </c>
      <c r="N34" s="3">
        <v>2183</v>
      </c>
      <c r="O34" s="3">
        <v>128</v>
      </c>
      <c r="P34" s="3">
        <f t="shared" si="0"/>
        <v>19988</v>
      </c>
      <c r="Q34" s="3">
        <v>724</v>
      </c>
      <c r="R34" s="3">
        <v>24786</v>
      </c>
      <c r="S34" s="3">
        <v>106440</v>
      </c>
    </row>
    <row r="35" spans="1:19" ht="13.5">
      <c r="A35" s="15" t="s">
        <v>42</v>
      </c>
      <c r="B35" s="3">
        <v>2862</v>
      </c>
      <c r="C35" s="3">
        <v>209</v>
      </c>
      <c r="D35" s="10">
        <v>135</v>
      </c>
      <c r="E35" s="10">
        <v>24</v>
      </c>
      <c r="F35" s="10">
        <f t="shared" si="1"/>
        <v>3230</v>
      </c>
      <c r="G35" s="10">
        <v>499</v>
      </c>
      <c r="H35" s="10">
        <v>0</v>
      </c>
      <c r="I35" s="3">
        <v>0</v>
      </c>
      <c r="J35" s="3">
        <v>6257</v>
      </c>
      <c r="K35" s="3">
        <v>96</v>
      </c>
      <c r="L35" s="3">
        <v>4191</v>
      </c>
      <c r="M35" s="3">
        <v>0</v>
      </c>
      <c r="N35" s="3">
        <v>2491</v>
      </c>
      <c r="O35" s="3">
        <v>70</v>
      </c>
      <c r="P35" s="3">
        <f t="shared" si="0"/>
        <v>13604</v>
      </c>
      <c r="Q35" s="3">
        <v>695</v>
      </c>
      <c r="R35" s="3">
        <v>17529</v>
      </c>
      <c r="S35" s="3">
        <v>75689</v>
      </c>
    </row>
    <row r="36" spans="1:19" ht="13.5">
      <c r="A36" s="23" t="s">
        <v>43</v>
      </c>
      <c r="B36" s="9">
        <v>3340</v>
      </c>
      <c r="C36" s="9">
        <v>171</v>
      </c>
      <c r="D36" s="13">
        <v>109</v>
      </c>
      <c r="E36" s="13">
        <v>57</v>
      </c>
      <c r="F36" s="32">
        <f>SUM(B36:E36)</f>
        <v>3677</v>
      </c>
      <c r="G36" s="13">
        <v>624</v>
      </c>
      <c r="H36" s="13">
        <v>2</v>
      </c>
      <c r="I36" s="9">
        <v>1</v>
      </c>
      <c r="J36" s="9">
        <v>9341</v>
      </c>
      <c r="K36" s="9">
        <v>65</v>
      </c>
      <c r="L36" s="9">
        <v>6866</v>
      </c>
      <c r="M36" s="9">
        <v>0</v>
      </c>
      <c r="N36" s="9">
        <v>1409</v>
      </c>
      <c r="O36" s="9">
        <v>61</v>
      </c>
      <c r="P36" s="29">
        <f t="shared" si="0"/>
        <v>18369</v>
      </c>
      <c r="Q36" s="9">
        <v>898</v>
      </c>
      <c r="R36" s="9">
        <v>22944</v>
      </c>
      <c r="S36" s="9">
        <v>106783</v>
      </c>
    </row>
    <row r="37" spans="1:19" ht="13.5">
      <c r="A37" s="24" t="s">
        <v>45</v>
      </c>
      <c r="B37" s="16">
        <f>SUM(B5:B36)</f>
        <v>140094</v>
      </c>
      <c r="C37" s="16">
        <f>SUM(C5:C36)</f>
        <v>10564</v>
      </c>
      <c r="D37" s="16">
        <f>SUM(D5:D36)</f>
        <v>6710</v>
      </c>
      <c r="E37" s="16">
        <f>SUM(E5:E36)</f>
        <v>1380</v>
      </c>
      <c r="F37" s="16">
        <f>SUM(F5:F36)</f>
        <v>158748</v>
      </c>
      <c r="G37" s="16">
        <f aca="true" t="shared" si="2" ref="G37:S37">SUM(G5:G36)</f>
        <v>28893</v>
      </c>
      <c r="H37" s="16">
        <f t="shared" si="2"/>
        <v>27</v>
      </c>
      <c r="I37" s="16">
        <f t="shared" si="2"/>
        <v>82</v>
      </c>
      <c r="J37" s="16">
        <f t="shared" si="2"/>
        <v>379222</v>
      </c>
      <c r="K37" s="16">
        <f t="shared" si="2"/>
        <v>4037</v>
      </c>
      <c r="L37" s="16">
        <f t="shared" si="2"/>
        <v>233231</v>
      </c>
      <c r="M37" s="16">
        <f t="shared" si="2"/>
        <v>30</v>
      </c>
      <c r="N37" s="16">
        <f t="shared" si="2"/>
        <v>53485</v>
      </c>
      <c r="O37" s="16">
        <f t="shared" si="2"/>
        <v>3965</v>
      </c>
      <c r="P37" s="16">
        <f>SUM(P5:P36)</f>
        <v>702972</v>
      </c>
      <c r="Q37" s="16">
        <f>SUM(Q5:Q36)</f>
        <v>37376</v>
      </c>
      <c r="R37" s="16">
        <f t="shared" si="2"/>
        <v>899096</v>
      </c>
      <c r="S37" s="16">
        <f t="shared" si="2"/>
        <v>4177670</v>
      </c>
    </row>
    <row r="38" spans="1:19" ht="13.5">
      <c r="A38" s="25" t="s">
        <v>19</v>
      </c>
      <c r="B38" s="14">
        <v>2253</v>
      </c>
      <c r="C38" s="14">
        <v>136</v>
      </c>
      <c r="D38" s="14">
        <v>59</v>
      </c>
      <c r="E38" s="14">
        <v>29</v>
      </c>
      <c r="F38" s="10">
        <f aca="true" t="shared" si="3" ref="F38:F49">SUM(B38:E38)</f>
        <v>2477</v>
      </c>
      <c r="G38" s="14">
        <v>435</v>
      </c>
      <c r="H38" s="14">
        <v>0</v>
      </c>
      <c r="I38" s="14">
        <v>1</v>
      </c>
      <c r="J38" s="14">
        <v>5886</v>
      </c>
      <c r="K38" s="14">
        <v>59</v>
      </c>
      <c r="L38" s="14">
        <v>5518</v>
      </c>
      <c r="M38" s="14">
        <v>0</v>
      </c>
      <c r="N38" s="14">
        <v>902</v>
      </c>
      <c r="O38" s="14">
        <v>94</v>
      </c>
      <c r="P38" s="2">
        <f t="shared" si="0"/>
        <v>12895</v>
      </c>
      <c r="Q38" s="14">
        <v>605</v>
      </c>
      <c r="R38" s="14">
        <v>15977</v>
      </c>
      <c r="S38" s="14">
        <v>72724</v>
      </c>
    </row>
    <row r="39" spans="1:19" ht="13.5">
      <c r="A39" s="7" t="s">
        <v>20</v>
      </c>
      <c r="B39" s="3">
        <v>1361</v>
      </c>
      <c r="C39" s="3">
        <v>92</v>
      </c>
      <c r="D39" s="3">
        <v>51</v>
      </c>
      <c r="E39" s="3">
        <v>6</v>
      </c>
      <c r="F39" s="10">
        <f t="shared" si="3"/>
        <v>1510</v>
      </c>
      <c r="G39" s="3">
        <v>222</v>
      </c>
      <c r="H39" s="3">
        <v>0</v>
      </c>
      <c r="I39" s="3">
        <v>0</v>
      </c>
      <c r="J39" s="3">
        <v>2889</v>
      </c>
      <c r="K39" s="3">
        <v>10</v>
      </c>
      <c r="L39" s="3">
        <v>1773</v>
      </c>
      <c r="M39" s="3">
        <v>0</v>
      </c>
      <c r="N39" s="3">
        <v>49</v>
      </c>
      <c r="O39" s="3">
        <v>56</v>
      </c>
      <c r="P39" s="3">
        <f t="shared" si="0"/>
        <v>4999</v>
      </c>
      <c r="Q39" s="3">
        <v>242</v>
      </c>
      <c r="R39" s="3">
        <v>6751</v>
      </c>
      <c r="S39" s="3">
        <v>30999</v>
      </c>
    </row>
    <row r="40" spans="1:19" ht="13.5">
      <c r="A40" s="7" t="s">
        <v>44</v>
      </c>
      <c r="B40" s="3">
        <v>1708</v>
      </c>
      <c r="C40" s="3">
        <v>115</v>
      </c>
      <c r="D40" s="3">
        <v>47</v>
      </c>
      <c r="E40" s="3">
        <v>25</v>
      </c>
      <c r="F40" s="10">
        <f t="shared" si="3"/>
        <v>1895</v>
      </c>
      <c r="G40" s="3">
        <v>275</v>
      </c>
      <c r="H40" s="3">
        <v>0</v>
      </c>
      <c r="I40" s="3">
        <v>2</v>
      </c>
      <c r="J40" s="3">
        <v>4109</v>
      </c>
      <c r="K40" s="3">
        <v>32</v>
      </c>
      <c r="L40" s="3">
        <v>3677</v>
      </c>
      <c r="M40" s="3">
        <v>14</v>
      </c>
      <c r="N40" s="3">
        <v>1351</v>
      </c>
      <c r="O40" s="3">
        <v>51</v>
      </c>
      <c r="P40" s="3">
        <f t="shared" si="0"/>
        <v>9511</v>
      </c>
      <c r="Q40" s="3">
        <v>371</v>
      </c>
      <c r="R40" s="3">
        <v>11777</v>
      </c>
      <c r="S40" s="3">
        <v>51569</v>
      </c>
    </row>
    <row r="41" spans="1:19" ht="13.5">
      <c r="A41" s="7" t="s">
        <v>21</v>
      </c>
      <c r="B41" s="3">
        <v>1172</v>
      </c>
      <c r="C41" s="3">
        <v>114</v>
      </c>
      <c r="D41" s="3">
        <v>86</v>
      </c>
      <c r="E41" s="3">
        <v>13</v>
      </c>
      <c r="F41" s="10">
        <f t="shared" si="3"/>
        <v>1385</v>
      </c>
      <c r="G41" s="3">
        <v>447</v>
      </c>
      <c r="H41" s="3">
        <v>0</v>
      </c>
      <c r="I41" s="3">
        <v>0</v>
      </c>
      <c r="J41" s="3">
        <v>5882</v>
      </c>
      <c r="K41" s="3">
        <v>44</v>
      </c>
      <c r="L41" s="3">
        <v>2307</v>
      </c>
      <c r="M41" s="3">
        <v>0</v>
      </c>
      <c r="N41" s="3">
        <v>557</v>
      </c>
      <c r="O41" s="3">
        <v>33</v>
      </c>
      <c r="P41" s="3">
        <f>SUM(G41:O41)</f>
        <v>9270</v>
      </c>
      <c r="Q41" s="3">
        <v>549</v>
      </c>
      <c r="R41" s="3">
        <v>11204</v>
      </c>
      <c r="S41" s="3">
        <v>57080</v>
      </c>
    </row>
    <row r="42" spans="1:19" ht="13.5">
      <c r="A42" s="7" t="s">
        <v>22</v>
      </c>
      <c r="B42" s="3">
        <v>1997</v>
      </c>
      <c r="C42" s="3">
        <v>143</v>
      </c>
      <c r="D42" s="3">
        <v>68</v>
      </c>
      <c r="E42" s="3">
        <v>12</v>
      </c>
      <c r="F42" s="10">
        <f t="shared" si="3"/>
        <v>2220</v>
      </c>
      <c r="G42" s="3">
        <v>255</v>
      </c>
      <c r="H42" s="3">
        <v>0</v>
      </c>
      <c r="I42" s="3">
        <v>0</v>
      </c>
      <c r="J42" s="3">
        <v>3168</v>
      </c>
      <c r="K42" s="3">
        <v>20</v>
      </c>
      <c r="L42" s="3">
        <v>3576</v>
      </c>
      <c r="M42" s="3">
        <v>0</v>
      </c>
      <c r="N42" s="3">
        <v>662</v>
      </c>
      <c r="O42" s="3">
        <v>89</v>
      </c>
      <c r="P42" s="3">
        <f t="shared" si="0"/>
        <v>7770</v>
      </c>
      <c r="Q42" s="3">
        <v>275</v>
      </c>
      <c r="R42" s="3">
        <v>10265</v>
      </c>
      <c r="S42" s="3">
        <v>42635</v>
      </c>
    </row>
    <row r="43" spans="1:19" ht="13.5">
      <c r="A43" s="7" t="s">
        <v>23</v>
      </c>
      <c r="B43" s="3">
        <v>2123</v>
      </c>
      <c r="C43" s="3">
        <v>75</v>
      </c>
      <c r="D43" s="3">
        <v>82</v>
      </c>
      <c r="E43" s="3">
        <v>27</v>
      </c>
      <c r="F43" s="10">
        <f t="shared" si="3"/>
        <v>2307</v>
      </c>
      <c r="G43" s="3">
        <v>188</v>
      </c>
      <c r="H43" s="3">
        <v>0</v>
      </c>
      <c r="I43" s="3">
        <v>0</v>
      </c>
      <c r="J43" s="3">
        <v>2811</v>
      </c>
      <c r="K43" s="3">
        <v>36</v>
      </c>
      <c r="L43" s="3">
        <v>1698</v>
      </c>
      <c r="M43" s="3">
        <v>0</v>
      </c>
      <c r="N43" s="3">
        <v>636</v>
      </c>
      <c r="O43" s="3">
        <v>13</v>
      </c>
      <c r="P43" s="3">
        <f t="shared" si="0"/>
        <v>5382</v>
      </c>
      <c r="Q43" s="3">
        <v>248</v>
      </c>
      <c r="R43" s="3">
        <v>7937</v>
      </c>
      <c r="S43" s="3">
        <v>32467</v>
      </c>
    </row>
    <row r="44" spans="1:19" ht="13.5">
      <c r="A44" s="7" t="s">
        <v>24</v>
      </c>
      <c r="B44" s="3">
        <v>2322</v>
      </c>
      <c r="C44" s="3">
        <v>178</v>
      </c>
      <c r="D44" s="3">
        <v>110</v>
      </c>
      <c r="E44" s="3">
        <v>16</v>
      </c>
      <c r="F44" s="10">
        <f t="shared" si="3"/>
        <v>2626</v>
      </c>
      <c r="G44" s="3">
        <v>510</v>
      </c>
      <c r="H44" s="3">
        <v>0</v>
      </c>
      <c r="I44" s="3">
        <v>0</v>
      </c>
      <c r="J44" s="3">
        <v>6817</v>
      </c>
      <c r="K44" s="3">
        <v>98</v>
      </c>
      <c r="L44" s="3">
        <v>3552</v>
      </c>
      <c r="M44" s="3">
        <v>0</v>
      </c>
      <c r="N44" s="3">
        <v>666</v>
      </c>
      <c r="O44" s="3">
        <v>39</v>
      </c>
      <c r="P44" s="3">
        <f t="shared" si="0"/>
        <v>11682</v>
      </c>
      <c r="Q44" s="3">
        <v>672</v>
      </c>
      <c r="R44" s="3">
        <v>14980</v>
      </c>
      <c r="S44" s="3">
        <v>71769</v>
      </c>
    </row>
    <row r="45" spans="1:19" ht="13.5">
      <c r="A45" s="7" t="s">
        <v>25</v>
      </c>
      <c r="B45" s="3">
        <v>910</v>
      </c>
      <c r="C45" s="3">
        <v>52</v>
      </c>
      <c r="D45" s="3">
        <v>17</v>
      </c>
      <c r="E45" s="3">
        <v>16</v>
      </c>
      <c r="F45" s="10">
        <f t="shared" si="3"/>
        <v>995</v>
      </c>
      <c r="G45" s="3">
        <v>127</v>
      </c>
      <c r="H45" s="3">
        <v>0</v>
      </c>
      <c r="I45" s="3">
        <v>1</v>
      </c>
      <c r="J45" s="3">
        <v>1702</v>
      </c>
      <c r="K45" s="3">
        <v>15</v>
      </c>
      <c r="L45" s="3">
        <v>1821</v>
      </c>
      <c r="M45" s="3">
        <v>0</v>
      </c>
      <c r="N45" s="3">
        <v>1283</v>
      </c>
      <c r="O45" s="3">
        <v>27</v>
      </c>
      <c r="P45" s="3">
        <f t="shared" si="0"/>
        <v>4976</v>
      </c>
      <c r="Q45" s="3">
        <v>189</v>
      </c>
      <c r="R45" s="3">
        <v>6160</v>
      </c>
      <c r="S45" s="3">
        <v>25090</v>
      </c>
    </row>
    <row r="46" spans="1:19" ht="13.5">
      <c r="A46" s="7" t="s">
        <v>26</v>
      </c>
      <c r="B46" s="3">
        <v>1824</v>
      </c>
      <c r="C46" s="3">
        <v>76</v>
      </c>
      <c r="D46" s="3">
        <v>39</v>
      </c>
      <c r="E46" s="3">
        <v>50</v>
      </c>
      <c r="F46" s="10">
        <f t="shared" si="3"/>
        <v>1989</v>
      </c>
      <c r="G46" s="3">
        <v>241</v>
      </c>
      <c r="H46" s="3">
        <v>0</v>
      </c>
      <c r="I46" s="3">
        <v>3</v>
      </c>
      <c r="J46" s="3">
        <v>3586</v>
      </c>
      <c r="K46" s="3">
        <v>21</v>
      </c>
      <c r="L46" s="3">
        <v>3659</v>
      </c>
      <c r="M46" s="3">
        <v>0</v>
      </c>
      <c r="N46" s="3">
        <v>1224</v>
      </c>
      <c r="O46" s="3">
        <v>59</v>
      </c>
      <c r="P46" s="3">
        <f t="shared" si="0"/>
        <v>8793</v>
      </c>
      <c r="Q46" s="3">
        <v>457</v>
      </c>
      <c r="R46" s="3">
        <v>11239</v>
      </c>
      <c r="S46" s="3">
        <v>48289</v>
      </c>
    </row>
    <row r="47" spans="1:19" ht="13.5">
      <c r="A47" s="7" t="s">
        <v>27</v>
      </c>
      <c r="B47" s="3">
        <v>830</v>
      </c>
      <c r="C47" s="3">
        <v>53</v>
      </c>
      <c r="D47" s="3">
        <v>29</v>
      </c>
      <c r="E47" s="3">
        <v>5</v>
      </c>
      <c r="F47" s="10">
        <f t="shared" si="3"/>
        <v>917</v>
      </c>
      <c r="G47" s="3">
        <v>133</v>
      </c>
      <c r="H47" s="3">
        <v>0</v>
      </c>
      <c r="I47" s="3">
        <v>0</v>
      </c>
      <c r="J47" s="3">
        <v>1596</v>
      </c>
      <c r="K47" s="3">
        <v>23</v>
      </c>
      <c r="L47" s="3">
        <v>1133</v>
      </c>
      <c r="M47" s="3">
        <v>0</v>
      </c>
      <c r="N47" s="3">
        <v>688</v>
      </c>
      <c r="O47" s="3">
        <v>48</v>
      </c>
      <c r="P47" s="3">
        <f t="shared" si="0"/>
        <v>3621</v>
      </c>
      <c r="Q47" s="3">
        <v>139</v>
      </c>
      <c r="R47" s="3">
        <v>4677</v>
      </c>
      <c r="S47" s="3">
        <v>19726</v>
      </c>
    </row>
    <row r="48" spans="1:19" ht="13.5">
      <c r="A48" s="7" t="s">
        <v>28</v>
      </c>
      <c r="B48" s="3">
        <v>1720</v>
      </c>
      <c r="C48" s="3">
        <v>88</v>
      </c>
      <c r="D48" s="3">
        <v>69</v>
      </c>
      <c r="E48" s="3">
        <v>28</v>
      </c>
      <c r="F48" s="10">
        <f t="shared" si="3"/>
        <v>1905</v>
      </c>
      <c r="G48" s="3">
        <v>286</v>
      </c>
      <c r="H48" s="3">
        <v>0</v>
      </c>
      <c r="I48" s="3">
        <v>3</v>
      </c>
      <c r="J48" s="3">
        <v>4413</v>
      </c>
      <c r="K48" s="3">
        <v>33</v>
      </c>
      <c r="L48" s="3">
        <v>3347</v>
      </c>
      <c r="M48" s="3">
        <v>0</v>
      </c>
      <c r="N48" s="3">
        <v>1012</v>
      </c>
      <c r="O48" s="3">
        <v>50</v>
      </c>
      <c r="P48" s="3">
        <f t="shared" si="0"/>
        <v>9144</v>
      </c>
      <c r="Q48" s="3">
        <v>488</v>
      </c>
      <c r="R48" s="3">
        <v>11537</v>
      </c>
      <c r="S48" s="3">
        <v>52544</v>
      </c>
    </row>
    <row r="49" spans="1:19" ht="13.5">
      <c r="A49" s="23" t="s">
        <v>29</v>
      </c>
      <c r="B49" s="9">
        <v>1224</v>
      </c>
      <c r="C49" s="9">
        <v>69</v>
      </c>
      <c r="D49" s="9">
        <v>71</v>
      </c>
      <c r="E49" s="9">
        <v>13</v>
      </c>
      <c r="F49" s="10">
        <f t="shared" si="3"/>
        <v>1377</v>
      </c>
      <c r="G49" s="9">
        <v>181</v>
      </c>
      <c r="H49" s="9">
        <v>0</v>
      </c>
      <c r="I49" s="9">
        <v>0</v>
      </c>
      <c r="J49" s="9">
        <v>2260</v>
      </c>
      <c r="K49" s="29">
        <v>21</v>
      </c>
      <c r="L49" s="29">
        <v>1281</v>
      </c>
      <c r="M49" s="29">
        <v>7</v>
      </c>
      <c r="N49" s="29">
        <v>605</v>
      </c>
      <c r="O49" s="29">
        <v>18</v>
      </c>
      <c r="P49" s="29">
        <f t="shared" si="0"/>
        <v>4373</v>
      </c>
      <c r="Q49" s="29">
        <v>225</v>
      </c>
      <c r="R49" s="29">
        <v>5975</v>
      </c>
      <c r="S49" s="29">
        <v>25696</v>
      </c>
    </row>
    <row r="50" spans="1:19" ht="13.5">
      <c r="A50" s="26" t="s">
        <v>0</v>
      </c>
      <c r="B50" s="16">
        <f aca="true" t="shared" si="4" ref="B50:S50">SUM(B38:B49)</f>
        <v>19444</v>
      </c>
      <c r="C50" s="16">
        <f t="shared" si="4"/>
        <v>1191</v>
      </c>
      <c r="D50" s="16">
        <f t="shared" si="4"/>
        <v>728</v>
      </c>
      <c r="E50" s="16">
        <f t="shared" si="4"/>
        <v>240</v>
      </c>
      <c r="F50" s="16">
        <f t="shared" si="4"/>
        <v>21603</v>
      </c>
      <c r="G50" s="16">
        <f t="shared" si="4"/>
        <v>3300</v>
      </c>
      <c r="H50" s="16">
        <f t="shared" si="4"/>
        <v>0</v>
      </c>
      <c r="I50" s="16">
        <f t="shared" si="4"/>
        <v>10</v>
      </c>
      <c r="J50" s="16">
        <f t="shared" si="4"/>
        <v>45119</v>
      </c>
      <c r="K50" s="16">
        <f t="shared" si="4"/>
        <v>412</v>
      </c>
      <c r="L50" s="16">
        <f t="shared" si="4"/>
        <v>33342</v>
      </c>
      <c r="M50" s="16">
        <f>SUM(M38:M49)</f>
        <v>21</v>
      </c>
      <c r="N50" s="16">
        <f>SUM(N38:N49)</f>
        <v>9635</v>
      </c>
      <c r="O50" s="16">
        <f>SUM(O38:O49)</f>
        <v>577</v>
      </c>
      <c r="P50" s="16">
        <f>SUM(P38:P49)</f>
        <v>92416</v>
      </c>
      <c r="Q50" s="16">
        <f>SUM(Q38:Q49)</f>
        <v>4460</v>
      </c>
      <c r="R50" s="16">
        <f t="shared" si="4"/>
        <v>118479</v>
      </c>
      <c r="S50" s="16">
        <f t="shared" si="4"/>
        <v>530588</v>
      </c>
    </row>
    <row r="51" spans="1:19" ht="13.5">
      <c r="A51" s="27" t="s">
        <v>66</v>
      </c>
      <c r="B51" s="17">
        <f aca="true" t="shared" si="5" ref="B51:M51">SUM(B50,B37)</f>
        <v>159538</v>
      </c>
      <c r="C51" s="17">
        <f t="shared" si="5"/>
        <v>11755</v>
      </c>
      <c r="D51" s="17">
        <f t="shared" si="5"/>
        <v>7438</v>
      </c>
      <c r="E51" s="17">
        <f t="shared" si="5"/>
        <v>1620</v>
      </c>
      <c r="F51" s="17">
        <f t="shared" si="5"/>
        <v>180351</v>
      </c>
      <c r="G51" s="17">
        <f t="shared" si="5"/>
        <v>32193</v>
      </c>
      <c r="H51" s="17">
        <f t="shared" si="5"/>
        <v>27</v>
      </c>
      <c r="I51" s="17">
        <f t="shared" si="5"/>
        <v>92</v>
      </c>
      <c r="J51" s="17">
        <f t="shared" si="5"/>
        <v>424341</v>
      </c>
      <c r="K51" s="17">
        <f t="shared" si="5"/>
        <v>4449</v>
      </c>
      <c r="L51" s="17">
        <f t="shared" si="5"/>
        <v>266573</v>
      </c>
      <c r="M51" s="17">
        <f t="shared" si="5"/>
        <v>51</v>
      </c>
      <c r="N51" s="17">
        <f aca="true" t="shared" si="6" ref="N51:S51">SUM(N50,N37)</f>
        <v>63120</v>
      </c>
      <c r="O51" s="17">
        <f t="shared" si="6"/>
        <v>4542</v>
      </c>
      <c r="P51" s="17">
        <f t="shared" si="6"/>
        <v>795388</v>
      </c>
      <c r="Q51" s="17">
        <f t="shared" si="6"/>
        <v>41836</v>
      </c>
      <c r="R51" s="17">
        <f t="shared" si="6"/>
        <v>1017575</v>
      </c>
      <c r="S51" s="17">
        <f t="shared" si="6"/>
        <v>4708258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2007-11-29T05:13:46Z</cp:lastPrinted>
  <dcterms:created xsi:type="dcterms:W3CDTF">2003-03-10T00:04:38Z</dcterms:created>
  <dcterms:modified xsi:type="dcterms:W3CDTF">2008-10-14T08:24:37Z</dcterms:modified>
  <cp:category/>
  <cp:version/>
  <cp:contentType/>
  <cp:contentStatus/>
</cp:coreProperties>
</file>