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90" windowHeight="8865" activeTab="0"/>
  </bookViews>
  <sheets>
    <sheet name="総括表(1)" sheetId="1" r:id="rId1"/>
    <sheet name="総括表(2)" sheetId="2" r:id="rId2"/>
    <sheet name="総括表(3)" sheetId="3" r:id="rId3"/>
    <sheet name="内訳表" sheetId="4" r:id="rId4"/>
  </sheets>
  <definedNames/>
  <calcPr fullCalcOnLoad="1"/>
</workbook>
</file>

<file path=xl/sharedStrings.xml><?xml version="1.0" encoding="utf-8"?>
<sst xmlns="http://schemas.openxmlformats.org/spreadsheetml/2006/main" count="187" uniqueCount="129">
  <si>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</si>
  <si>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</si>
  <si>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</si>
  <si>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</si>
  <si>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</si>
  <si>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</si>
  <si>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</si>
  <si>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</si>
  <si>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</si>
  <si>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</si>
  <si>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</si>
  <si>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</si>
  <si>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</si>
  <si>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</si>
  <si>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</si>
  <si>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</si>
  <si>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</si>
  <si>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</si>
  <si>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</si>
  <si>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</si>
  <si>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</si>
  <si>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</si>
  <si>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</si>
  <si>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</si>
  <si>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</si>
  <si>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</si>
  <si>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</si>
  <si>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</si>
  <si>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納税義務者</t>
  </si>
  <si>
    <t>（人）</t>
  </si>
  <si>
    <t>決定価格</t>
  </si>
  <si>
    <t>課税標準額</t>
  </si>
  <si>
    <t>（千円）</t>
  </si>
  <si>
    <t>小計</t>
  </si>
  <si>
    <t>法定免税点未満のもの</t>
  </si>
  <si>
    <t>法定免税点以上のもの</t>
  </si>
  <si>
    <t>総　　数</t>
  </si>
  <si>
    <t>個　　人</t>
  </si>
  <si>
    <t>法　　人</t>
  </si>
  <si>
    <t>合　　計</t>
  </si>
  <si>
    <t>特例適用　　　　　　　　</t>
  </si>
  <si>
    <t>（千円）</t>
  </si>
  <si>
    <t>特例非適用</t>
  </si>
  <si>
    <t>決定価格</t>
  </si>
  <si>
    <t>種　　　類</t>
  </si>
  <si>
    <t>機械及び装置</t>
  </si>
  <si>
    <t>車両及び運搬具</t>
  </si>
  <si>
    <t>（ハ）＋（ニ）＋（ホ）</t>
  </si>
  <si>
    <t>構　　築　　物</t>
  </si>
  <si>
    <t>船　　　　　舶</t>
  </si>
  <si>
    <t>航　　空　　機</t>
  </si>
  <si>
    <t>調　　整　　額</t>
  </si>
  <si>
    <t>小　　計　　　（ハ）</t>
  </si>
  <si>
    <t>小　　計　　　（ニ）</t>
  </si>
  <si>
    <t>県知事が価格等を決定し，配分したもの</t>
  </si>
  <si>
    <t>県分の額</t>
  </si>
  <si>
    <t>同</t>
  </si>
  <si>
    <t>上</t>
  </si>
  <si>
    <t>法第７４３条第１項の規定により県知事が価格等を決定したもの　　　　（ホ）</t>
  </si>
  <si>
    <t>総務大臣が価格等を決定したもの</t>
  </si>
  <si>
    <t>課税標準額（千円）</t>
  </si>
  <si>
    <t>県知事が価格等を決定したもの</t>
  </si>
  <si>
    <t>総　　数</t>
  </si>
  <si>
    <t>法定免税点未満のもの</t>
  </si>
  <si>
    <t>法定免税点以上のもの</t>
  </si>
  <si>
    <t>個　　人</t>
  </si>
  <si>
    <t>法　　人</t>
  </si>
  <si>
    <t>合　　計</t>
  </si>
  <si>
    <t>種　　　類</t>
  </si>
  <si>
    <t>決定価格</t>
  </si>
  <si>
    <t>課税標準額</t>
  </si>
  <si>
    <t>（千円）</t>
  </si>
  <si>
    <t>構　　築　　物</t>
  </si>
  <si>
    <t>機械及び装置</t>
  </si>
  <si>
    <t>船　　　　　舶</t>
  </si>
  <si>
    <t>航　　空　　機</t>
  </si>
  <si>
    <t>車両及び運搬具</t>
  </si>
  <si>
    <t>調　　整　　額</t>
  </si>
  <si>
    <t>小　　計　　　（ハ）</t>
  </si>
  <si>
    <t>小　　計　　　（ニ）</t>
  </si>
  <si>
    <t>法第７４３条第１項の規定により県知事が価格等を決定したもの　　　　（ホ）</t>
  </si>
  <si>
    <t>（ハ）＋（ニ）＋（ホ）</t>
  </si>
  <si>
    <t>同</t>
  </si>
  <si>
    <t>市町村分の額</t>
  </si>
  <si>
    <t>上</t>
  </si>
  <si>
    <t>県分の額</t>
  </si>
  <si>
    <t>課 税 標 準 額 の 内 訳</t>
  </si>
  <si>
    <t>市町村長が価格等を決定したもの</t>
  </si>
  <si>
    <t>合　　　計</t>
  </si>
  <si>
    <t>決定価格（千円）</t>
  </si>
  <si>
    <t>決定価格（千円）</t>
  </si>
  <si>
    <t>工具，器具及び備品</t>
  </si>
  <si>
    <t>総務大臣が価格等を決定し，配分したもの</t>
  </si>
  <si>
    <t>市 町 村 長 が 価 格 等 を 決 定 し た も の</t>
  </si>
  <si>
    <t>町村分の額</t>
  </si>
  <si>
    <t>市分の額</t>
  </si>
  <si>
    <t>　　　　　 　区分
市町村名</t>
  </si>
  <si>
    <t>番号</t>
  </si>
  <si>
    <t>１　総括表</t>
  </si>
  <si>
    <t>（３）市町村計</t>
  </si>
  <si>
    <t>２　市町村別内訳表</t>
  </si>
  <si>
    <t>（２）町村計</t>
  </si>
  <si>
    <t>（１）市　計</t>
  </si>
  <si>
    <t>守谷市</t>
  </si>
  <si>
    <t>常陸大宮市</t>
  </si>
  <si>
    <t>常総市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</si>
  <si>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</si>
  <si>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</si>
  <si>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</si>
  <si>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</si>
  <si>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</si>
  <si>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</si>
  <si>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</si>
  <si>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</si>
  <si>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</si>
  <si>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城里町</t>
  </si>
  <si>
    <t>龍ヶ崎市</t>
  </si>
  <si>
    <t>つくばみらい市</t>
  </si>
  <si>
    <t>小美玉市</t>
  </si>
  <si>
    <t>（市　計）</t>
  </si>
  <si>
    <t>（町 村 計）</t>
  </si>
  <si>
    <t>（市町村計）</t>
  </si>
  <si>
    <t>（法定免税点以上）</t>
  </si>
  <si>
    <t>法第３８９関係</t>
  </si>
  <si>
    <t>法第７４３条第１項の規定により</t>
  </si>
  <si>
    <t>県知事が価格等を決定したもの</t>
  </si>
  <si>
    <t>決定価格（千円）</t>
  </si>
  <si>
    <t>課税標準額（千円）</t>
  </si>
  <si>
    <t>第３表　平成２１年度償却資産に関する概要調書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</si>
</sst>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;&quot;△ &quot;#,##0"/>
    <numFmt numFmtId="178" formatCode="#,##0;&quot;▲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7" fontId="0" fillId="0" borderId="0" xfId="20" applyNumberFormat="1">
      <alignment vertical="center"/>
      <protection/>
    </xf>
    <xf numFmtId="177" fontId="0" fillId="0" borderId="1" xfId="20" applyNumberFormat="1" applyBorder="1">
      <alignment vertical="center"/>
      <protection/>
    </xf>
    <xf numFmtId="3" fontId="0" fillId="0" borderId="8" xfId="0" applyNumberFormat="1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/>
    </xf>
    <xf numFmtId="178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3" fillId="0" borderId="9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vertical="center" textRotation="255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left" vertical="justify" wrapText="1"/>
    </xf>
    <xf numFmtId="3" fontId="0" fillId="0" borderId="19" xfId="0" applyNumberFormat="1" applyBorder="1" applyAlignment="1">
      <alignment horizontal="left" vertical="justify"/>
    </xf>
    <xf numFmtId="3" fontId="0" fillId="0" borderId="20" xfId="0" applyNumberFormat="1" applyBorder="1" applyAlignment="1">
      <alignment horizontal="left" vertical="justify"/>
    </xf>
    <xf numFmtId="3" fontId="0" fillId="0" borderId="2" xfId="0" applyNumberFormat="1" applyBorder="1" applyAlignment="1">
      <alignment horizontal="center" vertical="distributed" textRotation="255"/>
    </xf>
    <xf numFmtId="3" fontId="0" fillId="0" borderId="3" xfId="0" applyNumberFormat="1" applyBorder="1" applyAlignment="1">
      <alignment horizontal="center" vertical="distributed" textRotation="255"/>
    </xf>
    <xf numFmtId="3" fontId="0" fillId="0" borderId="4" xfId="0" applyNumberFormat="1" applyBorder="1" applyAlignment="1">
      <alignment horizontal="center" vertical="distributed" textRotation="255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総括表(1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5" zoomScaleNormal="75" zoomScaleSheetLayoutView="75" workbookViewId="0" topLeftCell="A16">
      <selection activeCell="D26" sqref="D26"/>
    </sheetView>
  </sheetViews>
  <sheetFormatPr defaultColWidth="9.00390625" defaultRowHeight="13.5"/>
  <cols>
    <col min="1" max="1" width="3.625" style="0" customWidth="1"/>
    <col min="2" max="6" width="15.625" style="0" customWidth="1"/>
    <col min="9" max="9" width="11.75390625" style="0" bestFit="1" customWidth="1"/>
  </cols>
  <sheetData>
    <row r="1" spans="1:5" ht="13.5">
      <c r="A1" s="41" t="s">
        <v>128</v>
      </c>
      <c r="B1" s="41"/>
      <c r="C1" s="41"/>
      <c r="D1" s="41"/>
      <c r="E1" s="41"/>
    </row>
    <row r="2" ht="13.5">
      <c r="A2" s="19" t="s">
        <v>98</v>
      </c>
    </row>
    <row r="3" spans="1:6" ht="30" customHeight="1">
      <c r="A3" s="20" t="s">
        <v>102</v>
      </c>
      <c r="C3" s="2"/>
      <c r="D3" s="2" t="s">
        <v>36</v>
      </c>
      <c r="E3" s="3" t="s">
        <v>34</v>
      </c>
      <c r="F3" s="3" t="s">
        <v>35</v>
      </c>
    </row>
    <row r="4" spans="3:6" ht="30" customHeight="1">
      <c r="C4" s="2" t="s">
        <v>37</v>
      </c>
      <c r="D4" s="12">
        <v>7948</v>
      </c>
      <c r="E4" s="12">
        <v>6115</v>
      </c>
      <c r="F4" s="12">
        <v>1833</v>
      </c>
    </row>
    <row r="5" spans="3:6" ht="30" customHeight="1">
      <c r="C5" s="2" t="s">
        <v>38</v>
      </c>
      <c r="D5" s="12">
        <v>42371</v>
      </c>
      <c r="E5" s="12">
        <v>20883</v>
      </c>
      <c r="F5" s="12">
        <v>21488</v>
      </c>
    </row>
    <row r="6" spans="3:7" ht="30" customHeight="1">
      <c r="C6" s="2" t="s">
        <v>39</v>
      </c>
      <c r="D6" s="12">
        <v>50319</v>
      </c>
      <c r="E6" s="12">
        <v>26998</v>
      </c>
      <c r="F6" s="12">
        <v>23321</v>
      </c>
      <c r="G6" s="36"/>
    </row>
    <row r="7" spans="3:6" ht="27" customHeight="1">
      <c r="C7" s="4"/>
      <c r="D7" s="4"/>
      <c r="E7" s="4"/>
      <c r="F7" s="4"/>
    </row>
    <row r="8" spans="1:6" ht="13.5">
      <c r="A8" s="48" t="s">
        <v>44</v>
      </c>
      <c r="B8" s="48"/>
      <c r="C8" s="48" t="s">
        <v>43</v>
      </c>
      <c r="D8" s="48" t="s">
        <v>31</v>
      </c>
      <c r="E8" s="51" t="s">
        <v>86</v>
      </c>
      <c r="F8" s="52"/>
    </row>
    <row r="9" spans="1:6" ht="13.5" customHeight="1">
      <c r="A9" s="49"/>
      <c r="B9" s="49"/>
      <c r="C9" s="49"/>
      <c r="D9" s="49"/>
      <c r="E9" s="6" t="s">
        <v>40</v>
      </c>
      <c r="F9" s="7" t="s">
        <v>42</v>
      </c>
    </row>
    <row r="10" spans="1:6" ht="13.5" customHeight="1">
      <c r="A10" s="50"/>
      <c r="B10" s="50"/>
      <c r="C10" s="9" t="s">
        <v>41</v>
      </c>
      <c r="D10" s="9" t="s">
        <v>41</v>
      </c>
      <c r="E10" s="9" t="s">
        <v>41</v>
      </c>
      <c r="F10" s="9" t="s">
        <v>41</v>
      </c>
    </row>
    <row r="11" spans="1:6" ht="36" customHeight="1">
      <c r="A11" s="53" t="s">
        <v>93</v>
      </c>
      <c r="B11" s="10" t="s">
        <v>48</v>
      </c>
      <c r="C11" s="23">
        <v>441709222</v>
      </c>
      <c r="D11" s="23">
        <v>432192148</v>
      </c>
      <c r="E11" s="23">
        <v>5366834</v>
      </c>
      <c r="F11" s="13">
        <v>426825314</v>
      </c>
    </row>
    <row r="12" spans="1:6" ht="36" customHeight="1">
      <c r="A12" s="53"/>
      <c r="B12" s="10" t="s">
        <v>45</v>
      </c>
      <c r="C12" s="23">
        <v>1510325212</v>
      </c>
      <c r="D12" s="23">
        <v>1482204575</v>
      </c>
      <c r="E12" s="23">
        <v>21858852</v>
      </c>
      <c r="F12" s="13">
        <v>1460345723</v>
      </c>
    </row>
    <row r="13" spans="1:11" ht="36" customHeight="1">
      <c r="A13" s="53"/>
      <c r="B13" s="10" t="s">
        <v>49</v>
      </c>
      <c r="C13" s="23">
        <v>5198842</v>
      </c>
      <c r="D13" s="23">
        <v>3752595</v>
      </c>
      <c r="E13" s="23">
        <v>1210883</v>
      </c>
      <c r="F13" s="13">
        <v>2541712</v>
      </c>
      <c r="I13" s="22"/>
      <c r="J13" s="22"/>
      <c r="K13" s="22"/>
    </row>
    <row r="14" spans="1:6" ht="36" customHeight="1">
      <c r="A14" s="53"/>
      <c r="B14" s="10" t="s">
        <v>50</v>
      </c>
      <c r="C14" s="13">
        <v>630498</v>
      </c>
      <c r="D14" s="13">
        <v>630498</v>
      </c>
      <c r="E14" s="13">
        <v>0</v>
      </c>
      <c r="F14" s="13">
        <v>630498</v>
      </c>
    </row>
    <row r="15" spans="1:6" ht="36" customHeight="1">
      <c r="A15" s="53"/>
      <c r="B15" s="10" t="s">
        <v>46</v>
      </c>
      <c r="C15" s="13">
        <v>14430010</v>
      </c>
      <c r="D15" s="13">
        <v>14412808</v>
      </c>
      <c r="E15" s="13">
        <v>17031</v>
      </c>
      <c r="F15" s="13">
        <v>14395777</v>
      </c>
    </row>
    <row r="16" spans="1:6" ht="36" customHeight="1">
      <c r="A16" s="53"/>
      <c r="B16" s="11" t="s">
        <v>91</v>
      </c>
      <c r="C16" s="13">
        <v>370650390</v>
      </c>
      <c r="D16" s="13">
        <v>367828166</v>
      </c>
      <c r="E16" s="13">
        <v>1904729</v>
      </c>
      <c r="F16" s="13">
        <v>365923437</v>
      </c>
    </row>
    <row r="17" spans="1:6" ht="36" customHeight="1">
      <c r="A17" s="53"/>
      <c r="B17" s="10" t="s">
        <v>51</v>
      </c>
      <c r="C17" s="13">
        <v>0</v>
      </c>
      <c r="D17" s="13">
        <v>0</v>
      </c>
      <c r="E17" s="14"/>
      <c r="F17" s="13">
        <v>0</v>
      </c>
    </row>
    <row r="18" spans="1:6" ht="36" customHeight="1">
      <c r="A18" s="53"/>
      <c r="B18" s="10" t="s">
        <v>52</v>
      </c>
      <c r="C18" s="13">
        <v>2342944174</v>
      </c>
      <c r="D18" s="13">
        <v>2301020790</v>
      </c>
      <c r="E18" s="13">
        <v>30358329</v>
      </c>
      <c r="F18" s="13">
        <v>2270662461</v>
      </c>
    </row>
    <row r="19" spans="1:6" ht="36" customHeight="1">
      <c r="A19" s="53"/>
      <c r="B19" s="16" t="s">
        <v>92</v>
      </c>
      <c r="C19" s="13">
        <v>674789007</v>
      </c>
      <c r="D19" s="13">
        <v>551467802</v>
      </c>
      <c r="E19" s="14"/>
      <c r="F19" s="14"/>
    </row>
    <row r="20" spans="1:6" ht="36" customHeight="1">
      <c r="A20" s="53"/>
      <c r="B20" s="16" t="s">
        <v>54</v>
      </c>
      <c r="C20" s="13">
        <v>22385463</v>
      </c>
      <c r="D20" s="13">
        <v>14367313</v>
      </c>
      <c r="E20" s="14"/>
      <c r="F20" s="14"/>
    </row>
    <row r="21" spans="1:6" ht="36" customHeight="1">
      <c r="A21" s="53"/>
      <c r="B21" s="10" t="s">
        <v>53</v>
      </c>
      <c r="C21" s="13">
        <v>697174470</v>
      </c>
      <c r="D21" s="13">
        <v>565835115</v>
      </c>
      <c r="E21" s="14"/>
      <c r="F21" s="14"/>
    </row>
    <row r="22" spans="1:6" ht="36" customHeight="1">
      <c r="A22" s="42" t="s">
        <v>58</v>
      </c>
      <c r="B22" s="43"/>
      <c r="C22" s="13">
        <v>192638137</v>
      </c>
      <c r="D22" s="13">
        <v>184744901</v>
      </c>
      <c r="E22" s="14"/>
      <c r="F22" s="14"/>
    </row>
    <row r="23" spans="1:6" ht="18" customHeight="1">
      <c r="A23" s="44" t="s">
        <v>39</v>
      </c>
      <c r="B23" s="45"/>
      <c r="C23" s="39">
        <v>3232756781</v>
      </c>
      <c r="D23" s="39">
        <v>3051600806</v>
      </c>
      <c r="E23" s="37"/>
      <c r="F23" s="37"/>
    </row>
    <row r="24" spans="1:6" ht="18" customHeight="1">
      <c r="A24" s="46" t="s">
        <v>47</v>
      </c>
      <c r="B24" s="47"/>
      <c r="C24" s="40"/>
      <c r="D24" s="40"/>
      <c r="E24" s="38"/>
      <c r="F24" s="38"/>
    </row>
    <row r="25" spans="1:6" ht="36" customHeight="1">
      <c r="A25" s="5" t="s">
        <v>56</v>
      </c>
      <c r="B25" s="2" t="s">
        <v>95</v>
      </c>
      <c r="C25" s="14"/>
      <c r="D25" s="13">
        <v>3009320896</v>
      </c>
      <c r="E25" s="14"/>
      <c r="F25" s="14"/>
    </row>
    <row r="26" spans="1:6" ht="36" customHeight="1">
      <c r="A26" s="8" t="s">
        <v>57</v>
      </c>
      <c r="B26" s="8" t="s">
        <v>55</v>
      </c>
      <c r="C26" s="14"/>
      <c r="D26" s="13">
        <v>42279910</v>
      </c>
      <c r="E26" s="14"/>
      <c r="F26" s="14"/>
    </row>
    <row r="31" spans="4:5" ht="13.5">
      <c r="D31" s="28"/>
      <c r="E31" s="28"/>
    </row>
  </sheetData>
  <mergeCells count="13">
    <mergeCell ref="E8:F8"/>
    <mergeCell ref="A11:A21"/>
    <mergeCell ref="F23:F24"/>
    <mergeCell ref="E23:E24"/>
    <mergeCell ref="D23:D24"/>
    <mergeCell ref="C23:C24"/>
    <mergeCell ref="A1:E1"/>
    <mergeCell ref="A22:B22"/>
    <mergeCell ref="A23:B23"/>
    <mergeCell ref="A24:B24"/>
    <mergeCell ref="D8:D9"/>
    <mergeCell ref="C8:C9"/>
    <mergeCell ref="A8:B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="75" zoomScaleNormal="75" zoomScaleSheetLayoutView="75" workbookViewId="0" topLeftCell="A13">
      <selection activeCell="D26" sqref="D26"/>
    </sheetView>
  </sheetViews>
  <sheetFormatPr defaultColWidth="9.00390625" defaultRowHeight="13.5"/>
  <cols>
    <col min="1" max="1" width="3.625" style="0" customWidth="1"/>
    <col min="2" max="6" width="15.625" style="0" customWidth="1"/>
  </cols>
  <sheetData>
    <row r="2" ht="13.5">
      <c r="A2" s="19"/>
    </row>
    <row r="3" spans="1:6" ht="30" customHeight="1">
      <c r="A3" s="20" t="s">
        <v>101</v>
      </c>
      <c r="C3" s="2"/>
      <c r="D3" s="2" t="s">
        <v>62</v>
      </c>
      <c r="E3" s="3" t="s">
        <v>63</v>
      </c>
      <c r="F3" s="3" t="s">
        <v>64</v>
      </c>
    </row>
    <row r="4" spans="3:6" ht="30" customHeight="1">
      <c r="C4" s="2" t="s">
        <v>65</v>
      </c>
      <c r="D4" s="12">
        <v>429</v>
      </c>
      <c r="E4" s="12">
        <v>333</v>
      </c>
      <c r="F4" s="12">
        <v>96</v>
      </c>
    </row>
    <row r="5" spans="3:6" ht="30" customHeight="1">
      <c r="C5" s="2" t="s">
        <v>66</v>
      </c>
      <c r="D5" s="12">
        <v>4578</v>
      </c>
      <c r="E5" s="12">
        <v>1999</v>
      </c>
      <c r="F5" s="12">
        <v>2579</v>
      </c>
    </row>
    <row r="6" spans="3:6" ht="30" customHeight="1">
      <c r="C6" s="2" t="s">
        <v>67</v>
      </c>
      <c r="D6" s="12">
        <v>5007</v>
      </c>
      <c r="E6" s="12">
        <v>2332</v>
      </c>
      <c r="F6" s="12">
        <v>2675</v>
      </c>
    </row>
    <row r="7" spans="3:6" ht="27" customHeight="1">
      <c r="C7" s="4"/>
      <c r="D7" s="4"/>
      <c r="E7" s="4"/>
      <c r="F7" s="4"/>
    </row>
    <row r="8" spans="1:6" ht="13.5">
      <c r="A8" s="48" t="s">
        <v>68</v>
      </c>
      <c r="B8" s="48"/>
      <c r="C8" s="48" t="s">
        <v>69</v>
      </c>
      <c r="D8" s="48" t="s">
        <v>70</v>
      </c>
      <c r="E8" s="51" t="s">
        <v>86</v>
      </c>
      <c r="F8" s="52"/>
    </row>
    <row r="9" spans="1:6" ht="13.5" customHeight="1">
      <c r="A9" s="49"/>
      <c r="B9" s="49"/>
      <c r="C9" s="49"/>
      <c r="D9" s="49"/>
      <c r="E9" s="6" t="s">
        <v>40</v>
      </c>
      <c r="F9" s="7" t="s">
        <v>42</v>
      </c>
    </row>
    <row r="10" spans="1:6" ht="13.5" customHeight="1">
      <c r="A10" s="50"/>
      <c r="B10" s="50"/>
      <c r="C10" s="9" t="s">
        <v>71</v>
      </c>
      <c r="D10" s="9" t="s">
        <v>71</v>
      </c>
      <c r="E10" s="9" t="s">
        <v>41</v>
      </c>
      <c r="F10" s="9" t="s">
        <v>41</v>
      </c>
    </row>
    <row r="11" spans="1:6" ht="36" customHeight="1">
      <c r="A11" s="53" t="s">
        <v>93</v>
      </c>
      <c r="B11" s="10" t="s">
        <v>72</v>
      </c>
      <c r="C11" s="13">
        <v>75805000</v>
      </c>
      <c r="D11" s="13">
        <v>72138984</v>
      </c>
      <c r="E11" s="13">
        <v>2497748</v>
      </c>
      <c r="F11" s="13">
        <v>69641236</v>
      </c>
    </row>
    <row r="12" spans="1:6" ht="36" customHeight="1">
      <c r="A12" s="53"/>
      <c r="B12" s="10" t="s">
        <v>73</v>
      </c>
      <c r="C12" s="13">
        <v>258779171</v>
      </c>
      <c r="D12" s="13">
        <v>238218394</v>
      </c>
      <c r="E12" s="13">
        <v>15844994</v>
      </c>
      <c r="F12" s="13">
        <v>222373400</v>
      </c>
    </row>
    <row r="13" spans="1:6" ht="36" customHeight="1">
      <c r="A13" s="53"/>
      <c r="B13" s="10" t="s">
        <v>74</v>
      </c>
      <c r="C13" s="13">
        <v>37876</v>
      </c>
      <c r="D13" s="13">
        <v>37876</v>
      </c>
      <c r="E13" s="13">
        <v>0</v>
      </c>
      <c r="F13" s="13">
        <v>37876</v>
      </c>
    </row>
    <row r="14" spans="1:6" ht="36" customHeight="1">
      <c r="A14" s="53"/>
      <c r="B14" s="10" t="s">
        <v>75</v>
      </c>
      <c r="C14" s="13">
        <v>16333</v>
      </c>
      <c r="D14" s="13">
        <v>16333</v>
      </c>
      <c r="E14" s="13">
        <v>0</v>
      </c>
      <c r="F14" s="13">
        <v>16333</v>
      </c>
    </row>
    <row r="15" spans="1:6" ht="36" customHeight="1">
      <c r="A15" s="53"/>
      <c r="B15" s="10" t="s">
        <v>76</v>
      </c>
      <c r="C15" s="13">
        <v>2324794</v>
      </c>
      <c r="D15" s="13">
        <v>2315452</v>
      </c>
      <c r="E15" s="13">
        <v>8084</v>
      </c>
      <c r="F15" s="13">
        <v>2307368</v>
      </c>
    </row>
    <row r="16" spans="1:6" ht="36" customHeight="1">
      <c r="A16" s="53"/>
      <c r="B16" s="11" t="s">
        <v>91</v>
      </c>
      <c r="C16" s="13">
        <v>43387287</v>
      </c>
      <c r="D16" s="13">
        <v>40602817</v>
      </c>
      <c r="E16" s="13">
        <v>2485028</v>
      </c>
      <c r="F16" s="13">
        <v>38117789</v>
      </c>
    </row>
    <row r="17" spans="1:6" ht="36" customHeight="1">
      <c r="A17" s="53"/>
      <c r="B17" s="10" t="s">
        <v>77</v>
      </c>
      <c r="C17" s="13">
        <v>0</v>
      </c>
      <c r="D17" s="13">
        <v>0</v>
      </c>
      <c r="E17" s="14"/>
      <c r="F17" s="13">
        <v>0</v>
      </c>
    </row>
    <row r="18" spans="1:6" ht="36" customHeight="1">
      <c r="A18" s="53"/>
      <c r="B18" s="10" t="s">
        <v>78</v>
      </c>
      <c r="C18" s="13">
        <v>380350461</v>
      </c>
      <c r="D18" s="13">
        <v>353329856</v>
      </c>
      <c r="E18" s="13">
        <v>20835854</v>
      </c>
      <c r="F18" s="13">
        <v>332494002</v>
      </c>
    </row>
    <row r="19" spans="1:6" ht="36" customHeight="1">
      <c r="A19" s="53"/>
      <c r="B19" s="16" t="s">
        <v>92</v>
      </c>
      <c r="C19" s="13">
        <v>239718745</v>
      </c>
      <c r="D19" s="13">
        <v>229983941</v>
      </c>
      <c r="E19" s="14"/>
      <c r="F19" s="14"/>
    </row>
    <row r="20" spans="1:6" ht="36" customHeight="1">
      <c r="A20" s="53"/>
      <c r="B20" s="16" t="s">
        <v>54</v>
      </c>
      <c r="C20" s="13">
        <v>2146330</v>
      </c>
      <c r="D20" s="13">
        <v>784856</v>
      </c>
      <c r="E20" s="14"/>
      <c r="F20" s="14"/>
    </row>
    <row r="21" spans="1:6" ht="36" customHeight="1">
      <c r="A21" s="53"/>
      <c r="B21" s="10" t="s">
        <v>79</v>
      </c>
      <c r="C21" s="13">
        <v>241865075</v>
      </c>
      <c r="D21" s="13">
        <v>230768797</v>
      </c>
      <c r="E21" s="14"/>
      <c r="F21" s="14"/>
    </row>
    <row r="22" spans="1:6" ht="36" customHeight="1">
      <c r="A22" s="42" t="s">
        <v>80</v>
      </c>
      <c r="B22" s="43"/>
      <c r="C22" s="13">
        <v>0</v>
      </c>
      <c r="D22" s="13">
        <v>0</v>
      </c>
      <c r="E22" s="14"/>
      <c r="F22" s="14"/>
    </row>
    <row r="23" spans="1:6" ht="18" customHeight="1">
      <c r="A23" s="44" t="s">
        <v>67</v>
      </c>
      <c r="B23" s="45"/>
      <c r="C23" s="39">
        <v>622215536</v>
      </c>
      <c r="D23" s="39">
        <v>584098653</v>
      </c>
      <c r="E23" s="37"/>
      <c r="F23" s="37"/>
    </row>
    <row r="24" spans="1:6" ht="18" customHeight="1">
      <c r="A24" s="46" t="s">
        <v>81</v>
      </c>
      <c r="B24" s="47"/>
      <c r="C24" s="40"/>
      <c r="D24" s="40"/>
      <c r="E24" s="38"/>
      <c r="F24" s="38"/>
    </row>
    <row r="25" spans="1:6" ht="36" customHeight="1">
      <c r="A25" s="5" t="s">
        <v>82</v>
      </c>
      <c r="B25" s="2" t="s">
        <v>94</v>
      </c>
      <c r="C25" s="14"/>
      <c r="D25" s="13">
        <v>577398218</v>
      </c>
      <c r="E25" s="14"/>
      <c r="F25" s="14"/>
    </row>
    <row r="26" spans="1:6" ht="36" customHeight="1">
      <c r="A26" s="8" t="s">
        <v>84</v>
      </c>
      <c r="B26" s="8" t="s">
        <v>85</v>
      </c>
      <c r="C26" s="14"/>
      <c r="D26" s="13">
        <v>6700435</v>
      </c>
      <c r="E26" s="14"/>
      <c r="F26" s="14"/>
    </row>
  </sheetData>
  <mergeCells count="12">
    <mergeCell ref="D23:D24"/>
    <mergeCell ref="A11:A21"/>
    <mergeCell ref="F23:F24"/>
    <mergeCell ref="E23:E24"/>
    <mergeCell ref="A23:B23"/>
    <mergeCell ref="A24:B24"/>
    <mergeCell ref="C23:C24"/>
    <mergeCell ref="C8:C9"/>
    <mergeCell ref="A8:B10"/>
    <mergeCell ref="E8:F8"/>
    <mergeCell ref="A22:B22"/>
    <mergeCell ref="D8:D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zoomScale="75" zoomScaleNormal="75" workbookViewId="0" topLeftCell="A13">
      <selection activeCell="D26" sqref="D26"/>
    </sheetView>
  </sheetViews>
  <sheetFormatPr defaultColWidth="9.00390625" defaultRowHeight="13.5"/>
  <cols>
    <col min="1" max="1" width="3.625" style="0" customWidth="1"/>
    <col min="2" max="6" width="15.625" style="0" customWidth="1"/>
  </cols>
  <sheetData>
    <row r="2" ht="13.5">
      <c r="A2" s="19"/>
    </row>
    <row r="3" spans="1:6" ht="30" customHeight="1">
      <c r="A3" s="21" t="s">
        <v>99</v>
      </c>
      <c r="C3" s="2"/>
      <c r="D3" s="2" t="s">
        <v>36</v>
      </c>
      <c r="E3" s="3" t="s">
        <v>34</v>
      </c>
      <c r="F3" s="3" t="s">
        <v>35</v>
      </c>
    </row>
    <row r="4" spans="3:6" ht="30" customHeight="1">
      <c r="C4" s="2" t="s">
        <v>37</v>
      </c>
      <c r="D4" s="12">
        <v>8377</v>
      </c>
      <c r="E4" s="12">
        <v>6448</v>
      </c>
      <c r="F4" s="12">
        <v>1929</v>
      </c>
    </row>
    <row r="5" spans="3:6" ht="30" customHeight="1">
      <c r="C5" s="2" t="s">
        <v>38</v>
      </c>
      <c r="D5" s="12">
        <v>46949</v>
      </c>
      <c r="E5" s="12">
        <v>22882</v>
      </c>
      <c r="F5" s="12">
        <v>24067</v>
      </c>
    </row>
    <row r="6" spans="3:6" ht="30" customHeight="1">
      <c r="C6" s="2" t="s">
        <v>39</v>
      </c>
      <c r="D6" s="12">
        <v>55326</v>
      </c>
      <c r="E6" s="12">
        <v>29330</v>
      </c>
      <c r="F6" s="12">
        <v>25996</v>
      </c>
    </row>
    <row r="7" spans="3:6" ht="27" customHeight="1">
      <c r="C7" s="4"/>
      <c r="D7" s="4"/>
      <c r="E7" s="4"/>
      <c r="F7" s="4"/>
    </row>
    <row r="8" spans="1:6" ht="13.5">
      <c r="A8" s="48" t="s">
        <v>68</v>
      </c>
      <c r="B8" s="48"/>
      <c r="C8" s="48" t="s">
        <v>43</v>
      </c>
      <c r="D8" s="48" t="s">
        <v>31</v>
      </c>
      <c r="E8" s="51" t="s">
        <v>86</v>
      </c>
      <c r="F8" s="52"/>
    </row>
    <row r="9" spans="1:6" ht="13.5" customHeight="1">
      <c r="A9" s="49"/>
      <c r="B9" s="49"/>
      <c r="C9" s="49"/>
      <c r="D9" s="49"/>
      <c r="E9" s="6" t="s">
        <v>40</v>
      </c>
      <c r="F9" s="7" t="s">
        <v>42</v>
      </c>
    </row>
    <row r="10" spans="1:6" ht="13.5" customHeight="1">
      <c r="A10" s="50"/>
      <c r="B10" s="50"/>
      <c r="C10" s="9" t="s">
        <v>41</v>
      </c>
      <c r="D10" s="9" t="s">
        <v>41</v>
      </c>
      <c r="E10" s="9" t="s">
        <v>41</v>
      </c>
      <c r="F10" s="9" t="s">
        <v>41</v>
      </c>
    </row>
    <row r="11" spans="1:6" ht="36" customHeight="1">
      <c r="A11" s="53" t="s">
        <v>93</v>
      </c>
      <c r="B11" s="10" t="s">
        <v>72</v>
      </c>
      <c r="C11" s="23">
        <v>517514222</v>
      </c>
      <c r="D11" s="23">
        <v>504331132</v>
      </c>
      <c r="E11" s="23">
        <v>7864582</v>
      </c>
      <c r="F11" s="13">
        <v>496466550</v>
      </c>
    </row>
    <row r="12" spans="1:6" ht="36" customHeight="1">
      <c r="A12" s="53"/>
      <c r="B12" s="10" t="s">
        <v>73</v>
      </c>
      <c r="C12" s="23">
        <v>1769104383</v>
      </c>
      <c r="D12" s="23">
        <v>1720422969</v>
      </c>
      <c r="E12" s="23">
        <v>37703846</v>
      </c>
      <c r="F12" s="13">
        <v>1682719123</v>
      </c>
    </row>
    <row r="13" spans="1:6" ht="36" customHeight="1">
      <c r="A13" s="53"/>
      <c r="B13" s="10" t="s">
        <v>74</v>
      </c>
      <c r="C13" s="23">
        <v>5236718</v>
      </c>
      <c r="D13" s="23">
        <v>3790471</v>
      </c>
      <c r="E13" s="23">
        <v>1210883</v>
      </c>
      <c r="F13" s="13">
        <v>2579588</v>
      </c>
    </row>
    <row r="14" spans="1:6" ht="36" customHeight="1">
      <c r="A14" s="53"/>
      <c r="B14" s="10" t="s">
        <v>75</v>
      </c>
      <c r="C14" s="13">
        <v>646831</v>
      </c>
      <c r="D14" s="13">
        <v>646831</v>
      </c>
      <c r="E14" s="13">
        <v>0</v>
      </c>
      <c r="F14" s="13">
        <v>646831</v>
      </c>
    </row>
    <row r="15" spans="1:6" ht="36" customHeight="1">
      <c r="A15" s="53"/>
      <c r="B15" s="10" t="s">
        <v>76</v>
      </c>
      <c r="C15" s="13">
        <v>16754804</v>
      </c>
      <c r="D15" s="13">
        <v>16728260</v>
      </c>
      <c r="E15" s="13">
        <v>25115</v>
      </c>
      <c r="F15" s="13">
        <v>16703145</v>
      </c>
    </row>
    <row r="16" spans="1:6" ht="36" customHeight="1">
      <c r="A16" s="53"/>
      <c r="B16" s="11" t="s">
        <v>91</v>
      </c>
      <c r="C16" s="13">
        <v>414037677</v>
      </c>
      <c r="D16" s="13">
        <v>408430983</v>
      </c>
      <c r="E16" s="13">
        <v>4389757</v>
      </c>
      <c r="F16" s="13">
        <v>404041226</v>
      </c>
    </row>
    <row r="17" spans="1:6" ht="36" customHeight="1">
      <c r="A17" s="53"/>
      <c r="B17" s="10" t="s">
        <v>77</v>
      </c>
      <c r="C17" s="13">
        <v>0</v>
      </c>
      <c r="D17" s="13">
        <v>0</v>
      </c>
      <c r="E17" s="14"/>
      <c r="F17" s="13">
        <v>0</v>
      </c>
    </row>
    <row r="18" spans="1:6" ht="36" customHeight="1">
      <c r="A18" s="53"/>
      <c r="B18" s="10" t="s">
        <v>78</v>
      </c>
      <c r="C18" s="13">
        <v>2723294635</v>
      </c>
      <c r="D18" s="13">
        <v>2654350646</v>
      </c>
      <c r="E18" s="13">
        <v>51194183</v>
      </c>
      <c r="F18" s="13">
        <v>2603156463</v>
      </c>
    </row>
    <row r="19" spans="1:6" ht="36" customHeight="1">
      <c r="A19" s="53"/>
      <c r="B19" s="16" t="s">
        <v>92</v>
      </c>
      <c r="C19" s="13">
        <v>914507752</v>
      </c>
      <c r="D19" s="13">
        <v>781451743</v>
      </c>
      <c r="E19" s="14"/>
      <c r="F19" s="14"/>
    </row>
    <row r="20" spans="1:6" ht="36" customHeight="1">
      <c r="A20" s="53"/>
      <c r="B20" s="16" t="s">
        <v>54</v>
      </c>
      <c r="C20" s="13">
        <v>24531793</v>
      </c>
      <c r="D20" s="13">
        <v>15152169</v>
      </c>
      <c r="E20" s="14"/>
      <c r="F20" s="14"/>
    </row>
    <row r="21" spans="1:6" ht="36" customHeight="1">
      <c r="A21" s="53"/>
      <c r="B21" s="10" t="s">
        <v>79</v>
      </c>
      <c r="C21" s="13">
        <v>939039545</v>
      </c>
      <c r="D21" s="13">
        <v>796603912</v>
      </c>
      <c r="E21" s="14"/>
      <c r="F21" s="14"/>
    </row>
    <row r="22" spans="1:6" ht="36" customHeight="1">
      <c r="A22" s="42" t="s">
        <v>80</v>
      </c>
      <c r="B22" s="43"/>
      <c r="C22" s="13">
        <v>192638137</v>
      </c>
      <c r="D22" s="13">
        <v>184744901</v>
      </c>
      <c r="E22" s="14"/>
      <c r="F22" s="14"/>
    </row>
    <row r="23" spans="1:6" ht="18" customHeight="1">
      <c r="A23" s="44" t="s">
        <v>67</v>
      </c>
      <c r="B23" s="45"/>
      <c r="C23" s="39">
        <v>3854972317</v>
      </c>
      <c r="D23" s="39">
        <v>3635699459</v>
      </c>
      <c r="E23" s="37"/>
      <c r="F23" s="37"/>
    </row>
    <row r="24" spans="1:6" ht="18" customHeight="1">
      <c r="A24" s="46" t="s">
        <v>81</v>
      </c>
      <c r="B24" s="47"/>
      <c r="C24" s="40"/>
      <c r="D24" s="40"/>
      <c r="E24" s="38"/>
      <c r="F24" s="38"/>
    </row>
    <row r="25" spans="1:6" ht="36" customHeight="1">
      <c r="A25" s="5" t="s">
        <v>82</v>
      </c>
      <c r="B25" s="2" t="s">
        <v>83</v>
      </c>
      <c r="C25" s="14"/>
      <c r="D25" s="13">
        <v>3586719114</v>
      </c>
      <c r="E25" s="14"/>
      <c r="F25" s="14"/>
    </row>
    <row r="26" spans="1:6" ht="36" customHeight="1">
      <c r="A26" s="8" t="s">
        <v>84</v>
      </c>
      <c r="B26" s="8" t="s">
        <v>85</v>
      </c>
      <c r="C26" s="14"/>
      <c r="D26" s="13">
        <v>48980345</v>
      </c>
      <c r="E26" s="14"/>
      <c r="F26" s="14"/>
    </row>
  </sheetData>
  <mergeCells count="12">
    <mergeCell ref="A22:B22"/>
    <mergeCell ref="A23:B23"/>
    <mergeCell ref="A24:B24"/>
    <mergeCell ref="D8:D9"/>
    <mergeCell ref="C23:C24"/>
    <mergeCell ref="D23:D24"/>
    <mergeCell ref="E23:E24"/>
    <mergeCell ref="F23:F24"/>
    <mergeCell ref="C8:C9"/>
    <mergeCell ref="A8:B10"/>
    <mergeCell ref="E8:F8"/>
    <mergeCell ref="A11:A2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SheetLayoutView="10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N39" sqref="N39:O50"/>
    </sheetView>
  </sheetViews>
  <sheetFormatPr defaultColWidth="9.00390625" defaultRowHeight="13.5"/>
  <cols>
    <col min="1" max="1" width="4.375" style="1" customWidth="1"/>
    <col min="2" max="2" width="14.125" style="1" customWidth="1"/>
    <col min="3" max="4" width="15.75390625" style="1" customWidth="1"/>
    <col min="5" max="15" width="16.625" style="1" customWidth="1"/>
    <col min="16" max="16" width="9.00390625" style="1" customWidth="1"/>
    <col min="17" max="17" width="12.50390625" style="1" customWidth="1"/>
    <col min="18" max="16384" width="9.00390625" style="1" customWidth="1"/>
  </cols>
  <sheetData>
    <row r="1" spans="1:3" ht="16.5" customHeight="1">
      <c r="A1" s="34" t="s">
        <v>100</v>
      </c>
      <c r="B1" s="34"/>
      <c r="C1" s="34"/>
    </row>
    <row r="2" spans="1:3" ht="16.5" customHeight="1">
      <c r="A2" s="34"/>
      <c r="B2" s="34"/>
      <c r="C2" s="34"/>
    </row>
    <row r="3" spans="1:15" ht="16.5" customHeight="1">
      <c r="A3" s="59" t="s">
        <v>97</v>
      </c>
      <c r="B3" s="56" t="s">
        <v>96</v>
      </c>
      <c r="C3" s="31" t="s">
        <v>28</v>
      </c>
      <c r="D3" s="62" t="s">
        <v>87</v>
      </c>
      <c r="E3" s="63"/>
      <c r="F3" s="54" t="s">
        <v>123</v>
      </c>
      <c r="G3" s="64"/>
      <c r="H3" s="64"/>
      <c r="I3" s="64"/>
      <c r="J3" s="64"/>
      <c r="K3" s="55"/>
      <c r="L3" s="67" t="s">
        <v>124</v>
      </c>
      <c r="M3" s="68"/>
      <c r="N3" s="54" t="s">
        <v>88</v>
      </c>
      <c r="O3" s="55"/>
    </row>
    <row r="4" spans="1:15" ht="16.5" customHeight="1">
      <c r="A4" s="60"/>
      <c r="B4" s="57"/>
      <c r="C4" s="32" t="s">
        <v>122</v>
      </c>
      <c r="D4" s="31" t="s">
        <v>30</v>
      </c>
      <c r="E4" s="31" t="s">
        <v>31</v>
      </c>
      <c r="F4" s="69" t="s">
        <v>59</v>
      </c>
      <c r="G4" s="70"/>
      <c r="H4" s="69" t="s">
        <v>61</v>
      </c>
      <c r="I4" s="70"/>
      <c r="J4" s="54" t="s">
        <v>33</v>
      </c>
      <c r="K4" s="55"/>
      <c r="L4" s="65" t="s">
        <v>125</v>
      </c>
      <c r="M4" s="66"/>
      <c r="N4" s="31" t="s">
        <v>30</v>
      </c>
      <c r="O4" s="31" t="s">
        <v>31</v>
      </c>
    </row>
    <row r="5" spans="1:15" ht="16.5" customHeight="1">
      <c r="A5" s="61"/>
      <c r="B5" s="58"/>
      <c r="C5" s="15" t="s">
        <v>29</v>
      </c>
      <c r="D5" s="15" t="s">
        <v>32</v>
      </c>
      <c r="E5" s="15" t="s">
        <v>32</v>
      </c>
      <c r="F5" s="33" t="s">
        <v>89</v>
      </c>
      <c r="G5" s="33" t="s">
        <v>60</v>
      </c>
      <c r="H5" s="33" t="s">
        <v>90</v>
      </c>
      <c r="I5" s="33" t="s">
        <v>60</v>
      </c>
      <c r="J5" s="33" t="s">
        <v>90</v>
      </c>
      <c r="K5" s="33" t="s">
        <v>60</v>
      </c>
      <c r="L5" s="35" t="s">
        <v>126</v>
      </c>
      <c r="M5" s="30" t="s">
        <v>127</v>
      </c>
      <c r="N5" s="15" t="s">
        <v>32</v>
      </c>
      <c r="O5" s="15" t="s">
        <v>32</v>
      </c>
    </row>
    <row r="6" spans="1:15" ht="16.5" customHeight="1">
      <c r="A6" s="17">
        <v>1</v>
      </c>
      <c r="B6" s="17" t="s">
        <v>0</v>
      </c>
      <c r="C6" s="17">
        <v>2235</v>
      </c>
      <c r="D6" s="17">
        <v>89432269</v>
      </c>
      <c r="E6" s="17">
        <v>88384834</v>
      </c>
      <c r="F6" s="17">
        <v>50955909</v>
      </c>
      <c r="G6" s="17">
        <v>49183502</v>
      </c>
      <c r="H6" s="17">
        <v>4863838</v>
      </c>
      <c r="I6" s="17">
        <v>2930728</v>
      </c>
      <c r="J6" s="17">
        <v>55819747</v>
      </c>
      <c r="K6" s="17">
        <v>52114230</v>
      </c>
      <c r="L6" s="17">
        <v>0</v>
      </c>
      <c r="M6" s="17">
        <v>0</v>
      </c>
      <c r="N6" s="17">
        <v>145252016</v>
      </c>
      <c r="O6" s="17">
        <v>140499064</v>
      </c>
    </row>
    <row r="7" spans="1:15" ht="16.5" customHeight="1">
      <c r="A7" s="18">
        <v>2</v>
      </c>
      <c r="B7" s="18" t="s">
        <v>1</v>
      </c>
      <c r="C7" s="18">
        <v>1531</v>
      </c>
      <c r="D7" s="18">
        <v>174337053</v>
      </c>
      <c r="E7" s="18">
        <v>171065508</v>
      </c>
      <c r="F7" s="18">
        <v>38055744</v>
      </c>
      <c r="G7" s="18">
        <v>35302113</v>
      </c>
      <c r="H7" s="18">
        <v>93492</v>
      </c>
      <c r="I7" s="18">
        <v>93492</v>
      </c>
      <c r="J7" s="18">
        <v>38149236</v>
      </c>
      <c r="K7" s="18">
        <v>35395605</v>
      </c>
      <c r="L7" s="18">
        <v>0</v>
      </c>
      <c r="M7" s="18">
        <v>0</v>
      </c>
      <c r="N7" s="18">
        <v>212486289</v>
      </c>
      <c r="O7" s="18">
        <v>206461113</v>
      </c>
    </row>
    <row r="8" spans="1:15" ht="16.5" customHeight="1">
      <c r="A8" s="18">
        <v>3</v>
      </c>
      <c r="B8" s="18" t="s">
        <v>2</v>
      </c>
      <c r="C8" s="18">
        <v>1349</v>
      </c>
      <c r="D8" s="18">
        <v>103609191</v>
      </c>
      <c r="E8" s="18">
        <v>102514270</v>
      </c>
      <c r="F8" s="18">
        <v>26723736</v>
      </c>
      <c r="G8" s="18">
        <v>25477723</v>
      </c>
      <c r="H8" s="18">
        <v>2236944</v>
      </c>
      <c r="I8" s="18">
        <v>1659333</v>
      </c>
      <c r="J8" s="18">
        <v>28960680</v>
      </c>
      <c r="K8" s="18">
        <v>27137056</v>
      </c>
      <c r="L8" s="18">
        <v>0</v>
      </c>
      <c r="M8" s="18">
        <v>0</v>
      </c>
      <c r="N8" s="18">
        <v>132569871</v>
      </c>
      <c r="O8" s="18">
        <v>129651326</v>
      </c>
    </row>
    <row r="9" spans="1:15" ht="16.5" customHeight="1">
      <c r="A9" s="18">
        <v>4</v>
      </c>
      <c r="B9" s="18" t="s">
        <v>3</v>
      </c>
      <c r="C9" s="18">
        <v>1162</v>
      </c>
      <c r="D9" s="18">
        <v>91700470</v>
      </c>
      <c r="E9" s="18">
        <v>91291360</v>
      </c>
      <c r="F9" s="18">
        <v>32104092</v>
      </c>
      <c r="G9" s="18">
        <v>29015898</v>
      </c>
      <c r="H9" s="18">
        <v>0</v>
      </c>
      <c r="I9" s="18">
        <v>0</v>
      </c>
      <c r="J9" s="18">
        <v>32104092</v>
      </c>
      <c r="K9" s="18">
        <v>29015898</v>
      </c>
      <c r="L9" s="18">
        <v>0</v>
      </c>
      <c r="M9" s="18">
        <v>0</v>
      </c>
      <c r="N9" s="18">
        <v>123804562</v>
      </c>
      <c r="O9" s="18">
        <v>120307258</v>
      </c>
    </row>
    <row r="10" spans="1:15" ht="16.5" customHeight="1">
      <c r="A10" s="18">
        <v>5</v>
      </c>
      <c r="B10" s="18" t="s">
        <v>4</v>
      </c>
      <c r="C10" s="18">
        <v>726</v>
      </c>
      <c r="D10" s="18">
        <v>52829718</v>
      </c>
      <c r="E10" s="18">
        <v>52622081</v>
      </c>
      <c r="F10" s="18">
        <v>18331712</v>
      </c>
      <c r="G10" s="18">
        <v>17106985</v>
      </c>
      <c r="H10" s="18">
        <v>451748</v>
      </c>
      <c r="I10" s="18">
        <v>393377</v>
      </c>
      <c r="J10" s="18">
        <v>18783460</v>
      </c>
      <c r="K10" s="18">
        <v>17500362</v>
      </c>
      <c r="L10" s="18">
        <v>0</v>
      </c>
      <c r="M10" s="18">
        <v>0</v>
      </c>
      <c r="N10" s="18">
        <v>71613178</v>
      </c>
      <c r="O10" s="18">
        <v>70122443</v>
      </c>
    </row>
    <row r="11" spans="1:15" ht="16.5" customHeight="1">
      <c r="A11" s="24">
        <v>6</v>
      </c>
      <c r="B11" s="24" t="s">
        <v>5</v>
      </c>
      <c r="C11" s="24">
        <v>490</v>
      </c>
      <c r="D11" s="24">
        <v>36851470</v>
      </c>
      <c r="E11" s="24">
        <v>36557051</v>
      </c>
      <c r="F11" s="24">
        <v>6140561</v>
      </c>
      <c r="G11" s="24">
        <v>5889748</v>
      </c>
      <c r="H11" s="24">
        <v>0</v>
      </c>
      <c r="I11" s="24">
        <v>0</v>
      </c>
      <c r="J11" s="24">
        <v>6140561</v>
      </c>
      <c r="K11" s="24">
        <v>5889748</v>
      </c>
      <c r="L11" s="24">
        <v>0</v>
      </c>
      <c r="M11" s="24">
        <v>0</v>
      </c>
      <c r="N11" s="24">
        <v>42992031</v>
      </c>
      <c r="O11" s="24">
        <v>42446799</v>
      </c>
    </row>
    <row r="12" spans="1:15" ht="16.5" customHeight="1">
      <c r="A12" s="18">
        <v>7</v>
      </c>
      <c r="B12" s="18" t="s">
        <v>116</v>
      </c>
      <c r="C12" s="18">
        <v>587</v>
      </c>
      <c r="D12" s="18">
        <v>30516209</v>
      </c>
      <c r="E12" s="18">
        <v>30381869</v>
      </c>
      <c r="F12" s="18">
        <v>12969562</v>
      </c>
      <c r="G12" s="18">
        <v>12010412</v>
      </c>
      <c r="H12" s="18">
        <v>96712</v>
      </c>
      <c r="I12" s="18">
        <v>96712</v>
      </c>
      <c r="J12" s="18">
        <v>13066274</v>
      </c>
      <c r="K12" s="18">
        <v>12107124</v>
      </c>
      <c r="L12" s="18">
        <v>0</v>
      </c>
      <c r="M12" s="18">
        <v>0</v>
      </c>
      <c r="N12" s="18">
        <v>43582483</v>
      </c>
      <c r="O12" s="18">
        <v>42488993</v>
      </c>
    </row>
    <row r="13" spans="1:15" ht="16.5" customHeight="1">
      <c r="A13" s="18">
        <v>8</v>
      </c>
      <c r="B13" s="18" t="s">
        <v>6</v>
      </c>
      <c r="C13" s="18">
        <v>507</v>
      </c>
      <c r="D13" s="18">
        <v>23429397</v>
      </c>
      <c r="E13" s="18">
        <v>23367109</v>
      </c>
      <c r="F13" s="18">
        <v>5828528</v>
      </c>
      <c r="G13" s="18">
        <v>5746194</v>
      </c>
      <c r="H13" s="18">
        <v>573536</v>
      </c>
      <c r="I13" s="18">
        <v>531015</v>
      </c>
      <c r="J13" s="18">
        <v>6402064</v>
      </c>
      <c r="K13" s="18">
        <v>6277209</v>
      </c>
      <c r="L13" s="18">
        <v>0</v>
      </c>
      <c r="M13" s="18">
        <v>0</v>
      </c>
      <c r="N13" s="18">
        <v>29831461</v>
      </c>
      <c r="O13" s="18">
        <v>29644318</v>
      </c>
    </row>
    <row r="14" spans="1:15" ht="16.5" customHeight="1">
      <c r="A14" s="18">
        <v>9</v>
      </c>
      <c r="B14" s="18" t="s">
        <v>105</v>
      </c>
      <c r="C14" s="18">
        <v>676</v>
      </c>
      <c r="D14" s="18">
        <v>72397225</v>
      </c>
      <c r="E14" s="18">
        <v>68738438</v>
      </c>
      <c r="F14" s="18">
        <v>9693188</v>
      </c>
      <c r="G14" s="18">
        <v>9619081</v>
      </c>
      <c r="H14" s="18">
        <v>1326142</v>
      </c>
      <c r="I14" s="18">
        <v>1119591</v>
      </c>
      <c r="J14" s="18">
        <v>11019330</v>
      </c>
      <c r="K14" s="18">
        <v>10738672</v>
      </c>
      <c r="L14" s="18">
        <v>0</v>
      </c>
      <c r="M14" s="18">
        <v>0</v>
      </c>
      <c r="N14" s="18">
        <v>83416555</v>
      </c>
      <c r="O14" s="18">
        <v>79477110</v>
      </c>
    </row>
    <row r="15" spans="1:15" ht="16.5" customHeight="1">
      <c r="A15" s="18">
        <v>10</v>
      </c>
      <c r="B15" s="18" t="s">
        <v>7</v>
      </c>
      <c r="C15" s="18">
        <v>394</v>
      </c>
      <c r="D15" s="18">
        <v>16437127</v>
      </c>
      <c r="E15" s="18">
        <v>15950482</v>
      </c>
      <c r="F15" s="18">
        <v>10496375</v>
      </c>
      <c r="G15" s="18">
        <v>10410818</v>
      </c>
      <c r="H15" s="18">
        <v>40298</v>
      </c>
      <c r="I15" s="18">
        <v>40298</v>
      </c>
      <c r="J15" s="18">
        <v>10536673</v>
      </c>
      <c r="K15" s="18">
        <v>10451116</v>
      </c>
      <c r="L15" s="18">
        <v>0</v>
      </c>
      <c r="M15" s="18">
        <v>0</v>
      </c>
      <c r="N15" s="18">
        <v>26973800</v>
      </c>
      <c r="O15" s="18">
        <v>26401598</v>
      </c>
    </row>
    <row r="16" spans="1:15" ht="16.5" customHeight="1">
      <c r="A16" s="18">
        <v>11</v>
      </c>
      <c r="B16" s="18" t="s">
        <v>8</v>
      </c>
      <c r="C16" s="18">
        <v>288</v>
      </c>
      <c r="D16" s="18">
        <v>28454383</v>
      </c>
      <c r="E16" s="18">
        <v>28281972</v>
      </c>
      <c r="F16" s="18">
        <v>8436936</v>
      </c>
      <c r="G16" s="18">
        <v>8227382</v>
      </c>
      <c r="H16" s="18">
        <v>180756</v>
      </c>
      <c r="I16" s="18">
        <v>180756</v>
      </c>
      <c r="J16" s="18">
        <v>8617692</v>
      </c>
      <c r="K16" s="18">
        <v>8408138</v>
      </c>
      <c r="L16" s="18">
        <v>0</v>
      </c>
      <c r="M16" s="18">
        <v>0</v>
      </c>
      <c r="N16" s="18">
        <v>37072075</v>
      </c>
      <c r="O16" s="18">
        <v>36690110</v>
      </c>
    </row>
    <row r="17" spans="1:15" ht="16.5" customHeight="1">
      <c r="A17" s="18">
        <v>12</v>
      </c>
      <c r="B17" s="18" t="s">
        <v>9</v>
      </c>
      <c r="C17" s="18">
        <v>396</v>
      </c>
      <c r="D17" s="18">
        <v>49295490</v>
      </c>
      <c r="E17" s="18">
        <v>48856505</v>
      </c>
      <c r="F17" s="18">
        <v>13831385</v>
      </c>
      <c r="G17" s="18">
        <v>13482293</v>
      </c>
      <c r="H17" s="18">
        <v>412476</v>
      </c>
      <c r="I17" s="18">
        <v>412476</v>
      </c>
      <c r="J17" s="18">
        <v>14243861</v>
      </c>
      <c r="K17" s="18">
        <v>13894769</v>
      </c>
      <c r="L17" s="18">
        <v>0</v>
      </c>
      <c r="M17" s="18">
        <v>0</v>
      </c>
      <c r="N17" s="18">
        <v>63539351</v>
      </c>
      <c r="O17" s="18">
        <v>62751274</v>
      </c>
    </row>
    <row r="18" spans="1:15" ht="16.5" customHeight="1">
      <c r="A18" s="18">
        <v>13</v>
      </c>
      <c r="B18" s="18" t="s">
        <v>10</v>
      </c>
      <c r="C18" s="18">
        <v>675</v>
      </c>
      <c r="D18" s="18">
        <v>60638981</v>
      </c>
      <c r="E18" s="18">
        <v>55491970</v>
      </c>
      <c r="F18" s="18">
        <v>19922434</v>
      </c>
      <c r="G18" s="18">
        <v>18632823</v>
      </c>
      <c r="H18" s="18">
        <v>146085</v>
      </c>
      <c r="I18" s="18">
        <v>123454</v>
      </c>
      <c r="J18" s="18">
        <v>20068519</v>
      </c>
      <c r="K18" s="18">
        <v>18756277</v>
      </c>
      <c r="L18" s="18">
        <v>0</v>
      </c>
      <c r="M18" s="18">
        <v>0</v>
      </c>
      <c r="N18" s="18">
        <v>80707500</v>
      </c>
      <c r="O18" s="18">
        <v>74248247</v>
      </c>
    </row>
    <row r="19" spans="1:15" ht="16.5" customHeight="1">
      <c r="A19" s="18">
        <v>14</v>
      </c>
      <c r="B19" s="18" t="s">
        <v>11</v>
      </c>
      <c r="C19" s="18">
        <v>580</v>
      </c>
      <c r="D19" s="18">
        <v>71673427</v>
      </c>
      <c r="E19" s="18">
        <v>70815232</v>
      </c>
      <c r="F19" s="18">
        <v>16795672</v>
      </c>
      <c r="G19" s="18">
        <v>15097720</v>
      </c>
      <c r="H19" s="18">
        <v>905432</v>
      </c>
      <c r="I19" s="18">
        <v>677240</v>
      </c>
      <c r="J19" s="18">
        <v>17701104</v>
      </c>
      <c r="K19" s="18">
        <v>15774960</v>
      </c>
      <c r="L19" s="18">
        <v>0</v>
      </c>
      <c r="M19" s="18">
        <v>0</v>
      </c>
      <c r="N19" s="18">
        <v>89374531</v>
      </c>
      <c r="O19" s="18">
        <v>86590192</v>
      </c>
    </row>
    <row r="20" spans="1:15" ht="16.5" customHeight="1">
      <c r="A20" s="18">
        <v>15</v>
      </c>
      <c r="B20" s="18" t="s">
        <v>12</v>
      </c>
      <c r="C20" s="18">
        <v>583</v>
      </c>
      <c r="D20" s="18">
        <v>42058794</v>
      </c>
      <c r="E20" s="18">
        <v>41986640</v>
      </c>
      <c r="F20" s="18">
        <v>14713516</v>
      </c>
      <c r="G20" s="18">
        <v>13439170</v>
      </c>
      <c r="H20" s="18">
        <v>0</v>
      </c>
      <c r="I20" s="18">
        <v>0</v>
      </c>
      <c r="J20" s="18">
        <v>14713516</v>
      </c>
      <c r="K20" s="18">
        <v>13439170</v>
      </c>
      <c r="L20" s="18">
        <v>0</v>
      </c>
      <c r="M20" s="18">
        <v>0</v>
      </c>
      <c r="N20" s="18">
        <v>56772310</v>
      </c>
      <c r="O20" s="18">
        <v>55425810</v>
      </c>
    </row>
    <row r="21" spans="1:15" ht="16.5" customHeight="1">
      <c r="A21" s="18">
        <v>16</v>
      </c>
      <c r="B21" s="18" t="s">
        <v>13</v>
      </c>
      <c r="C21" s="18">
        <v>2345</v>
      </c>
      <c r="D21" s="18">
        <v>218049558</v>
      </c>
      <c r="E21" s="18">
        <v>210673047</v>
      </c>
      <c r="F21" s="18">
        <v>80322854</v>
      </c>
      <c r="G21" s="18">
        <v>45884831</v>
      </c>
      <c r="H21" s="18">
        <v>3016457</v>
      </c>
      <c r="I21" s="18">
        <v>1810922</v>
      </c>
      <c r="J21" s="18">
        <v>83339311</v>
      </c>
      <c r="K21" s="18">
        <v>47695753</v>
      </c>
      <c r="L21" s="18">
        <v>0</v>
      </c>
      <c r="M21" s="18">
        <v>0</v>
      </c>
      <c r="N21" s="18">
        <v>301388869</v>
      </c>
      <c r="O21" s="18">
        <v>258368800</v>
      </c>
    </row>
    <row r="22" spans="1:15" ht="16.5" customHeight="1">
      <c r="A22" s="18">
        <v>17</v>
      </c>
      <c r="B22" s="18" t="s">
        <v>14</v>
      </c>
      <c r="C22" s="18">
        <v>1579</v>
      </c>
      <c r="D22" s="18">
        <v>213253448</v>
      </c>
      <c r="E22" s="18">
        <v>210855174</v>
      </c>
      <c r="F22" s="18">
        <v>26212347</v>
      </c>
      <c r="G22" s="18">
        <v>23883253</v>
      </c>
      <c r="H22" s="18">
        <v>1794</v>
      </c>
      <c r="I22" s="18">
        <v>1794</v>
      </c>
      <c r="J22" s="18">
        <v>26214141</v>
      </c>
      <c r="K22" s="18">
        <v>23885047</v>
      </c>
      <c r="L22" s="18">
        <v>0</v>
      </c>
      <c r="M22" s="18">
        <v>0</v>
      </c>
      <c r="N22" s="18">
        <v>239467589</v>
      </c>
      <c r="O22" s="18">
        <v>234740221</v>
      </c>
    </row>
    <row r="23" spans="1:15" ht="16.5" customHeight="1">
      <c r="A23" s="18">
        <v>18</v>
      </c>
      <c r="B23" s="18" t="s">
        <v>15</v>
      </c>
      <c r="C23" s="18">
        <v>566</v>
      </c>
      <c r="D23" s="18">
        <v>242120616</v>
      </c>
      <c r="E23" s="18">
        <v>233793053</v>
      </c>
      <c r="F23" s="18">
        <v>10852905</v>
      </c>
      <c r="G23" s="18">
        <v>9638032</v>
      </c>
      <c r="H23" s="18">
        <v>1210577</v>
      </c>
      <c r="I23" s="18">
        <v>424944</v>
      </c>
      <c r="J23" s="18">
        <v>12063482</v>
      </c>
      <c r="K23" s="18">
        <v>10062976</v>
      </c>
      <c r="L23" s="18">
        <v>0</v>
      </c>
      <c r="M23" s="18">
        <v>0</v>
      </c>
      <c r="N23" s="18">
        <v>254184098</v>
      </c>
      <c r="O23" s="18">
        <v>243856029</v>
      </c>
    </row>
    <row r="24" spans="1:15" ht="16.5" customHeight="1">
      <c r="A24" s="18">
        <v>19</v>
      </c>
      <c r="B24" s="18" t="s">
        <v>16</v>
      </c>
      <c r="C24" s="18">
        <v>195</v>
      </c>
      <c r="D24" s="18">
        <v>11993888</v>
      </c>
      <c r="E24" s="18">
        <v>11921016</v>
      </c>
      <c r="F24" s="18">
        <v>5696837</v>
      </c>
      <c r="G24" s="18">
        <v>5499116</v>
      </c>
      <c r="H24" s="18">
        <v>0</v>
      </c>
      <c r="I24" s="18">
        <v>0</v>
      </c>
      <c r="J24" s="18">
        <v>5696837</v>
      </c>
      <c r="K24" s="18">
        <v>5499116</v>
      </c>
      <c r="L24" s="18">
        <v>0</v>
      </c>
      <c r="M24" s="18">
        <v>0</v>
      </c>
      <c r="N24" s="18">
        <v>17690725</v>
      </c>
      <c r="O24" s="18">
        <v>17420132</v>
      </c>
    </row>
    <row r="25" spans="1:15" ht="16.5" customHeight="1">
      <c r="A25" s="18">
        <v>20</v>
      </c>
      <c r="B25" s="18" t="s">
        <v>103</v>
      </c>
      <c r="C25" s="18">
        <v>467</v>
      </c>
      <c r="D25" s="18">
        <v>53527768</v>
      </c>
      <c r="E25" s="18">
        <v>53418966</v>
      </c>
      <c r="F25" s="18">
        <v>46173664</v>
      </c>
      <c r="G25" s="18">
        <v>17836740</v>
      </c>
      <c r="H25" s="18">
        <v>2010735</v>
      </c>
      <c r="I25" s="18">
        <v>1365266</v>
      </c>
      <c r="J25" s="18">
        <v>48184399</v>
      </c>
      <c r="K25" s="18">
        <v>19202006</v>
      </c>
      <c r="L25" s="18">
        <v>0</v>
      </c>
      <c r="M25" s="18">
        <v>0</v>
      </c>
      <c r="N25" s="18">
        <v>101712167</v>
      </c>
      <c r="O25" s="18">
        <v>72620972</v>
      </c>
    </row>
    <row r="26" spans="1:15" ht="16.5" customHeight="1">
      <c r="A26" s="18">
        <v>21</v>
      </c>
      <c r="B26" s="18" t="s">
        <v>104</v>
      </c>
      <c r="C26" s="18">
        <v>435</v>
      </c>
      <c r="D26" s="18">
        <v>40449890</v>
      </c>
      <c r="E26" s="18">
        <v>40313248</v>
      </c>
      <c r="F26" s="18">
        <v>11252886</v>
      </c>
      <c r="G26" s="18">
        <v>10736633</v>
      </c>
      <c r="H26" s="18">
        <v>0</v>
      </c>
      <c r="I26" s="18">
        <v>0</v>
      </c>
      <c r="J26" s="18">
        <v>11252886</v>
      </c>
      <c r="K26" s="18">
        <v>10736633</v>
      </c>
      <c r="L26" s="18">
        <v>0</v>
      </c>
      <c r="M26" s="18">
        <v>0</v>
      </c>
      <c r="N26" s="18">
        <v>51702776</v>
      </c>
      <c r="O26" s="18">
        <v>51049881</v>
      </c>
    </row>
    <row r="27" spans="1:15" ht="16.5" customHeight="1">
      <c r="A27" s="18">
        <v>22</v>
      </c>
      <c r="B27" s="18" t="s">
        <v>106</v>
      </c>
      <c r="C27" s="18">
        <v>402</v>
      </c>
      <c r="D27" s="18">
        <v>36445266</v>
      </c>
      <c r="E27" s="18">
        <v>35189710</v>
      </c>
      <c r="F27" s="18">
        <v>22948317</v>
      </c>
      <c r="G27" s="18">
        <v>19924327</v>
      </c>
      <c r="H27" s="18">
        <v>0</v>
      </c>
      <c r="I27" s="18">
        <v>0</v>
      </c>
      <c r="J27" s="18">
        <v>22948317</v>
      </c>
      <c r="K27" s="18">
        <v>19924327</v>
      </c>
      <c r="L27" s="18">
        <v>0</v>
      </c>
      <c r="M27" s="18">
        <v>0</v>
      </c>
      <c r="N27" s="18">
        <v>59393583</v>
      </c>
      <c r="O27" s="18">
        <v>55114037</v>
      </c>
    </row>
    <row r="28" spans="1:15" ht="16.5" customHeight="1">
      <c r="A28" s="18">
        <v>23</v>
      </c>
      <c r="B28" s="18" t="s">
        <v>107</v>
      </c>
      <c r="C28" s="18">
        <v>1011</v>
      </c>
      <c r="D28" s="18">
        <v>72055440</v>
      </c>
      <c r="E28" s="18">
        <v>71503879</v>
      </c>
      <c r="F28" s="18">
        <v>19394078</v>
      </c>
      <c r="G28" s="18">
        <v>18505939</v>
      </c>
      <c r="H28" s="18">
        <v>508918</v>
      </c>
      <c r="I28" s="18">
        <v>473221</v>
      </c>
      <c r="J28" s="18">
        <v>19902996</v>
      </c>
      <c r="K28" s="18">
        <v>18979160</v>
      </c>
      <c r="L28" s="18">
        <v>0</v>
      </c>
      <c r="M28" s="18">
        <v>0</v>
      </c>
      <c r="N28" s="18">
        <v>91958436</v>
      </c>
      <c r="O28" s="18">
        <v>90483039</v>
      </c>
    </row>
    <row r="29" spans="1:15" ht="16.5" customHeight="1">
      <c r="A29" s="18">
        <v>24</v>
      </c>
      <c r="B29" s="18" t="s">
        <v>108</v>
      </c>
      <c r="C29" s="18">
        <v>549</v>
      </c>
      <c r="D29" s="18">
        <v>45908117</v>
      </c>
      <c r="E29" s="18">
        <v>45869675</v>
      </c>
      <c r="F29" s="18">
        <v>8472781</v>
      </c>
      <c r="G29" s="18">
        <v>8311693</v>
      </c>
      <c r="H29" s="18">
        <v>0</v>
      </c>
      <c r="I29" s="18">
        <v>0</v>
      </c>
      <c r="J29" s="18">
        <v>8472781</v>
      </c>
      <c r="K29" s="18">
        <v>8311693</v>
      </c>
      <c r="L29" s="18">
        <v>0</v>
      </c>
      <c r="M29" s="18">
        <v>0</v>
      </c>
      <c r="N29" s="18">
        <v>54380898</v>
      </c>
      <c r="O29" s="18">
        <v>54181368</v>
      </c>
    </row>
    <row r="30" spans="1:15" ht="16.5" customHeight="1">
      <c r="A30" s="18">
        <v>25</v>
      </c>
      <c r="B30" s="18" t="s">
        <v>109</v>
      </c>
      <c r="C30" s="18">
        <v>406</v>
      </c>
      <c r="D30" s="18">
        <v>27329182</v>
      </c>
      <c r="E30" s="18">
        <v>27132558</v>
      </c>
      <c r="F30" s="18">
        <v>9570410</v>
      </c>
      <c r="G30" s="18">
        <v>9359956</v>
      </c>
      <c r="H30" s="18">
        <v>0</v>
      </c>
      <c r="I30" s="18">
        <v>0</v>
      </c>
      <c r="J30" s="18">
        <v>9570410</v>
      </c>
      <c r="K30" s="18">
        <v>9359956</v>
      </c>
      <c r="L30" s="18">
        <v>0</v>
      </c>
      <c r="M30" s="18">
        <v>0</v>
      </c>
      <c r="N30" s="18">
        <v>36899592</v>
      </c>
      <c r="O30" s="18">
        <v>36492514</v>
      </c>
    </row>
    <row r="31" spans="1:15" ht="16.5" customHeight="1">
      <c r="A31" s="18">
        <v>26</v>
      </c>
      <c r="B31" s="18" t="s">
        <v>110</v>
      </c>
      <c r="C31" s="18">
        <v>349</v>
      </c>
      <c r="D31" s="18">
        <v>32485195</v>
      </c>
      <c r="E31" s="18">
        <v>32417651</v>
      </c>
      <c r="F31" s="18">
        <v>6459280</v>
      </c>
      <c r="G31" s="18">
        <v>6316438</v>
      </c>
      <c r="H31" s="18">
        <v>120783</v>
      </c>
      <c r="I31" s="18">
        <v>82442</v>
      </c>
      <c r="J31" s="18">
        <v>6580063</v>
      </c>
      <c r="K31" s="18">
        <v>6398880</v>
      </c>
      <c r="L31" s="18">
        <v>0</v>
      </c>
      <c r="M31" s="18">
        <v>0</v>
      </c>
      <c r="N31" s="18">
        <v>39065258</v>
      </c>
      <c r="O31" s="18">
        <v>38816531</v>
      </c>
    </row>
    <row r="32" spans="1:15" ht="16.5" customHeight="1">
      <c r="A32" s="18">
        <v>27</v>
      </c>
      <c r="B32" s="18" t="s">
        <v>111</v>
      </c>
      <c r="C32" s="18">
        <v>449</v>
      </c>
      <c r="D32" s="18">
        <v>15281056</v>
      </c>
      <c r="E32" s="18">
        <v>15232090</v>
      </c>
      <c r="F32" s="18">
        <v>8743505</v>
      </c>
      <c r="G32" s="18">
        <v>8204941</v>
      </c>
      <c r="H32" s="18">
        <v>112899</v>
      </c>
      <c r="I32" s="18">
        <v>112899</v>
      </c>
      <c r="J32" s="18">
        <v>8856404</v>
      </c>
      <c r="K32" s="18">
        <v>8317840</v>
      </c>
      <c r="L32" s="18">
        <v>0</v>
      </c>
      <c r="M32" s="18">
        <v>0</v>
      </c>
      <c r="N32" s="18">
        <v>24137460</v>
      </c>
      <c r="O32" s="18">
        <v>23549930</v>
      </c>
    </row>
    <row r="33" spans="1:15" ht="16.5" customHeight="1">
      <c r="A33" s="18">
        <v>28</v>
      </c>
      <c r="B33" s="18" t="s">
        <v>112</v>
      </c>
      <c r="C33" s="18">
        <v>1094</v>
      </c>
      <c r="D33" s="18">
        <v>309441665</v>
      </c>
      <c r="E33" s="18">
        <v>305827100</v>
      </c>
      <c r="F33" s="18">
        <v>58352078</v>
      </c>
      <c r="G33" s="18">
        <v>49049474</v>
      </c>
      <c r="H33" s="18">
        <v>534866</v>
      </c>
      <c r="I33" s="18">
        <v>534866</v>
      </c>
      <c r="J33" s="18">
        <v>58886944</v>
      </c>
      <c r="K33" s="18">
        <v>49584340</v>
      </c>
      <c r="L33" s="18">
        <v>192638137</v>
      </c>
      <c r="M33" s="18">
        <v>184744901</v>
      </c>
      <c r="N33" s="18">
        <v>560966746</v>
      </c>
      <c r="O33" s="18">
        <v>540156341</v>
      </c>
    </row>
    <row r="34" spans="1:15" ht="16.5" customHeight="1">
      <c r="A34" s="18">
        <v>29</v>
      </c>
      <c r="B34" s="18" t="s">
        <v>113</v>
      </c>
      <c r="C34" s="18">
        <v>236</v>
      </c>
      <c r="D34" s="18">
        <v>13085644</v>
      </c>
      <c r="E34" s="18">
        <v>13075921</v>
      </c>
      <c r="F34" s="18">
        <v>8813360</v>
      </c>
      <c r="G34" s="18">
        <v>8568801</v>
      </c>
      <c r="H34" s="18">
        <v>0</v>
      </c>
      <c r="I34" s="18">
        <v>0</v>
      </c>
      <c r="J34" s="18">
        <v>8813360</v>
      </c>
      <c r="K34" s="18">
        <v>8568801</v>
      </c>
      <c r="L34" s="18">
        <v>0</v>
      </c>
      <c r="M34" s="18">
        <v>0</v>
      </c>
      <c r="N34" s="18">
        <v>21899004</v>
      </c>
      <c r="O34" s="18">
        <v>21644722</v>
      </c>
    </row>
    <row r="35" spans="1:15" ht="16.5" customHeight="1">
      <c r="A35" s="18">
        <v>30</v>
      </c>
      <c r="B35" s="18" t="s">
        <v>114</v>
      </c>
      <c r="C35" s="18">
        <v>251</v>
      </c>
      <c r="D35" s="18">
        <v>11776214</v>
      </c>
      <c r="E35" s="18">
        <v>11611377</v>
      </c>
      <c r="F35" s="18">
        <v>9914307</v>
      </c>
      <c r="G35" s="18">
        <v>9860549</v>
      </c>
      <c r="H35" s="18">
        <v>2612605</v>
      </c>
      <c r="I35" s="18">
        <v>533456</v>
      </c>
      <c r="J35" s="18">
        <v>12526912</v>
      </c>
      <c r="K35" s="18">
        <v>10394005</v>
      </c>
      <c r="L35" s="18">
        <v>0</v>
      </c>
      <c r="M35" s="18">
        <v>0</v>
      </c>
      <c r="N35" s="18">
        <v>24303126</v>
      </c>
      <c r="O35" s="18">
        <v>22005382</v>
      </c>
    </row>
    <row r="36" spans="1:15" ht="16.5" customHeight="1">
      <c r="A36" s="18">
        <v>31</v>
      </c>
      <c r="B36" s="18" t="s">
        <v>117</v>
      </c>
      <c r="C36" s="18">
        <v>340</v>
      </c>
      <c r="D36" s="18">
        <v>22702030</v>
      </c>
      <c r="E36" s="18">
        <v>22628566</v>
      </c>
      <c r="F36" s="18">
        <v>46916766</v>
      </c>
      <c r="G36" s="18">
        <v>21790092</v>
      </c>
      <c r="H36" s="18">
        <v>809889</v>
      </c>
      <c r="I36" s="18">
        <v>651428</v>
      </c>
      <c r="J36" s="18">
        <v>47726655</v>
      </c>
      <c r="K36" s="18">
        <v>22441520</v>
      </c>
      <c r="L36" s="18">
        <v>0</v>
      </c>
      <c r="M36" s="18">
        <v>0</v>
      </c>
      <c r="N36" s="18">
        <v>70428685</v>
      </c>
      <c r="O36" s="18">
        <v>45070086</v>
      </c>
    </row>
    <row r="37" spans="1:15" ht="16.5" customHeight="1">
      <c r="A37" s="29">
        <v>32</v>
      </c>
      <c r="B37" s="29" t="s">
        <v>118</v>
      </c>
      <c r="C37" s="29">
        <v>468</v>
      </c>
      <c r="D37" s="29">
        <v>33377993</v>
      </c>
      <c r="E37" s="29">
        <v>33252438</v>
      </c>
      <c r="F37" s="29">
        <v>9693282</v>
      </c>
      <c r="G37" s="29">
        <v>9455125</v>
      </c>
      <c r="H37" s="29">
        <v>118481</v>
      </c>
      <c r="I37" s="29">
        <v>117603</v>
      </c>
      <c r="J37" s="29">
        <v>9811763</v>
      </c>
      <c r="K37" s="29">
        <v>9572728</v>
      </c>
      <c r="L37" s="29">
        <v>0</v>
      </c>
      <c r="M37" s="29">
        <v>0</v>
      </c>
      <c r="N37" s="29">
        <v>43189756</v>
      </c>
      <c r="O37" s="29">
        <v>42825166</v>
      </c>
    </row>
    <row r="38" spans="1:15" ht="16.5" customHeight="1">
      <c r="A38" s="25"/>
      <c r="B38" s="26" t="s">
        <v>119</v>
      </c>
      <c r="C38" s="27">
        <f>SUM(C6:C37)</f>
        <v>23321</v>
      </c>
      <c r="D38" s="27">
        <f aca="true" t="shared" si="0" ref="D38:O38">SUM(D6:D37)</f>
        <v>2342944174</v>
      </c>
      <c r="E38" s="27">
        <f t="shared" si="0"/>
        <v>2301020790</v>
      </c>
      <c r="F38" s="27">
        <f t="shared" si="0"/>
        <v>674789007</v>
      </c>
      <c r="G38" s="27">
        <f t="shared" si="0"/>
        <v>551467802</v>
      </c>
      <c r="H38" s="27">
        <f t="shared" si="0"/>
        <v>22385463</v>
      </c>
      <c r="I38" s="27">
        <f t="shared" si="0"/>
        <v>14367313</v>
      </c>
      <c r="J38" s="27">
        <f t="shared" si="0"/>
        <v>697174470</v>
      </c>
      <c r="K38" s="27">
        <f t="shared" si="0"/>
        <v>565835115</v>
      </c>
      <c r="L38" s="27">
        <f t="shared" si="0"/>
        <v>192638137</v>
      </c>
      <c r="M38" s="27">
        <f t="shared" si="0"/>
        <v>184744901</v>
      </c>
      <c r="N38" s="27">
        <f t="shared" si="0"/>
        <v>3232756781</v>
      </c>
      <c r="O38" s="27">
        <f t="shared" si="0"/>
        <v>3051600806</v>
      </c>
    </row>
    <row r="39" spans="1:15" ht="16.5" customHeight="1">
      <c r="A39" s="17">
        <v>33</v>
      </c>
      <c r="B39" s="17" t="s">
        <v>17</v>
      </c>
      <c r="C39" s="17">
        <v>333</v>
      </c>
      <c r="D39" s="17">
        <v>17560349</v>
      </c>
      <c r="E39" s="17">
        <v>17422333</v>
      </c>
      <c r="F39" s="17">
        <v>4515185</v>
      </c>
      <c r="G39" s="17">
        <v>4501083</v>
      </c>
      <c r="H39" s="17">
        <v>82884</v>
      </c>
      <c r="I39" s="17">
        <v>30033</v>
      </c>
      <c r="J39" s="17">
        <v>4598069</v>
      </c>
      <c r="K39" s="17">
        <v>4531116</v>
      </c>
      <c r="L39" s="17">
        <v>0</v>
      </c>
      <c r="M39" s="17">
        <v>0</v>
      </c>
      <c r="N39" s="17">
        <v>22158418</v>
      </c>
      <c r="O39" s="17">
        <v>21953449</v>
      </c>
    </row>
    <row r="40" spans="1:15" ht="16.5" customHeight="1">
      <c r="A40" s="18">
        <v>34</v>
      </c>
      <c r="B40" s="18" t="s">
        <v>18</v>
      </c>
      <c r="C40" s="18">
        <v>197</v>
      </c>
      <c r="D40" s="18">
        <v>24649890</v>
      </c>
      <c r="E40" s="18">
        <v>23107223</v>
      </c>
      <c r="F40" s="18">
        <v>5179586</v>
      </c>
      <c r="G40" s="18">
        <v>3596959</v>
      </c>
      <c r="H40" s="18">
        <v>897103</v>
      </c>
      <c r="I40" s="18">
        <v>182892</v>
      </c>
      <c r="J40" s="18">
        <v>6076689</v>
      </c>
      <c r="K40" s="18">
        <v>3779851</v>
      </c>
      <c r="L40" s="18">
        <v>0</v>
      </c>
      <c r="M40" s="18">
        <v>0</v>
      </c>
      <c r="N40" s="18">
        <v>30726579</v>
      </c>
      <c r="O40" s="18">
        <v>26887074</v>
      </c>
    </row>
    <row r="41" spans="1:15" ht="16.5" customHeight="1">
      <c r="A41" s="18">
        <v>35</v>
      </c>
      <c r="B41" s="18" t="s">
        <v>115</v>
      </c>
      <c r="C41" s="18">
        <v>147</v>
      </c>
      <c r="D41" s="18">
        <v>10496219</v>
      </c>
      <c r="E41" s="18">
        <v>10063808</v>
      </c>
      <c r="F41" s="18">
        <v>4071461</v>
      </c>
      <c r="G41" s="18">
        <v>4055741</v>
      </c>
      <c r="H41" s="18">
        <v>0</v>
      </c>
      <c r="I41" s="18">
        <v>0</v>
      </c>
      <c r="J41" s="18">
        <v>4071461</v>
      </c>
      <c r="K41" s="18">
        <v>4055741</v>
      </c>
      <c r="L41" s="18">
        <v>0</v>
      </c>
      <c r="M41" s="18">
        <v>0</v>
      </c>
      <c r="N41" s="18">
        <v>14567680</v>
      </c>
      <c r="O41" s="18">
        <v>14119549</v>
      </c>
    </row>
    <row r="42" spans="1:15" ht="16.5" customHeight="1">
      <c r="A42" s="18">
        <v>36</v>
      </c>
      <c r="B42" s="18" t="s">
        <v>19</v>
      </c>
      <c r="C42" s="18">
        <v>340</v>
      </c>
      <c r="D42" s="18">
        <v>159048817</v>
      </c>
      <c r="E42" s="18">
        <v>134851783</v>
      </c>
      <c r="F42" s="18">
        <v>182551012</v>
      </c>
      <c r="G42" s="18">
        <v>176189253</v>
      </c>
      <c r="H42" s="18">
        <v>0</v>
      </c>
      <c r="I42" s="18">
        <v>0</v>
      </c>
      <c r="J42" s="18">
        <v>182551012</v>
      </c>
      <c r="K42" s="18">
        <v>176189253</v>
      </c>
      <c r="L42" s="18">
        <v>0</v>
      </c>
      <c r="M42" s="18">
        <v>0</v>
      </c>
      <c r="N42" s="18">
        <v>341599829</v>
      </c>
      <c r="O42" s="18">
        <v>311041036</v>
      </c>
    </row>
    <row r="43" spans="1:15" ht="16.5" customHeight="1">
      <c r="A43" s="18">
        <v>37</v>
      </c>
      <c r="B43" s="18" t="s">
        <v>20</v>
      </c>
      <c r="C43" s="18">
        <v>223</v>
      </c>
      <c r="D43" s="18">
        <v>5792107</v>
      </c>
      <c r="E43" s="18">
        <v>5711701</v>
      </c>
      <c r="F43" s="18">
        <v>7420547</v>
      </c>
      <c r="G43" s="18">
        <v>7118204</v>
      </c>
      <c r="H43" s="18">
        <v>0</v>
      </c>
      <c r="I43" s="18">
        <v>0</v>
      </c>
      <c r="J43" s="18">
        <v>7420547</v>
      </c>
      <c r="K43" s="18">
        <v>7118204</v>
      </c>
      <c r="L43" s="18">
        <v>0</v>
      </c>
      <c r="M43" s="18">
        <v>0</v>
      </c>
      <c r="N43" s="18">
        <v>13212654</v>
      </c>
      <c r="O43" s="18">
        <v>12829905</v>
      </c>
    </row>
    <row r="44" spans="1:15" ht="16.5" customHeight="1">
      <c r="A44" s="18">
        <v>38</v>
      </c>
      <c r="B44" s="18" t="s">
        <v>21</v>
      </c>
      <c r="C44" s="18">
        <v>143</v>
      </c>
      <c r="D44" s="18">
        <v>41600635</v>
      </c>
      <c r="E44" s="18">
        <v>41582204</v>
      </c>
      <c r="F44" s="18">
        <v>2079670</v>
      </c>
      <c r="G44" s="18">
        <v>2002919</v>
      </c>
      <c r="H44" s="18">
        <v>0</v>
      </c>
      <c r="I44" s="18">
        <v>0</v>
      </c>
      <c r="J44" s="18">
        <v>2079670</v>
      </c>
      <c r="K44" s="18">
        <v>2002919</v>
      </c>
      <c r="L44" s="18">
        <v>0</v>
      </c>
      <c r="M44" s="18">
        <v>0</v>
      </c>
      <c r="N44" s="18">
        <v>43680305</v>
      </c>
      <c r="O44" s="18">
        <v>43585123</v>
      </c>
    </row>
    <row r="45" spans="1:15" ht="16.5" customHeight="1">
      <c r="A45" s="18">
        <v>39</v>
      </c>
      <c r="B45" s="18" t="s">
        <v>22</v>
      </c>
      <c r="C45" s="18">
        <v>402</v>
      </c>
      <c r="D45" s="18">
        <v>52380059</v>
      </c>
      <c r="E45" s="18">
        <v>52111866</v>
      </c>
      <c r="F45" s="18">
        <v>6763210</v>
      </c>
      <c r="G45" s="18">
        <v>6407320</v>
      </c>
      <c r="H45" s="18">
        <v>1166343</v>
      </c>
      <c r="I45" s="18">
        <v>571931</v>
      </c>
      <c r="J45" s="18">
        <v>7929553</v>
      </c>
      <c r="K45" s="18">
        <v>6979251</v>
      </c>
      <c r="L45" s="18">
        <v>0</v>
      </c>
      <c r="M45" s="18">
        <v>0</v>
      </c>
      <c r="N45" s="18">
        <v>60309612</v>
      </c>
      <c r="O45" s="18">
        <v>59091117</v>
      </c>
    </row>
    <row r="46" spans="1:15" ht="16.5" customHeight="1">
      <c r="A46" s="18">
        <v>40</v>
      </c>
      <c r="B46" s="18" t="s">
        <v>23</v>
      </c>
      <c r="C46" s="18">
        <v>93</v>
      </c>
      <c r="D46" s="18">
        <v>2734024</v>
      </c>
      <c r="E46" s="18">
        <v>2728490</v>
      </c>
      <c r="F46" s="18">
        <v>1717277</v>
      </c>
      <c r="G46" s="18">
        <v>1713241</v>
      </c>
      <c r="H46" s="18">
        <v>0</v>
      </c>
      <c r="I46" s="18">
        <v>0</v>
      </c>
      <c r="J46" s="18">
        <v>1717277</v>
      </c>
      <c r="K46" s="18">
        <v>1713241</v>
      </c>
      <c r="L46" s="18">
        <v>0</v>
      </c>
      <c r="M46" s="18">
        <v>0</v>
      </c>
      <c r="N46" s="18">
        <v>4451301</v>
      </c>
      <c r="O46" s="18">
        <v>4441731</v>
      </c>
    </row>
    <row r="47" spans="1:15" ht="16.5" customHeight="1">
      <c r="A47" s="18">
        <v>41</v>
      </c>
      <c r="B47" s="18" t="s">
        <v>24</v>
      </c>
      <c r="C47" s="18">
        <v>197</v>
      </c>
      <c r="D47" s="18">
        <v>12194850</v>
      </c>
      <c r="E47" s="18">
        <v>12078946</v>
      </c>
      <c r="F47" s="18">
        <v>9796472</v>
      </c>
      <c r="G47" s="18">
        <v>9353364</v>
      </c>
      <c r="H47" s="18">
        <v>0</v>
      </c>
      <c r="I47" s="18">
        <v>0</v>
      </c>
      <c r="J47" s="18">
        <v>9796472</v>
      </c>
      <c r="K47" s="18">
        <v>9353364</v>
      </c>
      <c r="L47" s="18">
        <v>0</v>
      </c>
      <c r="M47" s="18">
        <v>0</v>
      </c>
      <c r="N47" s="18">
        <v>21991322</v>
      </c>
      <c r="O47" s="18">
        <v>21432310</v>
      </c>
    </row>
    <row r="48" spans="1:15" ht="16.5" customHeight="1">
      <c r="A48" s="18">
        <v>42</v>
      </c>
      <c r="B48" s="18" t="s">
        <v>25</v>
      </c>
      <c r="C48" s="18">
        <v>206</v>
      </c>
      <c r="D48" s="18">
        <v>32699226</v>
      </c>
      <c r="E48" s="18">
        <v>32501515</v>
      </c>
      <c r="F48" s="18">
        <v>3515082</v>
      </c>
      <c r="G48" s="18">
        <v>3174554</v>
      </c>
      <c r="H48" s="18">
        <v>0</v>
      </c>
      <c r="I48" s="18">
        <v>0</v>
      </c>
      <c r="J48" s="18">
        <v>3515082</v>
      </c>
      <c r="K48" s="18">
        <v>3174554</v>
      </c>
      <c r="L48" s="18">
        <v>0</v>
      </c>
      <c r="M48" s="18">
        <v>0</v>
      </c>
      <c r="N48" s="18">
        <v>36214308</v>
      </c>
      <c r="O48" s="18">
        <v>35676069</v>
      </c>
    </row>
    <row r="49" spans="1:15" ht="16.5" customHeight="1">
      <c r="A49" s="18">
        <v>43</v>
      </c>
      <c r="B49" s="18" t="s">
        <v>26</v>
      </c>
      <c r="C49" s="18">
        <v>296</v>
      </c>
      <c r="D49" s="18">
        <v>19318091</v>
      </c>
      <c r="E49" s="18">
        <v>19298225</v>
      </c>
      <c r="F49" s="18">
        <v>9850936</v>
      </c>
      <c r="G49" s="18">
        <v>9746542</v>
      </c>
      <c r="H49" s="18">
        <v>0</v>
      </c>
      <c r="I49" s="18">
        <v>0</v>
      </c>
      <c r="J49" s="18">
        <v>9850936</v>
      </c>
      <c r="K49" s="18">
        <v>9746542</v>
      </c>
      <c r="L49" s="18">
        <v>0</v>
      </c>
      <c r="M49" s="18">
        <v>0</v>
      </c>
      <c r="N49" s="18">
        <v>29169027</v>
      </c>
      <c r="O49" s="18">
        <v>29044767</v>
      </c>
    </row>
    <row r="50" spans="1:15" ht="16.5" customHeight="1">
      <c r="A50" s="29">
        <v>44</v>
      </c>
      <c r="B50" s="29" t="s">
        <v>27</v>
      </c>
      <c r="C50" s="29">
        <v>98</v>
      </c>
      <c r="D50" s="29">
        <v>1876194</v>
      </c>
      <c r="E50" s="29">
        <v>1871762</v>
      </c>
      <c r="F50" s="29">
        <v>2258307</v>
      </c>
      <c r="G50" s="29">
        <v>2124761</v>
      </c>
      <c r="H50" s="29">
        <v>0</v>
      </c>
      <c r="I50" s="29">
        <v>0</v>
      </c>
      <c r="J50" s="29">
        <v>2258307</v>
      </c>
      <c r="K50" s="29">
        <v>2124761</v>
      </c>
      <c r="L50" s="29">
        <v>0</v>
      </c>
      <c r="M50" s="29">
        <v>0</v>
      </c>
      <c r="N50" s="29">
        <v>4134501</v>
      </c>
      <c r="O50" s="29">
        <v>3996523</v>
      </c>
    </row>
    <row r="51" spans="1:15" ht="16.5" customHeight="1">
      <c r="A51" s="25"/>
      <c r="B51" s="26" t="s">
        <v>120</v>
      </c>
      <c r="C51" s="27">
        <f>SUM(C39:C50)</f>
        <v>2675</v>
      </c>
      <c r="D51" s="27">
        <f aca="true" t="shared" si="1" ref="D51:O51">SUM(D39:D50)</f>
        <v>380350461</v>
      </c>
      <c r="E51" s="27">
        <f t="shared" si="1"/>
        <v>353329856</v>
      </c>
      <c r="F51" s="27">
        <f t="shared" si="1"/>
        <v>239718745</v>
      </c>
      <c r="G51" s="27">
        <f t="shared" si="1"/>
        <v>229983941</v>
      </c>
      <c r="H51" s="27">
        <f t="shared" si="1"/>
        <v>2146330</v>
      </c>
      <c r="I51" s="27">
        <f t="shared" si="1"/>
        <v>784856</v>
      </c>
      <c r="J51" s="27">
        <f t="shared" si="1"/>
        <v>241865075</v>
      </c>
      <c r="K51" s="27">
        <f t="shared" si="1"/>
        <v>230768797</v>
      </c>
      <c r="L51" s="27">
        <f t="shared" si="1"/>
        <v>0</v>
      </c>
      <c r="M51" s="27">
        <f t="shared" si="1"/>
        <v>0</v>
      </c>
      <c r="N51" s="27">
        <f t="shared" si="1"/>
        <v>622215536</v>
      </c>
      <c r="O51" s="27">
        <f t="shared" si="1"/>
        <v>584098653</v>
      </c>
    </row>
    <row r="52" spans="1:15" ht="16.5" customHeight="1">
      <c r="A52" s="25"/>
      <c r="B52" s="26" t="s">
        <v>121</v>
      </c>
      <c r="C52" s="27">
        <f>SUM(C51,C38)</f>
        <v>25996</v>
      </c>
      <c r="D52" s="27">
        <f aca="true" t="shared" si="2" ref="D52:O52">SUM(D51,D38)</f>
        <v>2723294635</v>
      </c>
      <c r="E52" s="27">
        <f t="shared" si="2"/>
        <v>2654350646</v>
      </c>
      <c r="F52" s="27">
        <f t="shared" si="2"/>
        <v>914507752</v>
      </c>
      <c r="G52" s="27">
        <f t="shared" si="2"/>
        <v>781451743</v>
      </c>
      <c r="H52" s="27">
        <f t="shared" si="2"/>
        <v>24531793</v>
      </c>
      <c r="I52" s="27">
        <f t="shared" si="2"/>
        <v>15152169</v>
      </c>
      <c r="J52" s="27">
        <f t="shared" si="2"/>
        <v>939039545</v>
      </c>
      <c r="K52" s="27">
        <f t="shared" si="2"/>
        <v>796603912</v>
      </c>
      <c r="L52" s="27">
        <f t="shared" si="2"/>
        <v>192638137</v>
      </c>
      <c r="M52" s="27">
        <f t="shared" si="2"/>
        <v>184744901</v>
      </c>
      <c r="N52" s="27">
        <f>SUM(N51,N38)</f>
        <v>3854972317</v>
      </c>
      <c r="O52" s="27">
        <f t="shared" si="2"/>
        <v>3635699459</v>
      </c>
    </row>
  </sheetData>
  <mergeCells count="10">
    <mergeCell ref="N3:O3"/>
    <mergeCell ref="B3:B5"/>
    <mergeCell ref="J4:K4"/>
    <mergeCell ref="A3:A5"/>
    <mergeCell ref="D3:E3"/>
    <mergeCell ref="F3:K3"/>
    <mergeCell ref="L4:M4"/>
    <mergeCell ref="L3:M3"/>
    <mergeCell ref="H4:I4"/>
    <mergeCell ref="F4:G4"/>
  </mergeCells>
  <printOptions/>
  <pageMargins left="1.141732283464567" right="0.8661417322834646" top="0.93" bottom="0.35" header="0.5118110236220472" footer="0.31496062992125984"/>
  <pageSetup fitToWidth="2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2009-10-08T06:32:51Z</cp:lastPrinted>
  <dcterms:created xsi:type="dcterms:W3CDTF">2003-03-07T02:17:14Z</dcterms:created>
  <dcterms:modified xsi:type="dcterms:W3CDTF">2009-10-08T06:46:15Z</dcterms:modified>
  <cp:category/>
  <cp:version/>
  <cp:contentType/>
  <cp:contentStatus/>
</cp:coreProperties>
</file>