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95" yWindow="105" windowWidth="4020" windowHeight="7545" tabRatio="713" activeTab="0"/>
  </bookViews>
  <sheets>
    <sheet name="課税台数" sheetId="1" r:id="rId1"/>
  </sheets>
  <definedNames>
    <definedName name="_xlnm.Print_Area" localSheetId="0">'課税台数'!$A$1:$S$52</definedName>
  </definedNames>
  <calcPr fullCalcOnLoad="1" refMode="R1C1"/>
</workbook>
</file>

<file path=xl/sharedStrings.xml><?xml version="1.0" encoding="utf-8"?>
<sst xmlns="http://schemas.openxmlformats.org/spreadsheetml/2006/main" count="71" uniqueCount="70">
  <si>
    <t>（町 村 計）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</si>
  <si>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</si>
  <si>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</si>
  <si>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</si>
  <si>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</si>
  <si>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</si>
  <si>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</si>
  <si>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</si>
  <si>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</si>
  <si>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</si>
  <si>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</si>
  <si>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</si>
  <si>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</si>
  <si>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</si>
  <si>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</si>
  <si>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</si>
  <si>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</si>
  <si>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</si>
  <si>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</si>
  <si>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</si>
  <si>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</si>
  <si>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</si>
  <si>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</si>
  <si>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</si>
  <si>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</si>
  <si>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</si>
  <si>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</si>
  <si>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</si>
  <si>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</si>
  <si>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</si>
  <si>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龍ケ崎市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</si>
  <si>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</si>
  <si>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</si>
  <si>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</si>
  <si>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</si>
  <si>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</si>
  <si>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</si>
  <si>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</si>
  <si>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</si>
  <si>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</si>
  <si>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</si>
  <si>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</si>
  <si>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</si>
  <si>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</si>
  <si>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</si>
  <si>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（市 計）</t>
  </si>
  <si>
    <t>小計</t>
  </si>
  <si>
    <t>二輪</t>
  </si>
  <si>
    <t>三輪</t>
  </si>
  <si>
    <t>四輪乗用営業用</t>
  </si>
  <si>
    <t>四輪乗用自家用</t>
  </si>
  <si>
    <t>四輪貨物用営業用</t>
  </si>
  <si>
    <t>四輪貨物用自家用</t>
  </si>
  <si>
    <t>農耕用</t>
  </si>
  <si>
    <t>雪上用</t>
  </si>
  <si>
    <t>特殊作業用</t>
  </si>
  <si>
    <t>区分</t>
  </si>
  <si>
    <t>市町村名</t>
  </si>
  <si>
    <t>二輪小型（台）</t>
  </si>
  <si>
    <t>合計（台）</t>
  </si>
  <si>
    <t>原付　　（台）</t>
  </si>
  <si>
    <t>軽自動車及び小型特殊自動車　　（台）</t>
  </si>
  <si>
    <t>５０cc</t>
  </si>
  <si>
    <t>５０～９０cc</t>
  </si>
  <si>
    <t>９０cc～</t>
  </si>
  <si>
    <t>ミニカー</t>
  </si>
  <si>
    <t>（市町村計）</t>
  </si>
  <si>
    <t>課税台数</t>
  </si>
  <si>
    <t>調定額
（千円）</t>
  </si>
  <si>
    <t>平成２２年度軽自動車税に関する調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</si>
</sst>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7"/>
      <name val="ＭＳ Ｐゴシック"/>
      <family val="3"/>
    </font>
    <font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8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0" xfId="0" applyNumberFormat="1" applyAlignment="1">
      <alignment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2" xfId="0" applyNumberForma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176" fontId="0" fillId="0" borderId="4" xfId="0" applyNumberFormat="1" applyBorder="1" applyAlignment="1">
      <alignment horizontal="right"/>
    </xf>
    <xf numFmtId="176" fontId="0" fillId="0" borderId="5" xfId="0" applyNumberFormat="1" applyBorder="1" applyAlignment="1">
      <alignment/>
    </xf>
    <xf numFmtId="0" fontId="0" fillId="0" borderId="2" xfId="0" applyBorder="1" applyAlignment="1">
      <alignment horizontal="center" shrinkToFit="1"/>
    </xf>
    <xf numFmtId="176" fontId="0" fillId="2" borderId="6" xfId="0" applyNumberFormat="1" applyFill="1" applyBorder="1" applyAlignment="1">
      <alignment/>
    </xf>
    <xf numFmtId="176" fontId="0" fillId="2" borderId="7" xfId="0" applyNumberFormat="1" applyFill="1" applyBorder="1" applyAlignment="1">
      <alignment/>
    </xf>
    <xf numFmtId="0" fontId="0" fillId="0" borderId="0" xfId="20">
      <alignment vertical="center"/>
      <protection/>
    </xf>
    <xf numFmtId="176" fontId="0" fillId="0" borderId="0" xfId="0" applyNumberFormat="1" applyBorder="1" applyAlignment="1">
      <alignment vertical="center"/>
    </xf>
    <xf numFmtId="176" fontId="3" fillId="0" borderId="8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5" xfId="0" applyBorder="1" applyAlignment="1">
      <alignment horizontal="center"/>
    </xf>
    <xf numFmtId="176" fontId="0" fillId="2" borderId="6" xfId="0" applyNumberFormat="1" applyFill="1" applyBorder="1" applyAlignment="1">
      <alignment horizontal="center"/>
    </xf>
    <xf numFmtId="176" fontId="0" fillId="2" borderId="7" xfId="0" applyNumberFormat="1" applyFill="1" applyBorder="1" applyAlignment="1">
      <alignment horizontal="center"/>
    </xf>
    <xf numFmtId="176" fontId="0" fillId="0" borderId="8" xfId="0" applyNumberFormat="1" applyBorder="1" applyAlignment="1">
      <alignment horizontal="center" vertical="center" shrinkToFit="1"/>
    </xf>
    <xf numFmtId="176" fontId="0" fillId="0" borderId="9" xfId="0" applyNumberFormat="1" applyBorder="1" applyAlignment="1">
      <alignment/>
    </xf>
    <xf numFmtId="176" fontId="3" fillId="0" borderId="0" xfId="0" applyNumberFormat="1" applyFont="1" applyAlignment="1">
      <alignment horizontal="left" vertical="center"/>
    </xf>
    <xf numFmtId="176" fontId="0" fillId="0" borderId="7" xfId="0" applyNumberFormat="1" applyBorder="1" applyAlignment="1">
      <alignment horizontal="center" vertical="center" shrinkToFit="1"/>
    </xf>
    <xf numFmtId="176" fontId="0" fillId="0" borderId="9" xfId="0" applyNumberFormat="1" applyBorder="1" applyAlignment="1">
      <alignment horizontal="right"/>
    </xf>
    <xf numFmtId="176" fontId="0" fillId="0" borderId="2" xfId="0" applyNumberFormat="1" applyBorder="1" applyAlignment="1">
      <alignment horizontal="center" shrinkToFit="1"/>
    </xf>
    <xf numFmtId="176" fontId="0" fillId="0" borderId="6" xfId="0" applyNumberFormat="1" applyBorder="1" applyAlignment="1">
      <alignment horizontal="center" vertical="center" shrinkToFit="1"/>
    </xf>
    <xf numFmtId="176" fontId="0" fillId="0" borderId="8" xfId="0" applyNumberFormat="1" applyBorder="1" applyAlignment="1">
      <alignment horizontal="center" vertical="center" shrinkToFit="1"/>
    </xf>
    <xf numFmtId="176" fontId="0" fillId="0" borderId="7" xfId="0" applyNumberFormat="1" applyBorder="1" applyAlignment="1">
      <alignment horizontal="center" vertical="center" shrinkToFit="1"/>
    </xf>
    <xf numFmtId="176" fontId="0" fillId="0" borderId="6" xfId="0" applyNumberFormat="1" applyBorder="1" applyAlignment="1">
      <alignment horizontal="center" vertical="center" wrapText="1" shrinkToFi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一般＆退職・基礎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GridLines="0" tabSelected="1" view="pageBreakPreview" zoomScale="75" zoomScaleNormal="75" zoomScaleSheetLayoutView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T47" sqref="T47"/>
    </sheetView>
  </sheetViews>
  <sheetFormatPr defaultColWidth="9.00390625" defaultRowHeight="13.5"/>
  <cols>
    <col min="1" max="1" width="12.75390625" style="6" customWidth="1"/>
    <col min="2" max="17" width="10.125" style="1" customWidth="1"/>
    <col min="18" max="19" width="11.125" style="1" customWidth="1"/>
    <col min="20" max="16384" width="9.00390625" style="1" customWidth="1"/>
  </cols>
  <sheetData>
    <row r="1" spans="1:6" s="4" customFormat="1" ht="24" customHeight="1">
      <c r="A1" s="5" t="s">
        <v>69</v>
      </c>
      <c r="F1" s="19"/>
    </row>
    <row r="2" spans="1:6" s="4" customFormat="1" ht="24" customHeight="1">
      <c r="A2" s="30" t="s">
        <v>67</v>
      </c>
      <c r="F2" s="19"/>
    </row>
    <row r="3" spans="1:19" s="4" customFormat="1" ht="24" customHeight="1">
      <c r="A3" s="20" t="s">
        <v>56</v>
      </c>
      <c r="B3" s="34" t="s">
        <v>60</v>
      </c>
      <c r="C3" s="34"/>
      <c r="D3" s="34"/>
      <c r="E3" s="34"/>
      <c r="F3" s="35"/>
      <c r="G3" s="34" t="s">
        <v>61</v>
      </c>
      <c r="H3" s="34"/>
      <c r="I3" s="34"/>
      <c r="J3" s="34"/>
      <c r="K3" s="34"/>
      <c r="L3" s="34"/>
      <c r="M3" s="34"/>
      <c r="N3" s="34"/>
      <c r="O3" s="34"/>
      <c r="P3" s="35"/>
      <c r="Q3" s="34" t="s">
        <v>58</v>
      </c>
      <c r="R3" s="35" t="s">
        <v>59</v>
      </c>
      <c r="S3" s="37" t="s">
        <v>68</v>
      </c>
    </row>
    <row r="4" spans="1:19" s="4" customFormat="1" ht="24" customHeight="1">
      <c r="A4" s="21" t="s">
        <v>57</v>
      </c>
      <c r="B4" s="28" t="s">
        <v>62</v>
      </c>
      <c r="C4" s="28" t="s">
        <v>63</v>
      </c>
      <c r="D4" s="28" t="s">
        <v>64</v>
      </c>
      <c r="E4" s="28" t="s">
        <v>65</v>
      </c>
      <c r="F4" s="31" t="s">
        <v>46</v>
      </c>
      <c r="G4" s="28" t="s">
        <v>47</v>
      </c>
      <c r="H4" s="28" t="s">
        <v>48</v>
      </c>
      <c r="I4" s="28" t="s">
        <v>49</v>
      </c>
      <c r="J4" s="28" t="s">
        <v>50</v>
      </c>
      <c r="K4" s="28" t="s">
        <v>51</v>
      </c>
      <c r="L4" s="28" t="s">
        <v>52</v>
      </c>
      <c r="M4" s="28" t="s">
        <v>54</v>
      </c>
      <c r="N4" s="28" t="s">
        <v>53</v>
      </c>
      <c r="O4" s="28" t="s">
        <v>55</v>
      </c>
      <c r="P4" s="31" t="s">
        <v>46</v>
      </c>
      <c r="Q4" s="35"/>
      <c r="R4" s="36"/>
      <c r="S4" s="35"/>
    </row>
    <row r="5" spans="1:19" ht="13.5">
      <c r="A5" s="22" t="s">
        <v>1</v>
      </c>
      <c r="B5" s="2">
        <v>11004</v>
      </c>
      <c r="C5" s="2">
        <v>972</v>
      </c>
      <c r="D5" s="11">
        <v>873</v>
      </c>
      <c r="E5" s="11">
        <v>142</v>
      </c>
      <c r="F5" s="11">
        <f>SUM(B5:E5)</f>
        <v>12991</v>
      </c>
      <c r="G5" s="11">
        <v>2945</v>
      </c>
      <c r="H5" s="11">
        <v>1</v>
      </c>
      <c r="I5" s="2">
        <v>9</v>
      </c>
      <c r="J5" s="2">
        <v>37910</v>
      </c>
      <c r="K5" s="2">
        <v>433</v>
      </c>
      <c r="L5" s="2">
        <v>17499</v>
      </c>
      <c r="M5" s="2">
        <v>0</v>
      </c>
      <c r="N5" s="2">
        <v>1767</v>
      </c>
      <c r="O5" s="2">
        <v>245</v>
      </c>
      <c r="P5" s="2">
        <f>SUM(G5:O5)</f>
        <v>60809</v>
      </c>
      <c r="Q5" s="2">
        <v>3503</v>
      </c>
      <c r="R5" s="2">
        <v>77303</v>
      </c>
      <c r="S5" s="2">
        <v>383281</v>
      </c>
    </row>
    <row r="6" spans="1:19" ht="13.5">
      <c r="A6" s="7" t="s">
        <v>2</v>
      </c>
      <c r="B6" s="3">
        <v>6368</v>
      </c>
      <c r="C6" s="3">
        <v>650</v>
      </c>
      <c r="D6" s="10">
        <v>636</v>
      </c>
      <c r="E6" s="10">
        <v>89</v>
      </c>
      <c r="F6" s="10">
        <f>SUM(B6:E6)</f>
        <v>7743</v>
      </c>
      <c r="G6" s="10">
        <v>1845</v>
      </c>
      <c r="H6" s="10">
        <v>1</v>
      </c>
      <c r="I6" s="3">
        <v>1</v>
      </c>
      <c r="J6" s="3">
        <v>31037</v>
      </c>
      <c r="K6" s="3">
        <v>282</v>
      </c>
      <c r="L6" s="3">
        <v>9523</v>
      </c>
      <c r="M6" s="3">
        <v>0</v>
      </c>
      <c r="N6" s="3">
        <v>693</v>
      </c>
      <c r="O6" s="3">
        <v>210</v>
      </c>
      <c r="P6" s="3">
        <f aca="true" t="shared" si="0" ref="P6:P49">SUM(G6:O6)</f>
        <v>43592</v>
      </c>
      <c r="Q6" s="3">
        <v>2213</v>
      </c>
      <c r="R6" s="3">
        <v>53548</v>
      </c>
      <c r="S6" s="3">
        <v>286811</v>
      </c>
    </row>
    <row r="7" spans="1:19" ht="13.5">
      <c r="A7" s="7" t="s">
        <v>3</v>
      </c>
      <c r="B7" s="3">
        <v>6516</v>
      </c>
      <c r="C7" s="3">
        <v>487</v>
      </c>
      <c r="D7" s="10">
        <v>457</v>
      </c>
      <c r="E7" s="10">
        <v>120</v>
      </c>
      <c r="F7" s="10">
        <f>SUM(B7:E7)</f>
        <v>7580</v>
      </c>
      <c r="G7" s="10">
        <v>1492</v>
      </c>
      <c r="H7" s="10">
        <v>1</v>
      </c>
      <c r="I7" s="3">
        <v>0</v>
      </c>
      <c r="J7" s="3">
        <v>19989</v>
      </c>
      <c r="K7" s="3">
        <v>256</v>
      </c>
      <c r="L7" s="3">
        <v>9251</v>
      </c>
      <c r="M7" s="3">
        <v>0</v>
      </c>
      <c r="N7" s="3">
        <v>796</v>
      </c>
      <c r="O7" s="3">
        <v>208</v>
      </c>
      <c r="P7" s="3">
        <f t="shared" si="0"/>
        <v>31993</v>
      </c>
      <c r="Q7" s="3">
        <v>1981</v>
      </c>
      <c r="R7" s="3">
        <v>41554</v>
      </c>
      <c r="S7" s="3">
        <v>204204</v>
      </c>
    </row>
    <row r="8" spans="1:19" ht="13.5">
      <c r="A8" s="7" t="s">
        <v>4</v>
      </c>
      <c r="B8" s="3">
        <v>7557</v>
      </c>
      <c r="C8" s="3">
        <v>508</v>
      </c>
      <c r="D8" s="10">
        <v>557</v>
      </c>
      <c r="E8" s="10">
        <v>142</v>
      </c>
      <c r="F8" s="10">
        <f>SUM(B8:E8)</f>
        <v>8764</v>
      </c>
      <c r="G8" s="10">
        <v>1630</v>
      </c>
      <c r="H8" s="10">
        <v>2</v>
      </c>
      <c r="I8" s="3">
        <v>4</v>
      </c>
      <c r="J8" s="3">
        <v>25375</v>
      </c>
      <c r="K8" s="3">
        <v>244</v>
      </c>
      <c r="L8" s="3">
        <v>9910</v>
      </c>
      <c r="M8" s="3">
        <v>0</v>
      </c>
      <c r="N8" s="3">
        <v>2465</v>
      </c>
      <c r="O8" s="3">
        <v>299</v>
      </c>
      <c r="P8" s="3">
        <f t="shared" si="0"/>
        <v>39929</v>
      </c>
      <c r="Q8" s="3">
        <v>2220</v>
      </c>
      <c r="R8" s="3">
        <v>50913</v>
      </c>
      <c r="S8" s="3">
        <v>253392</v>
      </c>
    </row>
    <row r="9" spans="1:19" ht="13.5">
      <c r="A9" s="7" t="s">
        <v>5</v>
      </c>
      <c r="B9" s="3">
        <v>4918</v>
      </c>
      <c r="C9" s="3">
        <v>361</v>
      </c>
      <c r="D9" s="10">
        <v>278</v>
      </c>
      <c r="E9" s="10">
        <v>79</v>
      </c>
      <c r="F9" s="10">
        <f aca="true" t="shared" si="1" ref="F9:F35">SUM(B9:E9)</f>
        <v>5636</v>
      </c>
      <c r="G9" s="10">
        <v>941</v>
      </c>
      <c r="H9" s="10">
        <v>2</v>
      </c>
      <c r="I9" s="3">
        <v>1</v>
      </c>
      <c r="J9" s="3">
        <v>12726</v>
      </c>
      <c r="K9" s="3">
        <v>109</v>
      </c>
      <c r="L9" s="3">
        <v>9150</v>
      </c>
      <c r="M9" s="3">
        <v>0</v>
      </c>
      <c r="N9" s="3">
        <v>1677</v>
      </c>
      <c r="O9" s="3">
        <v>84</v>
      </c>
      <c r="P9" s="3">
        <f t="shared" si="0"/>
        <v>24690</v>
      </c>
      <c r="Q9" s="3">
        <v>1217</v>
      </c>
      <c r="R9" s="3">
        <v>31543</v>
      </c>
      <c r="S9" s="3">
        <v>146334</v>
      </c>
    </row>
    <row r="10" spans="1:19" ht="13.5">
      <c r="A10" s="7" t="s">
        <v>6</v>
      </c>
      <c r="B10" s="3">
        <v>2490</v>
      </c>
      <c r="C10" s="3">
        <v>211</v>
      </c>
      <c r="D10" s="10">
        <v>157</v>
      </c>
      <c r="E10" s="10">
        <v>33</v>
      </c>
      <c r="F10" s="10">
        <f t="shared" si="1"/>
        <v>2891</v>
      </c>
      <c r="G10" s="10">
        <v>645</v>
      </c>
      <c r="H10" s="10">
        <v>5</v>
      </c>
      <c r="I10" s="3">
        <v>3</v>
      </c>
      <c r="J10" s="3">
        <v>8693</v>
      </c>
      <c r="K10" s="3">
        <v>70</v>
      </c>
      <c r="L10" s="3">
        <v>4504</v>
      </c>
      <c r="M10" s="3">
        <v>0</v>
      </c>
      <c r="N10" s="3">
        <v>1719</v>
      </c>
      <c r="O10" s="3">
        <v>101</v>
      </c>
      <c r="P10" s="3">
        <f t="shared" si="0"/>
        <v>15740</v>
      </c>
      <c r="Q10" s="3">
        <v>806</v>
      </c>
      <c r="R10" s="3">
        <v>19437</v>
      </c>
      <c r="S10" s="3">
        <v>93887</v>
      </c>
    </row>
    <row r="11" spans="1:19" ht="13.5">
      <c r="A11" s="7" t="s">
        <v>30</v>
      </c>
      <c r="B11" s="3">
        <v>3398</v>
      </c>
      <c r="C11" s="3">
        <v>241</v>
      </c>
      <c r="D11" s="10">
        <v>306</v>
      </c>
      <c r="E11" s="10">
        <v>52</v>
      </c>
      <c r="F11" s="10">
        <f t="shared" si="1"/>
        <v>3997</v>
      </c>
      <c r="G11" s="10">
        <v>835</v>
      </c>
      <c r="H11" s="10">
        <v>0</v>
      </c>
      <c r="I11" s="3">
        <v>0</v>
      </c>
      <c r="J11" s="3">
        <v>11460</v>
      </c>
      <c r="K11" s="3">
        <v>132</v>
      </c>
      <c r="L11" s="3">
        <v>4146</v>
      </c>
      <c r="M11" s="3">
        <v>0</v>
      </c>
      <c r="N11" s="3">
        <v>981</v>
      </c>
      <c r="O11" s="3">
        <v>67</v>
      </c>
      <c r="P11" s="3">
        <f t="shared" si="0"/>
        <v>17621</v>
      </c>
      <c r="Q11" s="3">
        <v>1098</v>
      </c>
      <c r="R11" s="3">
        <v>22716</v>
      </c>
      <c r="S11" s="3">
        <v>112972</v>
      </c>
    </row>
    <row r="12" spans="1:19" ht="13.5">
      <c r="A12" s="7" t="s">
        <v>7</v>
      </c>
      <c r="B12" s="3">
        <v>2539</v>
      </c>
      <c r="C12" s="3">
        <v>184</v>
      </c>
      <c r="D12" s="10">
        <v>122</v>
      </c>
      <c r="E12" s="10">
        <v>52</v>
      </c>
      <c r="F12" s="10">
        <f t="shared" si="1"/>
        <v>2897</v>
      </c>
      <c r="G12" s="10">
        <v>475</v>
      </c>
      <c r="H12" s="10">
        <v>0</v>
      </c>
      <c r="I12" s="3">
        <v>0</v>
      </c>
      <c r="J12" s="3">
        <v>8414</v>
      </c>
      <c r="K12" s="3">
        <v>65</v>
      </c>
      <c r="L12" s="3">
        <v>5319</v>
      </c>
      <c r="M12" s="3">
        <v>0</v>
      </c>
      <c r="N12" s="3">
        <v>1973</v>
      </c>
      <c r="O12" s="3">
        <v>93</v>
      </c>
      <c r="P12" s="3">
        <f t="shared" si="0"/>
        <v>16339</v>
      </c>
      <c r="Q12" s="3">
        <v>726</v>
      </c>
      <c r="R12" s="3">
        <v>19962</v>
      </c>
      <c r="S12" s="3">
        <v>94783</v>
      </c>
    </row>
    <row r="13" spans="1:19" ht="13.5">
      <c r="A13" s="7" t="s">
        <v>31</v>
      </c>
      <c r="B13" s="3">
        <v>3614</v>
      </c>
      <c r="C13" s="3">
        <v>256</v>
      </c>
      <c r="D13" s="10">
        <v>162</v>
      </c>
      <c r="E13" s="10">
        <v>66</v>
      </c>
      <c r="F13" s="10">
        <f t="shared" si="1"/>
        <v>4098</v>
      </c>
      <c r="G13" s="10">
        <v>729</v>
      </c>
      <c r="H13" s="10">
        <v>0</v>
      </c>
      <c r="I13" s="3">
        <v>1</v>
      </c>
      <c r="J13" s="3">
        <v>10548</v>
      </c>
      <c r="K13" s="3">
        <v>74</v>
      </c>
      <c r="L13" s="3">
        <v>6763</v>
      </c>
      <c r="M13" s="3">
        <v>0</v>
      </c>
      <c r="N13" s="3">
        <v>2652</v>
      </c>
      <c r="O13" s="3">
        <v>131</v>
      </c>
      <c r="P13" s="3">
        <f t="shared" si="0"/>
        <v>20898</v>
      </c>
      <c r="Q13" s="3">
        <v>1076</v>
      </c>
      <c r="R13" s="3">
        <v>26072</v>
      </c>
      <c r="S13" s="3">
        <v>121518</v>
      </c>
    </row>
    <row r="14" spans="1:19" ht="13.5">
      <c r="A14" s="7" t="s">
        <v>8</v>
      </c>
      <c r="B14" s="3">
        <v>3510</v>
      </c>
      <c r="C14" s="3">
        <v>310</v>
      </c>
      <c r="D14" s="10">
        <v>187</v>
      </c>
      <c r="E14" s="10">
        <v>44</v>
      </c>
      <c r="F14" s="10">
        <f t="shared" si="1"/>
        <v>4051</v>
      </c>
      <c r="G14" s="10">
        <v>774</v>
      </c>
      <c r="H14" s="10">
        <v>0</v>
      </c>
      <c r="I14" s="3">
        <v>0</v>
      </c>
      <c r="J14" s="3">
        <v>10875</v>
      </c>
      <c r="K14" s="3">
        <v>49</v>
      </c>
      <c r="L14" s="3">
        <v>8241</v>
      </c>
      <c r="M14" s="3">
        <v>0</v>
      </c>
      <c r="N14" s="3">
        <v>2698</v>
      </c>
      <c r="O14" s="3">
        <v>166</v>
      </c>
      <c r="P14" s="3">
        <f t="shared" si="0"/>
        <v>22803</v>
      </c>
      <c r="Q14" s="3">
        <v>802</v>
      </c>
      <c r="R14" s="3">
        <v>27656</v>
      </c>
      <c r="S14" s="3">
        <v>128278</v>
      </c>
    </row>
    <row r="15" spans="1:19" ht="13.5">
      <c r="A15" s="7" t="s">
        <v>9</v>
      </c>
      <c r="B15" s="3">
        <v>1048</v>
      </c>
      <c r="C15" s="3">
        <v>110</v>
      </c>
      <c r="D15" s="10">
        <v>74</v>
      </c>
      <c r="E15" s="10">
        <v>9</v>
      </c>
      <c r="F15" s="10">
        <f t="shared" si="1"/>
        <v>1241</v>
      </c>
      <c r="G15" s="10">
        <v>308</v>
      </c>
      <c r="H15" s="10">
        <v>2</v>
      </c>
      <c r="I15" s="3">
        <v>0</v>
      </c>
      <c r="J15" s="3">
        <v>6373</v>
      </c>
      <c r="K15" s="3">
        <v>25</v>
      </c>
      <c r="L15" s="3">
        <v>2668</v>
      </c>
      <c r="M15" s="3">
        <v>0</v>
      </c>
      <c r="N15" s="3">
        <v>212</v>
      </c>
      <c r="O15" s="3">
        <v>27</v>
      </c>
      <c r="P15" s="3">
        <f t="shared" si="0"/>
        <v>9615</v>
      </c>
      <c r="Q15" s="3">
        <v>279</v>
      </c>
      <c r="R15" s="3">
        <v>11135</v>
      </c>
      <c r="S15" s="3">
        <v>60433</v>
      </c>
    </row>
    <row r="16" spans="1:19" ht="13.5">
      <c r="A16" s="7" t="s">
        <v>10</v>
      </c>
      <c r="B16" s="3">
        <v>1708</v>
      </c>
      <c r="C16" s="3">
        <v>154</v>
      </c>
      <c r="D16" s="10">
        <v>119</v>
      </c>
      <c r="E16" s="10">
        <v>20</v>
      </c>
      <c r="F16" s="10">
        <f t="shared" si="1"/>
        <v>2001</v>
      </c>
      <c r="G16" s="10">
        <v>446</v>
      </c>
      <c r="H16" s="10">
        <v>0</v>
      </c>
      <c r="I16" s="3">
        <v>5</v>
      </c>
      <c r="J16" s="3">
        <v>9487</v>
      </c>
      <c r="K16" s="3">
        <v>52</v>
      </c>
      <c r="L16" s="3">
        <v>4310</v>
      </c>
      <c r="M16" s="3">
        <v>0</v>
      </c>
      <c r="N16" s="3">
        <v>539</v>
      </c>
      <c r="O16" s="3">
        <v>71</v>
      </c>
      <c r="P16" s="3">
        <f t="shared" si="0"/>
        <v>14910</v>
      </c>
      <c r="Q16" s="3">
        <v>450</v>
      </c>
      <c r="R16" s="3">
        <v>17361</v>
      </c>
      <c r="S16" s="3">
        <v>92208</v>
      </c>
    </row>
    <row r="17" spans="1:19" ht="13.5">
      <c r="A17" s="7" t="s">
        <v>11</v>
      </c>
      <c r="B17" s="3">
        <v>4064</v>
      </c>
      <c r="C17" s="3">
        <v>304</v>
      </c>
      <c r="D17" s="10">
        <v>207</v>
      </c>
      <c r="E17" s="10">
        <v>55</v>
      </c>
      <c r="F17" s="10">
        <f t="shared" si="1"/>
        <v>4630</v>
      </c>
      <c r="G17" s="10">
        <v>1007</v>
      </c>
      <c r="H17" s="10">
        <v>1</v>
      </c>
      <c r="I17" s="3">
        <v>2</v>
      </c>
      <c r="J17" s="3">
        <v>13784</v>
      </c>
      <c r="K17" s="3">
        <v>111</v>
      </c>
      <c r="L17" s="3">
        <v>8809</v>
      </c>
      <c r="M17" s="3">
        <v>0</v>
      </c>
      <c r="N17" s="3">
        <v>1575</v>
      </c>
      <c r="O17" s="3">
        <v>161</v>
      </c>
      <c r="P17" s="3">
        <f t="shared" si="0"/>
        <v>25450</v>
      </c>
      <c r="Q17" s="3">
        <v>1263</v>
      </c>
      <c r="R17" s="3">
        <v>31343</v>
      </c>
      <c r="S17" s="3">
        <v>151702</v>
      </c>
    </row>
    <row r="18" spans="1:19" ht="13.5">
      <c r="A18" s="7" t="s">
        <v>12</v>
      </c>
      <c r="B18" s="3">
        <v>5350</v>
      </c>
      <c r="C18" s="3">
        <v>375</v>
      </c>
      <c r="D18" s="10">
        <v>509</v>
      </c>
      <c r="E18" s="10">
        <v>50</v>
      </c>
      <c r="F18" s="10">
        <f t="shared" si="1"/>
        <v>6284</v>
      </c>
      <c r="G18" s="10">
        <v>1072</v>
      </c>
      <c r="H18" s="10">
        <v>0</v>
      </c>
      <c r="I18" s="3">
        <v>0</v>
      </c>
      <c r="J18" s="3">
        <v>12794</v>
      </c>
      <c r="K18" s="3">
        <v>145</v>
      </c>
      <c r="L18" s="3">
        <v>4364</v>
      </c>
      <c r="M18" s="3">
        <v>43</v>
      </c>
      <c r="N18" s="3">
        <v>1300</v>
      </c>
      <c r="O18" s="3">
        <v>47</v>
      </c>
      <c r="P18" s="3">
        <f t="shared" si="0"/>
        <v>19765</v>
      </c>
      <c r="Q18" s="3">
        <v>1363</v>
      </c>
      <c r="R18" s="3">
        <v>27412</v>
      </c>
      <c r="S18" s="3">
        <v>128422</v>
      </c>
    </row>
    <row r="19" spans="1:19" ht="13.5">
      <c r="A19" s="7" t="s">
        <v>13</v>
      </c>
      <c r="B19" s="3">
        <v>2725</v>
      </c>
      <c r="C19" s="3">
        <v>233</v>
      </c>
      <c r="D19" s="10">
        <v>252</v>
      </c>
      <c r="E19" s="10">
        <v>40</v>
      </c>
      <c r="F19" s="10">
        <f t="shared" si="1"/>
        <v>3250</v>
      </c>
      <c r="G19" s="10">
        <v>729</v>
      </c>
      <c r="H19" s="10">
        <v>0</v>
      </c>
      <c r="I19" s="3">
        <v>0</v>
      </c>
      <c r="J19" s="3">
        <v>10212</v>
      </c>
      <c r="K19" s="3">
        <v>151</v>
      </c>
      <c r="L19" s="3">
        <v>3270</v>
      </c>
      <c r="M19" s="3">
        <v>0</v>
      </c>
      <c r="N19" s="3">
        <v>397</v>
      </c>
      <c r="O19" s="3">
        <v>60</v>
      </c>
      <c r="P19" s="3">
        <f t="shared" si="0"/>
        <v>14819</v>
      </c>
      <c r="Q19" s="3">
        <v>995</v>
      </c>
      <c r="R19" s="3">
        <v>19064</v>
      </c>
      <c r="S19" s="3">
        <v>97628</v>
      </c>
    </row>
    <row r="20" spans="1:19" ht="13.5">
      <c r="A20" s="7" t="s">
        <v>14</v>
      </c>
      <c r="B20" s="3">
        <v>9143</v>
      </c>
      <c r="C20" s="3">
        <v>590</v>
      </c>
      <c r="D20" s="10">
        <v>582</v>
      </c>
      <c r="E20" s="10">
        <v>139</v>
      </c>
      <c r="F20" s="10">
        <f t="shared" si="1"/>
        <v>10454</v>
      </c>
      <c r="G20" s="10">
        <v>2149</v>
      </c>
      <c r="H20" s="10">
        <v>1</v>
      </c>
      <c r="I20" s="3">
        <v>1</v>
      </c>
      <c r="J20" s="3">
        <v>24776</v>
      </c>
      <c r="K20" s="3">
        <v>307</v>
      </c>
      <c r="L20" s="3">
        <v>15054</v>
      </c>
      <c r="M20" s="3">
        <v>0</v>
      </c>
      <c r="N20" s="3">
        <v>3050</v>
      </c>
      <c r="O20" s="3">
        <v>249</v>
      </c>
      <c r="P20" s="3">
        <f t="shared" si="0"/>
        <v>45587</v>
      </c>
      <c r="Q20" s="3">
        <v>2970</v>
      </c>
      <c r="R20" s="3">
        <v>59011</v>
      </c>
      <c r="S20" s="3">
        <v>277212</v>
      </c>
    </row>
    <row r="21" spans="1:19" ht="13.5">
      <c r="A21" s="7" t="s">
        <v>15</v>
      </c>
      <c r="B21" s="3">
        <v>5848</v>
      </c>
      <c r="C21" s="3">
        <v>512</v>
      </c>
      <c r="D21" s="10">
        <v>529</v>
      </c>
      <c r="E21" s="12">
        <v>65</v>
      </c>
      <c r="F21" s="10">
        <f t="shared" si="1"/>
        <v>6954</v>
      </c>
      <c r="G21" s="10">
        <v>1813</v>
      </c>
      <c r="H21" s="10">
        <v>0</v>
      </c>
      <c r="I21" s="3">
        <v>4</v>
      </c>
      <c r="J21" s="3">
        <v>26218</v>
      </c>
      <c r="K21" s="3">
        <v>164</v>
      </c>
      <c r="L21" s="3">
        <v>8472</v>
      </c>
      <c r="M21" s="3">
        <v>0</v>
      </c>
      <c r="N21" s="3">
        <v>1219</v>
      </c>
      <c r="O21" s="3">
        <v>256</v>
      </c>
      <c r="P21" s="3">
        <f t="shared" si="0"/>
        <v>38146</v>
      </c>
      <c r="Q21" s="3">
        <v>2144</v>
      </c>
      <c r="R21" s="3">
        <v>47244</v>
      </c>
      <c r="S21" s="3">
        <v>247989</v>
      </c>
    </row>
    <row r="22" spans="1:19" ht="13.5">
      <c r="A22" s="7" t="s">
        <v>16</v>
      </c>
      <c r="B22" s="3">
        <v>2761</v>
      </c>
      <c r="C22" s="3">
        <v>165</v>
      </c>
      <c r="D22" s="10">
        <v>188</v>
      </c>
      <c r="E22" s="10">
        <v>52</v>
      </c>
      <c r="F22" s="10">
        <f t="shared" si="1"/>
        <v>3166</v>
      </c>
      <c r="G22" s="10">
        <v>600</v>
      </c>
      <c r="H22" s="10">
        <v>1</v>
      </c>
      <c r="I22" s="3">
        <v>2</v>
      </c>
      <c r="J22" s="3">
        <v>11383</v>
      </c>
      <c r="K22" s="3">
        <v>82</v>
      </c>
      <c r="L22" s="3">
        <v>5490</v>
      </c>
      <c r="M22" s="3">
        <v>0</v>
      </c>
      <c r="N22" s="3">
        <v>588</v>
      </c>
      <c r="O22" s="3">
        <v>37</v>
      </c>
      <c r="P22" s="3">
        <f t="shared" si="0"/>
        <v>18183</v>
      </c>
      <c r="Q22" s="3">
        <v>974</v>
      </c>
      <c r="R22" s="3">
        <v>22323</v>
      </c>
      <c r="S22" s="3">
        <v>114628</v>
      </c>
    </row>
    <row r="23" spans="1:19" ht="13.5">
      <c r="A23" s="7" t="s">
        <v>17</v>
      </c>
      <c r="B23" s="3">
        <v>1756</v>
      </c>
      <c r="C23" s="3">
        <v>118</v>
      </c>
      <c r="D23" s="10">
        <v>65</v>
      </c>
      <c r="E23" s="10">
        <v>28</v>
      </c>
      <c r="F23" s="10">
        <f t="shared" si="1"/>
        <v>1967</v>
      </c>
      <c r="G23" s="10">
        <v>333</v>
      </c>
      <c r="H23" s="10">
        <v>0</v>
      </c>
      <c r="I23" s="3">
        <v>1</v>
      </c>
      <c r="J23" s="3">
        <v>5177</v>
      </c>
      <c r="K23" s="3">
        <v>57</v>
      </c>
      <c r="L23" s="3">
        <v>3114</v>
      </c>
      <c r="M23" s="3">
        <v>0</v>
      </c>
      <c r="N23" s="3">
        <v>178</v>
      </c>
      <c r="O23" s="3">
        <v>29</v>
      </c>
      <c r="P23" s="3">
        <f t="shared" si="0"/>
        <v>8889</v>
      </c>
      <c r="Q23" s="3">
        <v>499</v>
      </c>
      <c r="R23" s="3">
        <v>11355</v>
      </c>
      <c r="S23" s="3">
        <v>55371</v>
      </c>
    </row>
    <row r="24" spans="1:19" ht="13.5">
      <c r="A24" s="7" t="s">
        <v>18</v>
      </c>
      <c r="B24" s="3">
        <v>2630</v>
      </c>
      <c r="C24" s="3">
        <v>159</v>
      </c>
      <c r="D24" s="10">
        <v>280</v>
      </c>
      <c r="E24" s="10">
        <v>33</v>
      </c>
      <c r="F24" s="10">
        <f t="shared" si="1"/>
        <v>3102</v>
      </c>
      <c r="G24" s="10">
        <v>621</v>
      </c>
      <c r="H24" s="10">
        <v>0</v>
      </c>
      <c r="I24" s="3">
        <v>5</v>
      </c>
      <c r="J24" s="3">
        <v>7022</v>
      </c>
      <c r="K24" s="3">
        <v>74</v>
      </c>
      <c r="L24" s="3">
        <v>1979</v>
      </c>
      <c r="M24" s="3">
        <v>0</v>
      </c>
      <c r="N24" s="3">
        <v>344</v>
      </c>
      <c r="O24" s="3">
        <v>49</v>
      </c>
      <c r="P24" s="3">
        <f t="shared" si="0"/>
        <v>10094</v>
      </c>
      <c r="Q24" s="3">
        <v>1038</v>
      </c>
      <c r="R24" s="3">
        <v>14234</v>
      </c>
      <c r="S24" s="3">
        <v>68860</v>
      </c>
    </row>
    <row r="25" spans="1:19" ht="13.5">
      <c r="A25" s="7" t="s">
        <v>32</v>
      </c>
      <c r="B25" s="3">
        <v>3326</v>
      </c>
      <c r="C25" s="3">
        <v>243</v>
      </c>
      <c r="D25" s="10">
        <v>122</v>
      </c>
      <c r="E25" s="10">
        <v>24</v>
      </c>
      <c r="F25" s="10">
        <f t="shared" si="1"/>
        <v>3715</v>
      </c>
      <c r="G25" s="10">
        <v>632</v>
      </c>
      <c r="H25" s="10">
        <v>0</v>
      </c>
      <c r="I25" s="3">
        <v>4</v>
      </c>
      <c r="J25" s="3">
        <v>8556</v>
      </c>
      <c r="K25" s="3">
        <v>49</v>
      </c>
      <c r="L25" s="3">
        <v>7103</v>
      </c>
      <c r="M25" s="3">
        <v>0</v>
      </c>
      <c r="N25" s="3">
        <v>1682</v>
      </c>
      <c r="O25" s="3">
        <v>92</v>
      </c>
      <c r="P25" s="3">
        <f t="shared" si="0"/>
        <v>18118</v>
      </c>
      <c r="Q25" s="3">
        <v>645</v>
      </c>
      <c r="R25" s="3">
        <v>22478</v>
      </c>
      <c r="S25" s="3">
        <v>102801</v>
      </c>
    </row>
    <row r="26" spans="1:19" ht="13.5">
      <c r="A26" s="7" t="s">
        <v>33</v>
      </c>
      <c r="B26" s="3">
        <v>2517</v>
      </c>
      <c r="C26" s="3">
        <v>245</v>
      </c>
      <c r="D26" s="10">
        <v>185</v>
      </c>
      <c r="E26" s="12">
        <v>34</v>
      </c>
      <c r="F26" s="10">
        <f t="shared" si="1"/>
        <v>2981</v>
      </c>
      <c r="G26" s="10">
        <v>783</v>
      </c>
      <c r="H26" s="10">
        <v>0</v>
      </c>
      <c r="I26" s="3">
        <v>1</v>
      </c>
      <c r="J26" s="3">
        <v>10401</v>
      </c>
      <c r="K26" s="3">
        <v>81</v>
      </c>
      <c r="L26" s="3">
        <v>5841</v>
      </c>
      <c r="M26" s="3">
        <v>0</v>
      </c>
      <c r="N26" s="3">
        <v>3255</v>
      </c>
      <c r="O26" s="3">
        <v>73</v>
      </c>
      <c r="P26" s="3">
        <f t="shared" si="0"/>
        <v>20435</v>
      </c>
      <c r="Q26" s="3">
        <v>868</v>
      </c>
      <c r="R26" s="3">
        <v>24284</v>
      </c>
      <c r="S26" s="3">
        <v>115032</v>
      </c>
    </row>
    <row r="27" spans="1:19" ht="13.5">
      <c r="A27" s="7" t="s">
        <v>34</v>
      </c>
      <c r="B27" s="3">
        <v>6249</v>
      </c>
      <c r="C27" s="3">
        <v>449</v>
      </c>
      <c r="D27" s="10">
        <v>260</v>
      </c>
      <c r="E27" s="10">
        <v>124</v>
      </c>
      <c r="F27" s="10">
        <f t="shared" si="1"/>
        <v>7082</v>
      </c>
      <c r="G27" s="10">
        <v>1281</v>
      </c>
      <c r="H27" s="10">
        <v>1</v>
      </c>
      <c r="I27" s="3">
        <v>8</v>
      </c>
      <c r="J27" s="3">
        <v>16956</v>
      </c>
      <c r="K27" s="3">
        <v>159</v>
      </c>
      <c r="L27" s="3">
        <v>11655</v>
      </c>
      <c r="M27" s="3">
        <v>0</v>
      </c>
      <c r="N27" s="3">
        <v>4522</v>
      </c>
      <c r="O27" s="3">
        <v>174</v>
      </c>
      <c r="P27" s="3">
        <f t="shared" si="0"/>
        <v>34756</v>
      </c>
      <c r="Q27" s="3">
        <v>1828</v>
      </c>
      <c r="R27" s="3">
        <v>43666</v>
      </c>
      <c r="S27" s="3">
        <v>199605</v>
      </c>
    </row>
    <row r="28" spans="1:19" ht="13.5">
      <c r="A28" s="7" t="s">
        <v>35</v>
      </c>
      <c r="B28" s="3">
        <v>3754</v>
      </c>
      <c r="C28" s="3">
        <v>210</v>
      </c>
      <c r="D28" s="10">
        <v>172</v>
      </c>
      <c r="E28" s="10">
        <v>62</v>
      </c>
      <c r="F28" s="10">
        <f t="shared" si="1"/>
        <v>4198</v>
      </c>
      <c r="G28" s="10">
        <v>754</v>
      </c>
      <c r="H28" s="10">
        <v>1</v>
      </c>
      <c r="I28" s="3">
        <v>0</v>
      </c>
      <c r="J28" s="3">
        <v>9812</v>
      </c>
      <c r="K28" s="3">
        <v>93</v>
      </c>
      <c r="L28" s="3">
        <v>8130</v>
      </c>
      <c r="M28" s="3">
        <v>0</v>
      </c>
      <c r="N28" s="3">
        <v>2086</v>
      </c>
      <c r="O28" s="3">
        <v>149</v>
      </c>
      <c r="P28" s="3">
        <f t="shared" si="0"/>
        <v>21025</v>
      </c>
      <c r="Q28" s="3">
        <v>1127</v>
      </c>
      <c r="R28" s="3">
        <v>26350</v>
      </c>
      <c r="S28" s="3">
        <v>120450</v>
      </c>
    </row>
    <row r="29" spans="1:19" ht="13.5">
      <c r="A29" s="7" t="s">
        <v>36</v>
      </c>
      <c r="B29" s="3">
        <v>3561</v>
      </c>
      <c r="C29" s="3">
        <v>199</v>
      </c>
      <c r="D29" s="10">
        <v>161</v>
      </c>
      <c r="E29" s="10">
        <v>62</v>
      </c>
      <c r="F29" s="10">
        <f t="shared" si="1"/>
        <v>3983</v>
      </c>
      <c r="G29" s="10">
        <v>578</v>
      </c>
      <c r="H29" s="10">
        <v>0</v>
      </c>
      <c r="I29" s="3">
        <v>1</v>
      </c>
      <c r="J29" s="3">
        <v>7996</v>
      </c>
      <c r="K29" s="3">
        <v>75</v>
      </c>
      <c r="L29" s="3">
        <v>6067</v>
      </c>
      <c r="M29" s="3">
        <v>0</v>
      </c>
      <c r="N29" s="3">
        <v>2217</v>
      </c>
      <c r="O29" s="3">
        <v>48</v>
      </c>
      <c r="P29" s="3">
        <f t="shared" si="0"/>
        <v>16982</v>
      </c>
      <c r="Q29" s="3">
        <v>792</v>
      </c>
      <c r="R29" s="3">
        <v>21757</v>
      </c>
      <c r="S29" s="3">
        <v>96894</v>
      </c>
    </row>
    <row r="30" spans="1:19" ht="13.5">
      <c r="A30" s="15" t="s">
        <v>37</v>
      </c>
      <c r="B30" s="3">
        <v>2847</v>
      </c>
      <c r="C30" s="3">
        <v>187</v>
      </c>
      <c r="D30" s="10">
        <v>112</v>
      </c>
      <c r="E30" s="10">
        <v>57</v>
      </c>
      <c r="F30" s="10">
        <f t="shared" si="1"/>
        <v>3203</v>
      </c>
      <c r="G30" s="10">
        <v>565</v>
      </c>
      <c r="H30" s="10">
        <v>0</v>
      </c>
      <c r="I30" s="3">
        <v>1</v>
      </c>
      <c r="J30" s="3">
        <v>6890</v>
      </c>
      <c r="K30" s="3">
        <v>72</v>
      </c>
      <c r="L30" s="3">
        <v>5812</v>
      </c>
      <c r="M30" s="3">
        <v>0</v>
      </c>
      <c r="N30" s="3">
        <v>1401</v>
      </c>
      <c r="O30" s="3">
        <v>56</v>
      </c>
      <c r="P30" s="3">
        <f t="shared" si="0"/>
        <v>14797</v>
      </c>
      <c r="Q30" s="3">
        <v>686</v>
      </c>
      <c r="R30" s="3">
        <v>18686</v>
      </c>
      <c r="S30" s="3">
        <v>84404</v>
      </c>
    </row>
    <row r="31" spans="1:19" ht="13.5">
      <c r="A31" s="33" t="s">
        <v>38</v>
      </c>
      <c r="B31" s="8">
        <v>3384</v>
      </c>
      <c r="C31" s="3">
        <v>211</v>
      </c>
      <c r="D31" s="10">
        <v>115</v>
      </c>
      <c r="E31" s="10">
        <v>61</v>
      </c>
      <c r="F31" s="10">
        <f t="shared" si="1"/>
        <v>3771</v>
      </c>
      <c r="G31" s="10">
        <v>580</v>
      </c>
      <c r="H31" s="10">
        <v>1</v>
      </c>
      <c r="I31" s="3">
        <v>2</v>
      </c>
      <c r="J31" s="3">
        <v>6371</v>
      </c>
      <c r="K31" s="3">
        <v>39</v>
      </c>
      <c r="L31" s="3">
        <v>5858</v>
      </c>
      <c r="M31" s="3">
        <v>0</v>
      </c>
      <c r="N31" s="3">
        <v>1825</v>
      </c>
      <c r="O31" s="3">
        <v>272</v>
      </c>
      <c r="P31" s="3">
        <f t="shared" si="0"/>
        <v>14948</v>
      </c>
      <c r="Q31" s="3">
        <v>845</v>
      </c>
      <c r="R31" s="3">
        <v>19564</v>
      </c>
      <c r="S31" s="3">
        <v>84034</v>
      </c>
    </row>
    <row r="32" spans="1:19" ht="13.5">
      <c r="A32" s="15" t="s">
        <v>39</v>
      </c>
      <c r="B32" s="3">
        <v>3047</v>
      </c>
      <c r="C32" s="3">
        <v>280</v>
      </c>
      <c r="D32" s="10">
        <v>174</v>
      </c>
      <c r="E32" s="10">
        <v>84</v>
      </c>
      <c r="F32" s="10">
        <f t="shared" si="1"/>
        <v>3585</v>
      </c>
      <c r="G32" s="10">
        <v>913</v>
      </c>
      <c r="H32" s="10">
        <v>0</v>
      </c>
      <c r="I32" s="3">
        <v>11</v>
      </c>
      <c r="J32" s="3">
        <v>17217</v>
      </c>
      <c r="K32" s="3">
        <v>136</v>
      </c>
      <c r="L32" s="3">
        <v>7557</v>
      </c>
      <c r="M32" s="3">
        <v>0</v>
      </c>
      <c r="N32" s="3">
        <v>327</v>
      </c>
      <c r="O32" s="3">
        <v>108</v>
      </c>
      <c r="P32" s="3">
        <f t="shared" si="0"/>
        <v>26269</v>
      </c>
      <c r="Q32" s="3">
        <v>1506</v>
      </c>
      <c r="R32" s="3">
        <v>31360</v>
      </c>
      <c r="S32" s="3">
        <v>168091</v>
      </c>
    </row>
    <row r="33" spans="1:19" ht="13.5">
      <c r="A33" s="15" t="s">
        <v>40</v>
      </c>
      <c r="B33" s="3">
        <v>3182</v>
      </c>
      <c r="C33" s="3">
        <v>173</v>
      </c>
      <c r="D33" s="10">
        <v>109</v>
      </c>
      <c r="E33" s="10">
        <v>53</v>
      </c>
      <c r="F33" s="10">
        <f>SUM(B33:E33)</f>
        <v>3517</v>
      </c>
      <c r="G33" s="10">
        <v>436</v>
      </c>
      <c r="H33" s="10">
        <v>0</v>
      </c>
      <c r="I33" s="3">
        <v>13</v>
      </c>
      <c r="J33" s="3">
        <v>5891</v>
      </c>
      <c r="K33" s="3">
        <v>53</v>
      </c>
      <c r="L33" s="3">
        <v>7547</v>
      </c>
      <c r="M33" s="3">
        <v>0</v>
      </c>
      <c r="N33" s="3">
        <v>1162</v>
      </c>
      <c r="O33" s="3">
        <v>78</v>
      </c>
      <c r="P33" s="3">
        <f t="shared" si="0"/>
        <v>15180</v>
      </c>
      <c r="Q33" s="3">
        <v>725</v>
      </c>
      <c r="R33" s="3">
        <v>19422</v>
      </c>
      <c r="S33" s="3">
        <v>83814</v>
      </c>
    </row>
    <row r="34" spans="1:19" ht="13.5">
      <c r="A34" s="15" t="s">
        <v>41</v>
      </c>
      <c r="B34" s="3">
        <v>3482</v>
      </c>
      <c r="C34" s="3">
        <v>219</v>
      </c>
      <c r="D34" s="10">
        <v>105</v>
      </c>
      <c r="E34" s="10">
        <v>47</v>
      </c>
      <c r="F34" s="10">
        <f t="shared" si="1"/>
        <v>3853</v>
      </c>
      <c r="G34" s="10">
        <v>588</v>
      </c>
      <c r="H34" s="10">
        <v>2</v>
      </c>
      <c r="I34" s="3">
        <v>3</v>
      </c>
      <c r="J34" s="3">
        <v>8372</v>
      </c>
      <c r="K34" s="3">
        <v>57</v>
      </c>
      <c r="L34" s="3">
        <v>9520</v>
      </c>
      <c r="M34" s="3">
        <v>0</v>
      </c>
      <c r="N34" s="3">
        <v>2109</v>
      </c>
      <c r="O34" s="3">
        <v>131</v>
      </c>
      <c r="P34" s="3">
        <f t="shared" si="0"/>
        <v>20782</v>
      </c>
      <c r="Q34" s="3">
        <v>776</v>
      </c>
      <c r="R34" s="3">
        <v>25411</v>
      </c>
      <c r="S34" s="3">
        <v>113490</v>
      </c>
    </row>
    <row r="35" spans="1:19" ht="13.5">
      <c r="A35" s="15" t="s">
        <v>42</v>
      </c>
      <c r="B35" s="3">
        <v>2706</v>
      </c>
      <c r="C35" s="3">
        <v>201</v>
      </c>
      <c r="D35" s="10">
        <v>162</v>
      </c>
      <c r="E35" s="10">
        <v>34</v>
      </c>
      <c r="F35" s="10">
        <f t="shared" si="1"/>
        <v>3103</v>
      </c>
      <c r="G35" s="10">
        <v>500</v>
      </c>
      <c r="H35" s="10">
        <v>0</v>
      </c>
      <c r="I35" s="3">
        <v>2</v>
      </c>
      <c r="J35" s="3">
        <v>7088</v>
      </c>
      <c r="K35" s="3">
        <v>84</v>
      </c>
      <c r="L35" s="3">
        <v>4059</v>
      </c>
      <c r="M35" s="3">
        <v>0</v>
      </c>
      <c r="N35" s="3">
        <v>2375</v>
      </c>
      <c r="O35" s="3">
        <v>62</v>
      </c>
      <c r="P35" s="3">
        <f t="shared" si="0"/>
        <v>14170</v>
      </c>
      <c r="Q35" s="3">
        <v>728</v>
      </c>
      <c r="R35" s="3">
        <v>18001</v>
      </c>
      <c r="S35" s="3">
        <v>81528</v>
      </c>
    </row>
    <row r="36" spans="1:19" ht="13.5">
      <c r="A36" s="23" t="s">
        <v>43</v>
      </c>
      <c r="B36" s="9">
        <v>3096</v>
      </c>
      <c r="C36" s="9">
        <v>169</v>
      </c>
      <c r="D36" s="13">
        <v>144</v>
      </c>
      <c r="E36" s="13">
        <v>67</v>
      </c>
      <c r="F36" s="32">
        <f>SUM(B36:E36)</f>
        <v>3476</v>
      </c>
      <c r="G36" s="13">
        <v>688</v>
      </c>
      <c r="H36" s="13">
        <v>2</v>
      </c>
      <c r="I36" s="9">
        <v>2</v>
      </c>
      <c r="J36" s="9">
        <v>10509</v>
      </c>
      <c r="K36" s="9">
        <v>59</v>
      </c>
      <c r="L36" s="9">
        <v>6637</v>
      </c>
      <c r="M36" s="9">
        <v>0</v>
      </c>
      <c r="N36" s="9">
        <v>1307</v>
      </c>
      <c r="O36" s="9">
        <v>63</v>
      </c>
      <c r="P36" s="29">
        <f t="shared" si="0"/>
        <v>19267</v>
      </c>
      <c r="Q36" s="9">
        <v>937</v>
      </c>
      <c r="R36" s="9">
        <v>23680</v>
      </c>
      <c r="S36" s="9">
        <v>115168</v>
      </c>
    </row>
    <row r="37" spans="1:19" ht="13.5">
      <c r="A37" s="24" t="s">
        <v>45</v>
      </c>
      <c r="B37" s="16">
        <f>SUM(B5:B36)</f>
        <v>130098</v>
      </c>
      <c r="C37" s="16">
        <f>SUM(C5:C36)</f>
        <v>9686</v>
      </c>
      <c r="D37" s="16">
        <f>SUM(D5:D36)</f>
        <v>8361</v>
      </c>
      <c r="E37" s="16">
        <f>SUM(E5:E36)</f>
        <v>2019</v>
      </c>
      <c r="F37" s="16">
        <f>SUM(F5:F36)</f>
        <v>150164</v>
      </c>
      <c r="G37" s="16">
        <f aca="true" t="shared" si="2" ref="G37:S37">SUM(G5:G36)</f>
        <v>29687</v>
      </c>
      <c r="H37" s="16">
        <f t="shared" si="2"/>
        <v>24</v>
      </c>
      <c r="I37" s="16">
        <f t="shared" si="2"/>
        <v>87</v>
      </c>
      <c r="J37" s="16">
        <f t="shared" si="2"/>
        <v>420312</v>
      </c>
      <c r="K37" s="16">
        <f t="shared" si="2"/>
        <v>3839</v>
      </c>
      <c r="L37" s="16">
        <f t="shared" si="2"/>
        <v>227622</v>
      </c>
      <c r="M37" s="16">
        <f t="shared" si="2"/>
        <v>43</v>
      </c>
      <c r="N37" s="16">
        <f t="shared" si="2"/>
        <v>51091</v>
      </c>
      <c r="O37" s="16">
        <f t="shared" si="2"/>
        <v>3896</v>
      </c>
      <c r="P37" s="16">
        <f>SUM(P5:P36)</f>
        <v>736601</v>
      </c>
      <c r="Q37" s="16">
        <f>SUM(Q5:Q36)</f>
        <v>39080</v>
      </c>
      <c r="R37" s="16">
        <f t="shared" si="2"/>
        <v>925845</v>
      </c>
      <c r="S37" s="16">
        <f t="shared" si="2"/>
        <v>4485224</v>
      </c>
    </row>
    <row r="38" spans="1:19" ht="13.5">
      <c r="A38" s="25" t="s">
        <v>19</v>
      </c>
      <c r="B38" s="14">
        <v>2092</v>
      </c>
      <c r="C38" s="14">
        <v>126</v>
      </c>
      <c r="D38" s="14">
        <v>98</v>
      </c>
      <c r="E38" s="14">
        <v>49</v>
      </c>
      <c r="F38" s="10">
        <f aca="true" t="shared" si="3" ref="F38:F49">SUM(B38:E38)</f>
        <v>2365</v>
      </c>
      <c r="G38" s="14">
        <v>420</v>
      </c>
      <c r="H38" s="14">
        <v>0</v>
      </c>
      <c r="I38" s="14">
        <v>0</v>
      </c>
      <c r="J38" s="14">
        <v>6482</v>
      </c>
      <c r="K38" s="14">
        <v>50</v>
      </c>
      <c r="L38" s="14">
        <v>5496</v>
      </c>
      <c r="M38" s="14">
        <v>0</v>
      </c>
      <c r="N38" s="14">
        <v>844</v>
      </c>
      <c r="O38" s="14">
        <v>87</v>
      </c>
      <c r="P38" s="2">
        <f t="shared" si="0"/>
        <v>13379</v>
      </c>
      <c r="Q38" s="14">
        <v>622</v>
      </c>
      <c r="R38" s="14">
        <v>16366</v>
      </c>
      <c r="S38" s="14">
        <v>77216</v>
      </c>
    </row>
    <row r="39" spans="1:19" ht="13.5">
      <c r="A39" s="7" t="s">
        <v>20</v>
      </c>
      <c r="B39" s="3">
        <v>1304</v>
      </c>
      <c r="C39" s="3">
        <v>98</v>
      </c>
      <c r="D39" s="3">
        <v>61</v>
      </c>
      <c r="E39" s="3">
        <v>13</v>
      </c>
      <c r="F39" s="10">
        <f t="shared" si="3"/>
        <v>1476</v>
      </c>
      <c r="G39" s="3">
        <v>198</v>
      </c>
      <c r="H39" s="3">
        <v>0</v>
      </c>
      <c r="I39" s="3">
        <v>0</v>
      </c>
      <c r="J39" s="3">
        <v>3227</v>
      </c>
      <c r="K39" s="3">
        <v>14</v>
      </c>
      <c r="L39" s="3">
        <v>1660</v>
      </c>
      <c r="M39" s="3">
        <v>0</v>
      </c>
      <c r="N39" s="3">
        <v>58</v>
      </c>
      <c r="O39" s="3">
        <v>55</v>
      </c>
      <c r="P39" s="3">
        <f t="shared" si="0"/>
        <v>5212</v>
      </c>
      <c r="Q39" s="3">
        <v>249</v>
      </c>
      <c r="R39" s="3">
        <v>6937</v>
      </c>
      <c r="S39" s="3">
        <v>33291</v>
      </c>
    </row>
    <row r="40" spans="1:19" ht="13.5">
      <c r="A40" s="7" t="s">
        <v>44</v>
      </c>
      <c r="B40" s="3">
        <v>1576</v>
      </c>
      <c r="C40" s="3">
        <v>111</v>
      </c>
      <c r="D40" s="3">
        <v>67</v>
      </c>
      <c r="E40" s="3">
        <v>33</v>
      </c>
      <c r="F40" s="10">
        <f t="shared" si="3"/>
        <v>1787</v>
      </c>
      <c r="G40" s="3">
        <v>292</v>
      </c>
      <c r="H40" s="3">
        <v>0</v>
      </c>
      <c r="I40" s="3">
        <v>3</v>
      </c>
      <c r="J40" s="3">
        <v>4471</v>
      </c>
      <c r="K40" s="3">
        <v>30</v>
      </c>
      <c r="L40" s="3">
        <v>3579</v>
      </c>
      <c r="M40" s="3">
        <v>16</v>
      </c>
      <c r="N40" s="3">
        <v>1307</v>
      </c>
      <c r="O40" s="3">
        <v>41</v>
      </c>
      <c r="P40" s="3">
        <f t="shared" si="0"/>
        <v>9739</v>
      </c>
      <c r="Q40" s="3">
        <v>370</v>
      </c>
      <c r="R40" s="3">
        <v>11896</v>
      </c>
      <c r="S40" s="3">
        <v>54246</v>
      </c>
    </row>
    <row r="41" spans="1:19" ht="13.5">
      <c r="A41" s="7" t="s">
        <v>21</v>
      </c>
      <c r="B41" s="3">
        <v>1105</v>
      </c>
      <c r="C41" s="3">
        <v>119</v>
      </c>
      <c r="D41" s="3">
        <v>96</v>
      </c>
      <c r="E41" s="3">
        <v>16</v>
      </c>
      <c r="F41" s="10">
        <f t="shared" si="3"/>
        <v>1336</v>
      </c>
      <c r="G41" s="3">
        <v>442</v>
      </c>
      <c r="H41" s="3">
        <v>0</v>
      </c>
      <c r="I41" s="3">
        <v>0</v>
      </c>
      <c r="J41" s="3">
        <v>6551</v>
      </c>
      <c r="K41" s="3">
        <v>37</v>
      </c>
      <c r="L41" s="3">
        <v>2312</v>
      </c>
      <c r="M41" s="3">
        <v>0</v>
      </c>
      <c r="N41" s="3">
        <v>535</v>
      </c>
      <c r="O41" s="3">
        <v>32</v>
      </c>
      <c r="P41" s="3">
        <f>SUM(G41:O41)</f>
        <v>9909</v>
      </c>
      <c r="Q41" s="3">
        <v>567</v>
      </c>
      <c r="R41" s="3">
        <v>11812</v>
      </c>
      <c r="S41" s="3">
        <v>62303</v>
      </c>
    </row>
    <row r="42" spans="1:19" ht="13.5">
      <c r="A42" s="7" t="s">
        <v>22</v>
      </c>
      <c r="B42" s="3">
        <v>1824</v>
      </c>
      <c r="C42" s="3">
        <v>128</v>
      </c>
      <c r="D42" s="3">
        <v>88</v>
      </c>
      <c r="E42" s="3">
        <v>18</v>
      </c>
      <c r="F42" s="10">
        <f t="shared" si="3"/>
        <v>2058</v>
      </c>
      <c r="G42" s="3">
        <v>261</v>
      </c>
      <c r="H42" s="3">
        <v>0</v>
      </c>
      <c r="I42" s="3">
        <v>0</v>
      </c>
      <c r="J42" s="3">
        <v>3434</v>
      </c>
      <c r="K42" s="3">
        <v>26</v>
      </c>
      <c r="L42" s="3">
        <v>3480</v>
      </c>
      <c r="M42" s="3">
        <v>0</v>
      </c>
      <c r="N42" s="3">
        <v>597</v>
      </c>
      <c r="O42" s="3">
        <v>85</v>
      </c>
      <c r="P42" s="3">
        <f t="shared" si="0"/>
        <v>7883</v>
      </c>
      <c r="Q42" s="3">
        <v>288</v>
      </c>
      <c r="R42" s="3">
        <v>10229</v>
      </c>
      <c r="S42" s="3">
        <v>44341</v>
      </c>
    </row>
    <row r="43" spans="1:19" ht="13.5">
      <c r="A43" s="7" t="s">
        <v>23</v>
      </c>
      <c r="B43" s="3">
        <v>2051</v>
      </c>
      <c r="C43" s="3">
        <v>77</v>
      </c>
      <c r="D43" s="3">
        <v>102</v>
      </c>
      <c r="E43" s="3">
        <v>45</v>
      </c>
      <c r="F43" s="10">
        <f t="shared" si="3"/>
        <v>2275</v>
      </c>
      <c r="G43" s="3">
        <v>198</v>
      </c>
      <c r="H43" s="3">
        <v>0</v>
      </c>
      <c r="I43" s="3">
        <v>0</v>
      </c>
      <c r="J43" s="3">
        <v>3096</v>
      </c>
      <c r="K43" s="3">
        <v>32</v>
      </c>
      <c r="L43" s="3">
        <v>1663</v>
      </c>
      <c r="M43" s="3">
        <v>0</v>
      </c>
      <c r="N43" s="3">
        <v>602</v>
      </c>
      <c r="O43" s="3">
        <v>15</v>
      </c>
      <c r="P43" s="3">
        <f t="shared" si="0"/>
        <v>5606</v>
      </c>
      <c r="Q43" s="3">
        <v>288</v>
      </c>
      <c r="R43" s="3">
        <v>8169</v>
      </c>
      <c r="S43" s="3">
        <v>34587</v>
      </c>
    </row>
    <row r="44" spans="1:19" ht="13.5">
      <c r="A44" s="7" t="s">
        <v>24</v>
      </c>
      <c r="B44" s="3">
        <v>2183</v>
      </c>
      <c r="C44" s="3">
        <v>168</v>
      </c>
      <c r="D44" s="3">
        <v>144</v>
      </c>
      <c r="E44" s="3">
        <v>30</v>
      </c>
      <c r="F44" s="10">
        <f t="shared" si="3"/>
        <v>2525</v>
      </c>
      <c r="G44" s="3">
        <v>537</v>
      </c>
      <c r="H44" s="3">
        <v>0</v>
      </c>
      <c r="I44" s="3">
        <v>0</v>
      </c>
      <c r="J44" s="3">
        <v>7661</v>
      </c>
      <c r="K44" s="3">
        <v>78</v>
      </c>
      <c r="L44" s="3">
        <v>3548</v>
      </c>
      <c r="M44" s="3">
        <v>0</v>
      </c>
      <c r="N44" s="3">
        <v>646</v>
      </c>
      <c r="O44" s="3">
        <v>39</v>
      </c>
      <c r="P44" s="3">
        <f t="shared" si="0"/>
        <v>12509</v>
      </c>
      <c r="Q44" s="3">
        <v>689</v>
      </c>
      <c r="R44" s="3">
        <v>15723</v>
      </c>
      <c r="S44" s="3">
        <v>78254</v>
      </c>
    </row>
    <row r="45" spans="1:19" ht="13.5">
      <c r="A45" s="7" t="s">
        <v>25</v>
      </c>
      <c r="B45" s="3">
        <v>871</v>
      </c>
      <c r="C45" s="3">
        <v>48</v>
      </c>
      <c r="D45" s="3">
        <v>32</v>
      </c>
      <c r="E45" s="3">
        <v>19</v>
      </c>
      <c r="F45" s="10">
        <f t="shared" si="3"/>
        <v>970</v>
      </c>
      <c r="G45" s="3">
        <v>125</v>
      </c>
      <c r="H45" s="3">
        <v>0</v>
      </c>
      <c r="I45" s="3">
        <v>0</v>
      </c>
      <c r="J45" s="3">
        <v>1837</v>
      </c>
      <c r="K45" s="3">
        <v>12</v>
      </c>
      <c r="L45" s="3">
        <v>1757</v>
      </c>
      <c r="M45" s="3">
        <v>0</v>
      </c>
      <c r="N45" s="3">
        <v>1233</v>
      </c>
      <c r="O45" s="3">
        <v>25</v>
      </c>
      <c r="P45" s="3">
        <f t="shared" si="0"/>
        <v>4989</v>
      </c>
      <c r="Q45" s="3">
        <v>206</v>
      </c>
      <c r="R45" s="3">
        <v>6165</v>
      </c>
      <c r="S45" s="3">
        <v>25936</v>
      </c>
    </row>
    <row r="46" spans="1:19" ht="13.5">
      <c r="A46" s="7" t="s">
        <v>26</v>
      </c>
      <c r="B46" s="3">
        <v>1609</v>
      </c>
      <c r="C46" s="3">
        <v>74</v>
      </c>
      <c r="D46" s="3">
        <v>59</v>
      </c>
      <c r="E46" s="3">
        <v>74</v>
      </c>
      <c r="F46" s="10">
        <f t="shared" si="3"/>
        <v>1816</v>
      </c>
      <c r="G46" s="3">
        <v>243</v>
      </c>
      <c r="H46" s="3">
        <v>0</v>
      </c>
      <c r="I46" s="3">
        <v>3</v>
      </c>
      <c r="J46" s="3">
        <v>3985</v>
      </c>
      <c r="K46" s="3">
        <v>26</v>
      </c>
      <c r="L46" s="3">
        <v>3644</v>
      </c>
      <c r="M46" s="3">
        <v>0</v>
      </c>
      <c r="N46" s="3">
        <v>1155</v>
      </c>
      <c r="O46" s="3">
        <v>84</v>
      </c>
      <c r="P46" s="3">
        <f t="shared" si="0"/>
        <v>9140</v>
      </c>
      <c r="Q46" s="3">
        <v>506</v>
      </c>
      <c r="R46" s="3">
        <v>11462</v>
      </c>
      <c r="S46" s="3">
        <v>51527</v>
      </c>
    </row>
    <row r="47" spans="1:19" ht="13.5">
      <c r="A47" s="7" t="s">
        <v>27</v>
      </c>
      <c r="B47" s="3">
        <v>799</v>
      </c>
      <c r="C47" s="3">
        <v>57</v>
      </c>
      <c r="D47" s="3">
        <v>38</v>
      </c>
      <c r="E47" s="3">
        <v>14</v>
      </c>
      <c r="F47" s="10">
        <f t="shared" si="3"/>
        <v>908</v>
      </c>
      <c r="G47" s="3">
        <v>135</v>
      </c>
      <c r="H47" s="3">
        <v>0</v>
      </c>
      <c r="I47" s="3">
        <v>0</v>
      </c>
      <c r="J47" s="3">
        <v>1762</v>
      </c>
      <c r="K47" s="3">
        <v>25</v>
      </c>
      <c r="L47" s="3">
        <v>1113</v>
      </c>
      <c r="M47" s="3">
        <v>0</v>
      </c>
      <c r="N47" s="3">
        <v>663</v>
      </c>
      <c r="O47" s="3">
        <v>46</v>
      </c>
      <c r="P47" s="3">
        <f t="shared" si="0"/>
        <v>3744</v>
      </c>
      <c r="Q47" s="3">
        <v>170</v>
      </c>
      <c r="R47" s="3">
        <v>4822</v>
      </c>
      <c r="S47" s="3">
        <v>21209</v>
      </c>
    </row>
    <row r="48" spans="1:19" ht="13.5">
      <c r="A48" s="7" t="s">
        <v>28</v>
      </c>
      <c r="B48" s="3">
        <v>1626</v>
      </c>
      <c r="C48" s="3">
        <v>98</v>
      </c>
      <c r="D48" s="3">
        <v>90</v>
      </c>
      <c r="E48" s="3">
        <v>35</v>
      </c>
      <c r="F48" s="10">
        <f t="shared" si="3"/>
        <v>1849</v>
      </c>
      <c r="G48" s="3">
        <v>302</v>
      </c>
      <c r="H48" s="3">
        <v>0</v>
      </c>
      <c r="I48" s="3">
        <v>1</v>
      </c>
      <c r="J48" s="3">
        <v>4851</v>
      </c>
      <c r="K48" s="3">
        <v>33</v>
      </c>
      <c r="L48" s="3">
        <v>3296</v>
      </c>
      <c r="M48" s="3">
        <v>0</v>
      </c>
      <c r="N48" s="3">
        <v>993</v>
      </c>
      <c r="O48" s="3">
        <v>53</v>
      </c>
      <c r="P48" s="3">
        <f t="shared" si="0"/>
        <v>9529</v>
      </c>
      <c r="Q48" s="3">
        <v>481</v>
      </c>
      <c r="R48" s="3">
        <v>11859</v>
      </c>
      <c r="S48" s="3">
        <v>55751</v>
      </c>
    </row>
    <row r="49" spans="1:19" ht="13.5">
      <c r="A49" s="23" t="s">
        <v>29</v>
      </c>
      <c r="B49" s="9">
        <v>1163</v>
      </c>
      <c r="C49" s="9">
        <v>68</v>
      </c>
      <c r="D49" s="9">
        <v>98</v>
      </c>
      <c r="E49" s="9">
        <v>21</v>
      </c>
      <c r="F49" s="10">
        <f t="shared" si="3"/>
        <v>1350</v>
      </c>
      <c r="G49" s="9">
        <v>169</v>
      </c>
      <c r="H49" s="9">
        <v>0</v>
      </c>
      <c r="I49" s="9">
        <v>0</v>
      </c>
      <c r="J49" s="9">
        <v>2584</v>
      </c>
      <c r="K49" s="29">
        <v>17</v>
      </c>
      <c r="L49" s="29">
        <v>1264</v>
      </c>
      <c r="M49" s="29">
        <v>8</v>
      </c>
      <c r="N49" s="29">
        <v>584</v>
      </c>
      <c r="O49" s="29">
        <v>14</v>
      </c>
      <c r="P49" s="29">
        <f t="shared" si="0"/>
        <v>4640</v>
      </c>
      <c r="Q49" s="29">
        <v>260</v>
      </c>
      <c r="R49" s="29">
        <v>6250</v>
      </c>
      <c r="S49" s="29">
        <v>28233</v>
      </c>
    </row>
    <row r="50" spans="1:19" ht="13.5">
      <c r="A50" s="26" t="s">
        <v>0</v>
      </c>
      <c r="B50" s="16">
        <f aca="true" t="shared" si="4" ref="B50:S50">SUM(B38:B49)</f>
        <v>18203</v>
      </c>
      <c r="C50" s="16">
        <f t="shared" si="4"/>
        <v>1172</v>
      </c>
      <c r="D50" s="16">
        <f t="shared" si="4"/>
        <v>973</v>
      </c>
      <c r="E50" s="16">
        <f t="shared" si="4"/>
        <v>367</v>
      </c>
      <c r="F50" s="16">
        <f t="shared" si="4"/>
        <v>20715</v>
      </c>
      <c r="G50" s="16">
        <f t="shared" si="4"/>
        <v>3322</v>
      </c>
      <c r="H50" s="16">
        <f t="shared" si="4"/>
        <v>0</v>
      </c>
      <c r="I50" s="16">
        <f t="shared" si="4"/>
        <v>7</v>
      </c>
      <c r="J50" s="16">
        <f t="shared" si="4"/>
        <v>49941</v>
      </c>
      <c r="K50" s="16">
        <f t="shared" si="4"/>
        <v>380</v>
      </c>
      <c r="L50" s="16">
        <f t="shared" si="4"/>
        <v>32812</v>
      </c>
      <c r="M50" s="16">
        <f>SUM(M38:M49)</f>
        <v>24</v>
      </c>
      <c r="N50" s="16">
        <f>SUM(N38:N49)</f>
        <v>9217</v>
      </c>
      <c r="O50" s="16">
        <f>SUM(O38:O49)</f>
        <v>576</v>
      </c>
      <c r="P50" s="16">
        <f>SUM(P38:P49)</f>
        <v>96279</v>
      </c>
      <c r="Q50" s="16">
        <f>SUM(Q38:Q49)</f>
        <v>4696</v>
      </c>
      <c r="R50" s="16">
        <f t="shared" si="4"/>
        <v>121690</v>
      </c>
      <c r="S50" s="16">
        <f t="shared" si="4"/>
        <v>566894</v>
      </c>
    </row>
    <row r="51" spans="1:19" ht="13.5">
      <c r="A51" s="27" t="s">
        <v>66</v>
      </c>
      <c r="B51" s="17">
        <f aca="true" t="shared" si="5" ref="B51:M51">SUM(B50,B37)</f>
        <v>148301</v>
      </c>
      <c r="C51" s="17">
        <f t="shared" si="5"/>
        <v>10858</v>
      </c>
      <c r="D51" s="17">
        <f t="shared" si="5"/>
        <v>9334</v>
      </c>
      <c r="E51" s="17">
        <f t="shared" si="5"/>
        <v>2386</v>
      </c>
      <c r="F51" s="17">
        <f t="shared" si="5"/>
        <v>170879</v>
      </c>
      <c r="G51" s="17">
        <f t="shared" si="5"/>
        <v>33009</v>
      </c>
      <c r="H51" s="17">
        <f t="shared" si="5"/>
        <v>24</v>
      </c>
      <c r="I51" s="17">
        <f t="shared" si="5"/>
        <v>94</v>
      </c>
      <c r="J51" s="17">
        <f t="shared" si="5"/>
        <v>470253</v>
      </c>
      <c r="K51" s="17">
        <f t="shared" si="5"/>
        <v>4219</v>
      </c>
      <c r="L51" s="17">
        <f t="shared" si="5"/>
        <v>260434</v>
      </c>
      <c r="M51" s="17">
        <f t="shared" si="5"/>
        <v>67</v>
      </c>
      <c r="N51" s="17">
        <f aca="true" t="shared" si="6" ref="N51:S51">SUM(N50,N37)</f>
        <v>60308</v>
      </c>
      <c r="O51" s="17">
        <f t="shared" si="6"/>
        <v>4472</v>
      </c>
      <c r="P51" s="17">
        <f t="shared" si="6"/>
        <v>832880</v>
      </c>
      <c r="Q51" s="17">
        <f t="shared" si="6"/>
        <v>43776</v>
      </c>
      <c r="R51" s="17">
        <f t="shared" si="6"/>
        <v>1047535</v>
      </c>
      <c r="S51" s="17">
        <f t="shared" si="6"/>
        <v>5052118</v>
      </c>
    </row>
    <row r="55" spans="2:19" ht="13.5">
      <c r="B55" s="18"/>
      <c r="C55" s="18"/>
      <c r="D55"/>
      <c r="E55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</sheetData>
  <mergeCells count="5">
    <mergeCell ref="Q3:Q4"/>
    <mergeCell ref="R3:R4"/>
    <mergeCell ref="S3:S4"/>
    <mergeCell ref="B3:F3"/>
    <mergeCell ref="G3:P3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寺田将幸</dc:creator>
  <cp:keywords/>
  <dc:description/>
  <cp:lastModifiedBy>茨城県</cp:lastModifiedBy>
  <cp:lastPrinted>2010-12-07T02:24:47Z</cp:lastPrinted>
  <dcterms:created xsi:type="dcterms:W3CDTF">2003-03-10T00:04:38Z</dcterms:created>
  <dcterms:modified xsi:type="dcterms:W3CDTF">2010-12-07T02:24:51Z</dcterms:modified>
  <cp:category/>
  <cp:version/>
  <cp:contentType/>
  <cp:contentStatus/>
</cp:coreProperties>
</file>