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45" windowHeight="8685" tabRatio="713" activeTab="0"/>
  </bookViews>
  <sheets>
    <sheet name="課税台数" sheetId="1" r:id="rId1"/>
  </sheets>
  <definedNames>
    <definedName name="_xlnm.Print_Area" localSheetId="0">'課税台数'!$A$1:$S$52</definedName>
  </definedNames>
  <calcPr fullCalcOnLoad="1" refMode="R1C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<sst xmlns="http://schemas.openxmlformats.org/spreadsheetml/2006/main" count="71" uniqueCount="70">
  <si>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</si>
  <si>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</si>
  <si>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</si>
  <si>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</si>
  <si>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</si>
  <si>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</si>
  <si>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</si>
  <si>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</si>
  <si>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</si>
  <si>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</si>
  <si>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</si>
  <si>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</si>
  <si>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</si>
  <si>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</si>
  <si>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</si>
  <si>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</si>
  <si>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</si>
  <si>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</si>
  <si>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</si>
  <si>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</si>
  <si>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</si>
  <si>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</si>
  <si>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</si>
  <si>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</si>
  <si>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</si>
  <si>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</si>
  <si>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</si>
  <si>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</si>
  <si>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</si>
  <si>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</si>
  <si>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</si>
  <si>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</si>
  <si>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</si>
  <si>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</si>
  <si>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</si>
  <si>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</si>
  <si>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</si>
  <si>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</si>
  <si>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</si>
  <si>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</si>
  <si>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</si>
  <si>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</si>
  <si>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</si>
  <si>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</si>
  <si>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</si>
  <si>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</si>
  <si>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</si>
  <si>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</si>
  <si>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</si>
  <si>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</si>
  <si>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</si>
  <si>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</si>
  <si>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</si>
  <si>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</si>
  <si>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</si>
  <si>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</si>
  <si>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</si>
  <si>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</si>
  <si>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</si>
  <si>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</si>
  <si>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</si>
  <si>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</si>
  <si>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</si>
  <si>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</si>
  <si>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</si>
  <si>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</si>
  <si>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</si>
  <si>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</si>
  <si>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</si>
  <si>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平成２３年度軽自動車税に関する調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</si>
</sst>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0" fontId="0" fillId="0" borderId="2" xfId="0" applyBorder="1" applyAlignment="1">
      <alignment horizontal="center" shrinkToFit="1"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0" borderId="0" xfId="2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/>
    </xf>
    <xf numFmtId="176" fontId="0" fillId="0" borderId="2" xfId="0" applyNumberFormat="1" applyBorder="1" applyAlignment="1">
      <alignment horizontal="center" shrinkToFit="1"/>
    </xf>
    <xf numFmtId="38" fontId="0" fillId="0" borderId="0" xfId="16" applyAlignment="1">
      <alignment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0" sqref="Q50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5" t="s">
        <v>60</v>
      </c>
      <c r="C3" s="35"/>
      <c r="D3" s="35"/>
      <c r="E3" s="35"/>
      <c r="F3" s="36"/>
      <c r="G3" s="35" t="s">
        <v>61</v>
      </c>
      <c r="H3" s="35"/>
      <c r="I3" s="35"/>
      <c r="J3" s="35"/>
      <c r="K3" s="35"/>
      <c r="L3" s="35"/>
      <c r="M3" s="35"/>
      <c r="N3" s="35"/>
      <c r="O3" s="35"/>
      <c r="P3" s="36"/>
      <c r="Q3" s="35" t="s">
        <v>58</v>
      </c>
      <c r="R3" s="36" t="s">
        <v>59</v>
      </c>
      <c r="S3" s="38" t="s">
        <v>68</v>
      </c>
    </row>
    <row r="4" spans="1:19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6"/>
      <c r="R4" s="37"/>
      <c r="S4" s="36"/>
    </row>
    <row r="5" spans="1:19" ht="13.5">
      <c r="A5" s="22" t="s">
        <v>1</v>
      </c>
      <c r="B5" s="2">
        <v>10676</v>
      </c>
      <c r="C5" s="2">
        <v>923</v>
      </c>
      <c r="D5" s="11">
        <v>938</v>
      </c>
      <c r="E5" s="11">
        <v>161</v>
      </c>
      <c r="F5" s="11">
        <f>SUM(B5:E5)</f>
        <v>12698</v>
      </c>
      <c r="G5" s="11">
        <v>2947</v>
      </c>
      <c r="H5" s="11">
        <v>1</v>
      </c>
      <c r="I5" s="2">
        <v>8</v>
      </c>
      <c r="J5" s="2">
        <v>39522</v>
      </c>
      <c r="K5" s="2">
        <v>436</v>
      </c>
      <c r="L5" s="2">
        <v>17302</v>
      </c>
      <c r="M5" s="2">
        <v>0</v>
      </c>
      <c r="N5" s="2">
        <v>1740</v>
      </c>
      <c r="O5" s="2">
        <v>248</v>
      </c>
      <c r="P5" s="2">
        <f>SUM(G5:O5)</f>
        <v>62204</v>
      </c>
      <c r="Q5" s="2">
        <v>3546</v>
      </c>
      <c r="R5" s="2">
        <v>78448</v>
      </c>
      <c r="S5" s="2">
        <v>394015</v>
      </c>
    </row>
    <row r="6" spans="1:19" ht="13.5">
      <c r="A6" s="7" t="s">
        <v>2</v>
      </c>
      <c r="B6" s="3">
        <v>6114</v>
      </c>
      <c r="C6" s="3">
        <v>612</v>
      </c>
      <c r="D6" s="10">
        <v>703</v>
      </c>
      <c r="E6" s="10">
        <v>88</v>
      </c>
      <c r="F6" s="10">
        <f>SUM(B6:E6)</f>
        <v>7517</v>
      </c>
      <c r="G6" s="10">
        <v>1829</v>
      </c>
      <c r="H6" s="10">
        <v>1</v>
      </c>
      <c r="I6" s="3">
        <v>2</v>
      </c>
      <c r="J6" s="3">
        <v>32114</v>
      </c>
      <c r="K6" s="3">
        <v>275</v>
      </c>
      <c r="L6" s="3">
        <v>9422</v>
      </c>
      <c r="M6" s="3">
        <v>0</v>
      </c>
      <c r="N6" s="3">
        <v>678</v>
      </c>
      <c r="O6" s="3">
        <v>175</v>
      </c>
      <c r="P6" s="3">
        <f aca="true" t="shared" si="0" ref="P6:P49">SUM(G6:O6)</f>
        <v>44496</v>
      </c>
      <c r="Q6" s="3">
        <v>2272</v>
      </c>
      <c r="R6" s="3">
        <v>54285</v>
      </c>
      <c r="S6" s="3">
        <v>293960</v>
      </c>
    </row>
    <row r="7" spans="1:19" ht="13.5">
      <c r="A7" s="7" t="s">
        <v>3</v>
      </c>
      <c r="B7" s="3">
        <v>6355</v>
      </c>
      <c r="C7" s="3">
        <v>463</v>
      </c>
      <c r="D7" s="10">
        <v>527</v>
      </c>
      <c r="E7" s="10">
        <v>124</v>
      </c>
      <c r="F7" s="10">
        <f>SUM(B7:E7)</f>
        <v>7469</v>
      </c>
      <c r="G7" s="10">
        <v>1481</v>
      </c>
      <c r="H7" s="10">
        <v>1</v>
      </c>
      <c r="I7" s="3">
        <v>0</v>
      </c>
      <c r="J7" s="3">
        <v>21150</v>
      </c>
      <c r="K7" s="3">
        <v>262</v>
      </c>
      <c r="L7" s="3">
        <v>9385</v>
      </c>
      <c r="M7" s="3">
        <v>0</v>
      </c>
      <c r="N7" s="3">
        <v>782</v>
      </c>
      <c r="O7" s="3">
        <v>207</v>
      </c>
      <c r="P7" s="3">
        <f t="shared" si="0"/>
        <v>33268</v>
      </c>
      <c r="Q7" s="3">
        <v>2010</v>
      </c>
      <c r="R7" s="3">
        <v>42747</v>
      </c>
      <c r="S7" s="3">
        <v>213122</v>
      </c>
    </row>
    <row r="8" spans="1:19" ht="13.5">
      <c r="A8" s="7" t="s">
        <v>4</v>
      </c>
      <c r="B8" s="3">
        <v>7266</v>
      </c>
      <c r="C8" s="3">
        <v>513</v>
      </c>
      <c r="D8" s="10">
        <v>621</v>
      </c>
      <c r="E8" s="10">
        <v>157</v>
      </c>
      <c r="F8" s="10">
        <f>SUM(B8:E8)</f>
        <v>8557</v>
      </c>
      <c r="G8" s="10">
        <v>1617</v>
      </c>
      <c r="H8" s="10">
        <v>2</v>
      </c>
      <c r="I8" s="3">
        <v>4</v>
      </c>
      <c r="J8" s="3">
        <v>26479</v>
      </c>
      <c r="K8" s="3">
        <v>230</v>
      </c>
      <c r="L8" s="3">
        <v>9768</v>
      </c>
      <c r="M8" s="3">
        <v>0</v>
      </c>
      <c r="N8" s="3">
        <v>2422</v>
      </c>
      <c r="O8" s="3">
        <v>268</v>
      </c>
      <c r="P8" s="3">
        <f t="shared" si="0"/>
        <v>40790</v>
      </c>
      <c r="Q8" s="3">
        <v>2278</v>
      </c>
      <c r="R8" s="3">
        <v>51625</v>
      </c>
      <c r="S8" s="3">
        <v>260557</v>
      </c>
    </row>
    <row r="9" spans="1:19" ht="13.5">
      <c r="A9" s="7" t="s">
        <v>5</v>
      </c>
      <c r="B9" s="3">
        <v>4668</v>
      </c>
      <c r="C9" s="3">
        <v>337</v>
      </c>
      <c r="D9" s="10">
        <v>328</v>
      </c>
      <c r="E9" s="10">
        <v>80</v>
      </c>
      <c r="F9" s="10">
        <f aca="true" t="shared" si="1" ref="F9:F35">SUM(B9:E9)</f>
        <v>5413</v>
      </c>
      <c r="G9" s="10">
        <v>934</v>
      </c>
      <c r="H9" s="10">
        <v>2</v>
      </c>
      <c r="I9" s="3">
        <v>1</v>
      </c>
      <c r="J9" s="3">
        <v>13125</v>
      </c>
      <c r="K9" s="3">
        <v>101</v>
      </c>
      <c r="L9" s="3">
        <v>9037</v>
      </c>
      <c r="M9" s="3">
        <v>0</v>
      </c>
      <c r="N9" s="3">
        <v>1629</v>
      </c>
      <c r="O9" s="3">
        <v>79</v>
      </c>
      <c r="P9" s="3">
        <f t="shared" si="0"/>
        <v>24908</v>
      </c>
      <c r="Q9" s="3">
        <v>1206</v>
      </c>
      <c r="R9" s="3">
        <v>31527</v>
      </c>
      <c r="S9" s="3">
        <v>148376</v>
      </c>
    </row>
    <row r="10" spans="1:19" ht="13.5">
      <c r="A10" s="7" t="s">
        <v>6</v>
      </c>
      <c r="B10" s="3">
        <v>2416</v>
      </c>
      <c r="C10" s="3">
        <v>208</v>
      </c>
      <c r="D10" s="10">
        <v>175</v>
      </c>
      <c r="E10" s="10">
        <v>35</v>
      </c>
      <c r="F10" s="10">
        <f t="shared" si="1"/>
        <v>2834</v>
      </c>
      <c r="G10" s="10">
        <v>648</v>
      </c>
      <c r="H10" s="10">
        <v>5</v>
      </c>
      <c r="I10" s="3">
        <v>3</v>
      </c>
      <c r="J10" s="3">
        <v>8979</v>
      </c>
      <c r="K10" s="3">
        <v>74</v>
      </c>
      <c r="L10" s="3">
        <v>4444</v>
      </c>
      <c r="M10" s="3">
        <v>0</v>
      </c>
      <c r="N10" s="3">
        <v>1700</v>
      </c>
      <c r="O10" s="3">
        <v>110</v>
      </c>
      <c r="P10" s="3">
        <f t="shared" si="0"/>
        <v>15963</v>
      </c>
      <c r="Q10" s="3">
        <v>828</v>
      </c>
      <c r="R10" s="3">
        <v>19625</v>
      </c>
      <c r="S10" s="3">
        <v>95781</v>
      </c>
    </row>
    <row r="11" spans="1:19" ht="13.5">
      <c r="A11" s="7" t="s">
        <v>30</v>
      </c>
      <c r="B11" s="3">
        <v>3308</v>
      </c>
      <c r="C11" s="3">
        <v>233</v>
      </c>
      <c r="D11" s="10">
        <v>352</v>
      </c>
      <c r="E11" s="10">
        <v>53</v>
      </c>
      <c r="F11" s="10">
        <f t="shared" si="1"/>
        <v>3946</v>
      </c>
      <c r="G11" s="10">
        <v>833</v>
      </c>
      <c r="H11" s="10">
        <v>0</v>
      </c>
      <c r="I11" s="3">
        <v>0</v>
      </c>
      <c r="J11" s="3">
        <v>11764</v>
      </c>
      <c r="K11" s="3">
        <v>128</v>
      </c>
      <c r="L11" s="3">
        <v>4065</v>
      </c>
      <c r="M11" s="3">
        <v>0</v>
      </c>
      <c r="N11" s="3">
        <v>969</v>
      </c>
      <c r="O11" s="3">
        <v>65</v>
      </c>
      <c r="P11" s="3">
        <f t="shared" si="0"/>
        <v>17824</v>
      </c>
      <c r="Q11" s="3">
        <v>1112</v>
      </c>
      <c r="R11" s="3">
        <v>22882</v>
      </c>
      <c r="S11" s="3">
        <v>114833</v>
      </c>
    </row>
    <row r="12" spans="1:19" ht="13.5">
      <c r="A12" s="7" t="s">
        <v>7</v>
      </c>
      <c r="B12" s="3">
        <v>2446</v>
      </c>
      <c r="C12" s="3">
        <v>183</v>
      </c>
      <c r="D12" s="10">
        <v>131</v>
      </c>
      <c r="E12" s="10">
        <v>52</v>
      </c>
      <c r="F12" s="10">
        <f t="shared" si="1"/>
        <v>2812</v>
      </c>
      <c r="G12" s="10">
        <v>474</v>
      </c>
      <c r="H12" s="10">
        <v>0</v>
      </c>
      <c r="I12" s="3">
        <v>0</v>
      </c>
      <c r="J12" s="3">
        <v>8976</v>
      </c>
      <c r="K12" s="3">
        <v>62</v>
      </c>
      <c r="L12" s="3">
        <v>5218</v>
      </c>
      <c r="M12" s="3">
        <v>0</v>
      </c>
      <c r="N12" s="3">
        <v>1919</v>
      </c>
      <c r="O12" s="3">
        <v>96</v>
      </c>
      <c r="P12" s="3">
        <f t="shared" si="0"/>
        <v>16745</v>
      </c>
      <c r="Q12" s="3">
        <v>738</v>
      </c>
      <c r="R12" s="3">
        <v>20295</v>
      </c>
      <c r="S12" s="3">
        <v>98284</v>
      </c>
    </row>
    <row r="13" spans="1:19" ht="13.5">
      <c r="A13" s="7" t="s">
        <v>31</v>
      </c>
      <c r="B13" s="3">
        <v>3446</v>
      </c>
      <c r="C13" s="3">
        <v>241</v>
      </c>
      <c r="D13" s="10">
        <v>193</v>
      </c>
      <c r="E13" s="10">
        <v>70</v>
      </c>
      <c r="F13" s="10">
        <f t="shared" si="1"/>
        <v>3950</v>
      </c>
      <c r="G13" s="10">
        <v>730</v>
      </c>
      <c r="H13" s="10">
        <v>0</v>
      </c>
      <c r="I13" s="3">
        <v>0</v>
      </c>
      <c r="J13" s="3">
        <v>10958</v>
      </c>
      <c r="K13" s="3">
        <v>76</v>
      </c>
      <c r="L13" s="3">
        <v>6726</v>
      </c>
      <c r="M13" s="3">
        <v>0</v>
      </c>
      <c r="N13" s="3">
        <v>2596</v>
      </c>
      <c r="O13" s="3">
        <v>130</v>
      </c>
      <c r="P13" s="3">
        <f t="shared" si="0"/>
        <v>21216</v>
      </c>
      <c r="Q13" s="3">
        <v>1107</v>
      </c>
      <c r="R13" s="3">
        <v>26273</v>
      </c>
      <c r="S13" s="3">
        <v>124203</v>
      </c>
    </row>
    <row r="14" spans="1:19" ht="13.5">
      <c r="A14" s="7" t="s">
        <v>8</v>
      </c>
      <c r="B14" s="3">
        <v>3324</v>
      </c>
      <c r="C14" s="3">
        <v>287</v>
      </c>
      <c r="D14" s="10">
        <v>208</v>
      </c>
      <c r="E14" s="10">
        <v>47</v>
      </c>
      <c r="F14" s="10">
        <f t="shared" si="1"/>
        <v>3866</v>
      </c>
      <c r="G14" s="10">
        <v>792</v>
      </c>
      <c r="H14" s="10">
        <v>0</v>
      </c>
      <c r="I14" s="3">
        <v>0</v>
      </c>
      <c r="J14" s="3">
        <v>11157</v>
      </c>
      <c r="K14" s="3">
        <v>55</v>
      </c>
      <c r="L14" s="3">
        <v>8159</v>
      </c>
      <c r="M14" s="3">
        <v>0</v>
      </c>
      <c r="N14" s="3">
        <v>2625</v>
      </c>
      <c r="O14" s="3">
        <v>166</v>
      </c>
      <c r="P14" s="3">
        <f t="shared" si="0"/>
        <v>22954</v>
      </c>
      <c r="Q14" s="3">
        <v>823</v>
      </c>
      <c r="R14" s="3">
        <v>27643</v>
      </c>
      <c r="S14" s="3">
        <v>129836</v>
      </c>
    </row>
    <row r="15" spans="1:19" ht="13.5">
      <c r="A15" s="7" t="s">
        <v>9</v>
      </c>
      <c r="B15" s="3">
        <v>1024</v>
      </c>
      <c r="C15" s="3">
        <v>106</v>
      </c>
      <c r="D15" s="10">
        <v>82</v>
      </c>
      <c r="E15" s="10">
        <v>12</v>
      </c>
      <c r="F15" s="10">
        <f t="shared" si="1"/>
        <v>1224</v>
      </c>
      <c r="G15" s="10">
        <v>298</v>
      </c>
      <c r="H15" s="10">
        <v>1</v>
      </c>
      <c r="I15" s="3">
        <v>0</v>
      </c>
      <c r="J15" s="3">
        <v>6518</v>
      </c>
      <c r="K15" s="3">
        <v>23</v>
      </c>
      <c r="L15" s="3">
        <v>2632</v>
      </c>
      <c r="M15" s="3">
        <v>0</v>
      </c>
      <c r="N15" s="3">
        <v>209</v>
      </c>
      <c r="O15" s="3">
        <v>25</v>
      </c>
      <c r="P15" s="3">
        <f t="shared" si="0"/>
        <v>9706</v>
      </c>
      <c r="Q15" s="3">
        <v>284</v>
      </c>
      <c r="R15" s="3">
        <v>11214</v>
      </c>
      <c r="S15" s="3">
        <v>61303</v>
      </c>
    </row>
    <row r="16" spans="1:19" ht="13.5">
      <c r="A16" s="7" t="s">
        <v>10</v>
      </c>
      <c r="B16" s="3">
        <v>1630</v>
      </c>
      <c r="C16" s="3">
        <v>144</v>
      </c>
      <c r="D16" s="10">
        <v>136</v>
      </c>
      <c r="E16" s="10">
        <v>20</v>
      </c>
      <c r="F16" s="10">
        <f t="shared" si="1"/>
        <v>1930</v>
      </c>
      <c r="G16" s="10">
        <v>448</v>
      </c>
      <c r="H16" s="10">
        <v>0</v>
      </c>
      <c r="I16" s="3">
        <v>4</v>
      </c>
      <c r="J16" s="3">
        <v>9625</v>
      </c>
      <c r="K16" s="3">
        <v>46</v>
      </c>
      <c r="L16" s="3">
        <v>4227</v>
      </c>
      <c r="M16" s="3">
        <v>0</v>
      </c>
      <c r="N16" s="3">
        <v>526</v>
      </c>
      <c r="O16" s="3">
        <v>57</v>
      </c>
      <c r="P16" s="3">
        <f t="shared" si="0"/>
        <v>14933</v>
      </c>
      <c r="Q16" s="3">
        <v>440</v>
      </c>
      <c r="R16" s="3">
        <v>17303</v>
      </c>
      <c r="S16" s="3">
        <v>92657</v>
      </c>
    </row>
    <row r="17" spans="1:19" ht="13.5">
      <c r="A17" s="7" t="s">
        <v>11</v>
      </c>
      <c r="B17" s="3">
        <v>3851</v>
      </c>
      <c r="C17" s="3">
        <v>298</v>
      </c>
      <c r="D17" s="10">
        <v>245</v>
      </c>
      <c r="E17" s="10">
        <v>66</v>
      </c>
      <c r="F17" s="10">
        <f t="shared" si="1"/>
        <v>4460</v>
      </c>
      <c r="G17" s="10">
        <v>1030</v>
      </c>
      <c r="H17" s="10">
        <v>1</v>
      </c>
      <c r="I17" s="3">
        <v>3</v>
      </c>
      <c r="J17" s="3">
        <v>14299</v>
      </c>
      <c r="K17" s="3">
        <v>108</v>
      </c>
      <c r="L17" s="3">
        <v>8836</v>
      </c>
      <c r="M17" s="3">
        <v>0</v>
      </c>
      <c r="N17" s="3">
        <v>1556</v>
      </c>
      <c r="O17" s="3">
        <v>158</v>
      </c>
      <c r="P17" s="3">
        <f t="shared" si="0"/>
        <v>25991</v>
      </c>
      <c r="Q17" s="3">
        <v>1266</v>
      </c>
      <c r="R17" s="3">
        <v>31717</v>
      </c>
      <c r="S17" s="3">
        <v>155393</v>
      </c>
    </row>
    <row r="18" spans="1:19" ht="13.5">
      <c r="A18" s="7" t="s">
        <v>12</v>
      </c>
      <c r="B18" s="3">
        <v>5048</v>
      </c>
      <c r="C18" s="3">
        <v>347</v>
      </c>
      <c r="D18" s="10">
        <v>561</v>
      </c>
      <c r="E18" s="10">
        <v>47</v>
      </c>
      <c r="F18" s="10">
        <f t="shared" si="1"/>
        <v>6003</v>
      </c>
      <c r="G18" s="10">
        <v>1065</v>
      </c>
      <c r="H18" s="10">
        <v>0</v>
      </c>
      <c r="I18" s="3">
        <v>1</v>
      </c>
      <c r="J18" s="3">
        <v>13644</v>
      </c>
      <c r="K18" s="3">
        <v>147</v>
      </c>
      <c r="L18" s="3">
        <v>4348</v>
      </c>
      <c r="M18" s="3">
        <v>39</v>
      </c>
      <c r="N18" s="3">
        <v>1274</v>
      </c>
      <c r="O18" s="3">
        <v>45</v>
      </c>
      <c r="P18" s="3">
        <f t="shared" si="0"/>
        <v>20563</v>
      </c>
      <c r="Q18" s="3">
        <v>1414</v>
      </c>
      <c r="R18" s="3">
        <v>27980</v>
      </c>
      <c r="S18" s="3">
        <v>134348</v>
      </c>
    </row>
    <row r="19" spans="1:19" ht="13.5">
      <c r="A19" s="7" t="s">
        <v>13</v>
      </c>
      <c r="B19" s="3">
        <v>2592</v>
      </c>
      <c r="C19" s="3">
        <v>219</v>
      </c>
      <c r="D19" s="10">
        <v>279</v>
      </c>
      <c r="E19" s="10">
        <v>39</v>
      </c>
      <c r="F19" s="10">
        <f t="shared" si="1"/>
        <v>3129</v>
      </c>
      <c r="G19" s="10">
        <v>730</v>
      </c>
      <c r="H19" s="10">
        <v>0</v>
      </c>
      <c r="I19" s="3">
        <v>0</v>
      </c>
      <c r="J19" s="3">
        <v>10808</v>
      </c>
      <c r="K19" s="3">
        <v>143</v>
      </c>
      <c r="L19" s="3">
        <v>3277</v>
      </c>
      <c r="M19" s="3">
        <v>0</v>
      </c>
      <c r="N19" s="3">
        <v>410</v>
      </c>
      <c r="O19" s="3">
        <v>39</v>
      </c>
      <c r="P19" s="3">
        <f t="shared" si="0"/>
        <v>15407</v>
      </c>
      <c r="Q19" s="3">
        <v>971</v>
      </c>
      <c r="R19" s="3">
        <v>19507</v>
      </c>
      <c r="S19" s="3">
        <v>101682</v>
      </c>
    </row>
    <row r="20" spans="1:19" ht="13.5">
      <c r="A20" s="7" t="s">
        <v>14</v>
      </c>
      <c r="B20" s="3">
        <v>8868</v>
      </c>
      <c r="C20" s="3">
        <v>585</v>
      </c>
      <c r="D20" s="10">
        <v>642</v>
      </c>
      <c r="E20" s="10">
        <v>153</v>
      </c>
      <c r="F20" s="10">
        <f t="shared" si="1"/>
        <v>10248</v>
      </c>
      <c r="G20" s="10">
        <v>2129</v>
      </c>
      <c r="H20" s="10">
        <v>1</v>
      </c>
      <c r="I20" s="3">
        <v>1</v>
      </c>
      <c r="J20" s="3">
        <v>26190</v>
      </c>
      <c r="K20" s="3">
        <v>308</v>
      </c>
      <c r="L20" s="3">
        <v>15071</v>
      </c>
      <c r="M20" s="3">
        <v>0</v>
      </c>
      <c r="N20" s="3">
        <v>3049</v>
      </c>
      <c r="O20" s="3">
        <v>273</v>
      </c>
      <c r="P20" s="3">
        <f t="shared" si="0"/>
        <v>47022</v>
      </c>
      <c r="Q20" s="3">
        <v>2834</v>
      </c>
      <c r="R20" s="3">
        <v>60104</v>
      </c>
      <c r="S20" s="3">
        <v>286537</v>
      </c>
    </row>
    <row r="21" spans="1:19" ht="13.5">
      <c r="A21" s="7" t="s">
        <v>15</v>
      </c>
      <c r="B21" s="3">
        <v>5702</v>
      </c>
      <c r="C21" s="3">
        <v>479</v>
      </c>
      <c r="D21" s="10">
        <v>597</v>
      </c>
      <c r="E21" s="12">
        <v>67</v>
      </c>
      <c r="F21" s="10">
        <f t="shared" si="1"/>
        <v>6845</v>
      </c>
      <c r="G21" s="10">
        <v>1806</v>
      </c>
      <c r="H21" s="10">
        <v>0</v>
      </c>
      <c r="I21" s="3">
        <v>4</v>
      </c>
      <c r="J21" s="3">
        <v>27179</v>
      </c>
      <c r="K21" s="3">
        <v>159</v>
      </c>
      <c r="L21" s="3">
        <v>8421</v>
      </c>
      <c r="M21" s="3">
        <v>0</v>
      </c>
      <c r="N21" s="3">
        <v>1214</v>
      </c>
      <c r="O21" s="3">
        <v>256</v>
      </c>
      <c r="P21" s="3">
        <f t="shared" si="0"/>
        <v>39039</v>
      </c>
      <c r="Q21" s="3">
        <v>2188</v>
      </c>
      <c r="R21" s="34">
        <v>48072</v>
      </c>
      <c r="S21" s="3">
        <v>254785</v>
      </c>
    </row>
    <row r="22" spans="1:19" ht="13.5">
      <c r="A22" s="7" t="s">
        <v>16</v>
      </c>
      <c r="B22" s="3">
        <v>2648</v>
      </c>
      <c r="C22" s="3">
        <v>154</v>
      </c>
      <c r="D22" s="10">
        <v>193</v>
      </c>
      <c r="E22" s="10">
        <v>55</v>
      </c>
      <c r="F22" s="10">
        <f t="shared" si="1"/>
        <v>3050</v>
      </c>
      <c r="G22" s="10">
        <v>579</v>
      </c>
      <c r="H22" s="10">
        <v>3</v>
      </c>
      <c r="I22" s="3">
        <v>2</v>
      </c>
      <c r="J22" s="3">
        <v>11817</v>
      </c>
      <c r="K22" s="3">
        <v>83</v>
      </c>
      <c r="L22" s="3">
        <v>5425</v>
      </c>
      <c r="M22" s="3">
        <v>0</v>
      </c>
      <c r="N22" s="3">
        <v>576</v>
      </c>
      <c r="O22" s="3">
        <v>37</v>
      </c>
      <c r="P22" s="3">
        <f t="shared" si="0"/>
        <v>18522</v>
      </c>
      <c r="Q22" s="3">
        <v>1005</v>
      </c>
      <c r="R22" s="3">
        <v>22577</v>
      </c>
      <c r="S22" s="3">
        <v>117436</v>
      </c>
    </row>
    <row r="23" spans="1:19" ht="13.5">
      <c r="A23" s="7" t="s">
        <v>17</v>
      </c>
      <c r="B23" s="3">
        <v>1705</v>
      </c>
      <c r="C23" s="3">
        <v>112</v>
      </c>
      <c r="D23" s="10">
        <v>76</v>
      </c>
      <c r="E23" s="10">
        <v>30</v>
      </c>
      <c r="F23" s="10">
        <f t="shared" si="1"/>
        <v>1923</v>
      </c>
      <c r="G23" s="10">
        <v>342</v>
      </c>
      <c r="H23" s="10">
        <v>0</v>
      </c>
      <c r="I23" s="3">
        <v>2</v>
      </c>
      <c r="J23" s="3">
        <v>5372</v>
      </c>
      <c r="K23" s="3">
        <v>53</v>
      </c>
      <c r="L23" s="3">
        <v>3071</v>
      </c>
      <c r="M23" s="3">
        <v>0</v>
      </c>
      <c r="N23" s="3">
        <v>194</v>
      </c>
      <c r="O23" s="3">
        <v>28</v>
      </c>
      <c r="P23" s="3">
        <f t="shared" si="0"/>
        <v>9062</v>
      </c>
      <c r="Q23" s="3">
        <v>508</v>
      </c>
      <c r="R23" s="3">
        <v>11493</v>
      </c>
      <c r="S23" s="3">
        <v>56667</v>
      </c>
    </row>
    <row r="24" spans="1:19" ht="13.5">
      <c r="A24" s="7" t="s">
        <v>18</v>
      </c>
      <c r="B24" s="3">
        <v>2504</v>
      </c>
      <c r="C24" s="3">
        <v>153</v>
      </c>
      <c r="D24" s="10">
        <v>302</v>
      </c>
      <c r="E24" s="10">
        <v>32</v>
      </c>
      <c r="F24" s="10">
        <f t="shared" si="1"/>
        <v>2991</v>
      </c>
      <c r="G24" s="10">
        <v>619</v>
      </c>
      <c r="H24" s="10">
        <v>0</v>
      </c>
      <c r="I24" s="3">
        <v>5</v>
      </c>
      <c r="J24" s="3">
        <v>7314</v>
      </c>
      <c r="K24" s="3">
        <v>67</v>
      </c>
      <c r="L24" s="3">
        <v>1952</v>
      </c>
      <c r="M24" s="3">
        <v>0</v>
      </c>
      <c r="N24" s="3">
        <v>343</v>
      </c>
      <c r="O24" s="3">
        <v>46</v>
      </c>
      <c r="P24" s="3">
        <f t="shared" si="0"/>
        <v>10346</v>
      </c>
      <c r="Q24" s="3">
        <v>935</v>
      </c>
      <c r="R24" s="3">
        <v>14272</v>
      </c>
      <c r="S24" s="3">
        <v>70304</v>
      </c>
    </row>
    <row r="25" spans="1:19" ht="13.5">
      <c r="A25" s="7" t="s">
        <v>32</v>
      </c>
      <c r="B25" s="3">
        <v>3173</v>
      </c>
      <c r="C25" s="3">
        <v>232</v>
      </c>
      <c r="D25" s="10">
        <v>142</v>
      </c>
      <c r="E25" s="10">
        <v>31</v>
      </c>
      <c r="F25" s="10">
        <f t="shared" si="1"/>
        <v>3578</v>
      </c>
      <c r="G25" s="10">
        <v>641</v>
      </c>
      <c r="H25" s="10">
        <v>0</v>
      </c>
      <c r="I25" s="3">
        <v>4</v>
      </c>
      <c r="J25" s="3">
        <v>8701</v>
      </c>
      <c r="K25" s="3">
        <v>46</v>
      </c>
      <c r="L25" s="3">
        <v>7053</v>
      </c>
      <c r="M25" s="3">
        <v>0</v>
      </c>
      <c r="N25" s="3">
        <v>1644</v>
      </c>
      <c r="O25" s="3">
        <v>90</v>
      </c>
      <c r="P25" s="3">
        <f t="shared" si="0"/>
        <v>18179</v>
      </c>
      <c r="Q25" s="3">
        <v>655</v>
      </c>
      <c r="R25" s="3">
        <v>22412</v>
      </c>
      <c r="S25" s="3">
        <v>103523</v>
      </c>
    </row>
    <row r="26" spans="1:19" ht="13.5">
      <c r="A26" s="7" t="s">
        <v>33</v>
      </c>
      <c r="B26" s="3">
        <v>2411</v>
      </c>
      <c r="C26" s="3">
        <v>243</v>
      </c>
      <c r="D26" s="10">
        <v>224</v>
      </c>
      <c r="E26" s="12">
        <v>36</v>
      </c>
      <c r="F26" s="10">
        <f t="shared" si="1"/>
        <v>2914</v>
      </c>
      <c r="G26" s="10">
        <v>784</v>
      </c>
      <c r="H26" s="10">
        <v>0</v>
      </c>
      <c r="I26" s="3">
        <v>2</v>
      </c>
      <c r="J26" s="3">
        <v>10762</v>
      </c>
      <c r="K26" s="3">
        <v>84</v>
      </c>
      <c r="L26" s="3">
        <v>5775</v>
      </c>
      <c r="M26" s="3">
        <v>0</v>
      </c>
      <c r="N26" s="3">
        <v>3176</v>
      </c>
      <c r="O26" s="3">
        <v>75</v>
      </c>
      <c r="P26" s="3">
        <f t="shared" si="0"/>
        <v>20658</v>
      </c>
      <c r="Q26" s="3">
        <v>895</v>
      </c>
      <c r="R26" s="3">
        <v>24467</v>
      </c>
      <c r="S26" s="3">
        <v>117343</v>
      </c>
    </row>
    <row r="27" spans="1:19" ht="13.5">
      <c r="A27" s="7" t="s">
        <v>34</v>
      </c>
      <c r="B27" s="3">
        <v>5901</v>
      </c>
      <c r="C27" s="3">
        <v>424</v>
      </c>
      <c r="D27" s="10">
        <v>284</v>
      </c>
      <c r="E27" s="10">
        <v>132</v>
      </c>
      <c r="F27" s="10">
        <f t="shared" si="1"/>
        <v>6741</v>
      </c>
      <c r="G27" s="10">
        <v>1252</v>
      </c>
      <c r="H27" s="10">
        <v>1</v>
      </c>
      <c r="I27" s="3">
        <v>9</v>
      </c>
      <c r="J27" s="3">
        <v>17686</v>
      </c>
      <c r="K27" s="3">
        <v>163</v>
      </c>
      <c r="L27" s="3">
        <v>11598</v>
      </c>
      <c r="M27" s="3">
        <v>0</v>
      </c>
      <c r="N27" s="3">
        <v>4421</v>
      </c>
      <c r="O27" s="3">
        <v>171</v>
      </c>
      <c r="P27" s="3">
        <f t="shared" si="0"/>
        <v>35301</v>
      </c>
      <c r="Q27" s="3">
        <v>1833</v>
      </c>
      <c r="R27" s="3">
        <v>43875</v>
      </c>
      <c r="S27" s="3">
        <v>204081</v>
      </c>
    </row>
    <row r="28" spans="1:19" ht="13.5">
      <c r="A28" s="7" t="s">
        <v>35</v>
      </c>
      <c r="B28" s="3">
        <v>3661</v>
      </c>
      <c r="C28" s="3">
        <v>203</v>
      </c>
      <c r="D28" s="10">
        <v>191</v>
      </c>
      <c r="E28" s="10">
        <v>59</v>
      </c>
      <c r="F28" s="10">
        <f t="shared" si="1"/>
        <v>4114</v>
      </c>
      <c r="G28" s="10">
        <v>758</v>
      </c>
      <c r="H28" s="10">
        <v>1</v>
      </c>
      <c r="I28" s="3">
        <v>0</v>
      </c>
      <c r="J28" s="3">
        <v>10316</v>
      </c>
      <c r="K28" s="3">
        <v>87</v>
      </c>
      <c r="L28" s="3">
        <v>8072</v>
      </c>
      <c r="M28" s="3">
        <v>0</v>
      </c>
      <c r="N28" s="3">
        <v>2064</v>
      </c>
      <c r="O28" s="3">
        <v>153</v>
      </c>
      <c r="P28" s="3">
        <f t="shared" si="0"/>
        <v>21451</v>
      </c>
      <c r="Q28" s="3">
        <v>1155</v>
      </c>
      <c r="R28" s="3">
        <v>26720</v>
      </c>
      <c r="S28" s="3">
        <v>123887</v>
      </c>
    </row>
    <row r="29" spans="1:19" ht="13.5">
      <c r="A29" s="7" t="s">
        <v>36</v>
      </c>
      <c r="B29" s="3">
        <v>3433</v>
      </c>
      <c r="C29" s="3">
        <v>189</v>
      </c>
      <c r="D29" s="10">
        <v>175</v>
      </c>
      <c r="E29" s="10">
        <v>67</v>
      </c>
      <c r="F29" s="10">
        <f t="shared" si="1"/>
        <v>3864</v>
      </c>
      <c r="G29" s="10">
        <v>573</v>
      </c>
      <c r="H29" s="10">
        <v>0</v>
      </c>
      <c r="I29" s="3">
        <v>1</v>
      </c>
      <c r="J29" s="3">
        <v>8293</v>
      </c>
      <c r="K29" s="3">
        <v>71</v>
      </c>
      <c r="L29" s="3">
        <v>6001</v>
      </c>
      <c r="M29" s="3">
        <v>0</v>
      </c>
      <c r="N29" s="3">
        <v>2190</v>
      </c>
      <c r="O29" s="3">
        <v>52</v>
      </c>
      <c r="P29" s="3">
        <f t="shared" si="0"/>
        <v>17181</v>
      </c>
      <c r="Q29" s="3">
        <v>817</v>
      </c>
      <c r="R29" s="3">
        <v>21862</v>
      </c>
      <c r="S29" s="3">
        <v>98762</v>
      </c>
    </row>
    <row r="30" spans="1:19" ht="13.5">
      <c r="A30" s="15" t="s">
        <v>37</v>
      </c>
      <c r="B30" s="3">
        <v>2718</v>
      </c>
      <c r="C30" s="3">
        <v>185</v>
      </c>
      <c r="D30" s="10">
        <v>119</v>
      </c>
      <c r="E30" s="10">
        <v>60</v>
      </c>
      <c r="F30" s="10">
        <f t="shared" si="1"/>
        <v>3082</v>
      </c>
      <c r="G30" s="10">
        <v>561</v>
      </c>
      <c r="H30" s="10">
        <v>1</v>
      </c>
      <c r="I30" s="3">
        <v>3</v>
      </c>
      <c r="J30" s="3">
        <v>7069</v>
      </c>
      <c r="K30" s="3">
        <v>76</v>
      </c>
      <c r="L30" s="3">
        <v>5812</v>
      </c>
      <c r="M30" s="3">
        <v>0</v>
      </c>
      <c r="N30" s="3">
        <v>1362</v>
      </c>
      <c r="O30" s="34">
        <v>52</v>
      </c>
      <c r="P30" s="3">
        <f t="shared" si="0"/>
        <v>14936</v>
      </c>
      <c r="Q30" s="3">
        <v>686</v>
      </c>
      <c r="R30" s="3">
        <v>18704</v>
      </c>
      <c r="S30" s="3">
        <v>85521</v>
      </c>
    </row>
    <row r="31" spans="1:19" ht="13.5">
      <c r="A31" s="33" t="s">
        <v>38</v>
      </c>
      <c r="B31" s="8">
        <v>3238</v>
      </c>
      <c r="C31" s="3">
        <v>194</v>
      </c>
      <c r="D31" s="10">
        <v>124</v>
      </c>
      <c r="E31" s="10">
        <v>59</v>
      </c>
      <c r="F31" s="10">
        <f t="shared" si="1"/>
        <v>3615</v>
      </c>
      <c r="G31" s="10">
        <v>583</v>
      </c>
      <c r="H31" s="10">
        <v>1</v>
      </c>
      <c r="I31" s="3">
        <v>2</v>
      </c>
      <c r="J31" s="3">
        <v>6563</v>
      </c>
      <c r="K31" s="3">
        <v>42</v>
      </c>
      <c r="L31" s="3">
        <v>5836</v>
      </c>
      <c r="M31" s="3">
        <v>0</v>
      </c>
      <c r="N31" s="3">
        <v>1791</v>
      </c>
      <c r="O31" s="3">
        <v>255</v>
      </c>
      <c r="P31" s="3">
        <f t="shared" si="0"/>
        <v>15073</v>
      </c>
      <c r="Q31" s="3">
        <v>838</v>
      </c>
      <c r="R31" s="3">
        <v>19526</v>
      </c>
      <c r="S31" s="3">
        <v>85023</v>
      </c>
    </row>
    <row r="32" spans="1:19" ht="13.5">
      <c r="A32" s="15" t="s">
        <v>39</v>
      </c>
      <c r="B32" s="3">
        <v>2969</v>
      </c>
      <c r="C32" s="3">
        <v>290</v>
      </c>
      <c r="D32" s="10">
        <v>203</v>
      </c>
      <c r="E32" s="10">
        <v>85</v>
      </c>
      <c r="F32" s="10">
        <f t="shared" si="1"/>
        <v>3547</v>
      </c>
      <c r="G32" s="10">
        <v>909</v>
      </c>
      <c r="H32" s="10">
        <v>1</v>
      </c>
      <c r="I32" s="3">
        <v>11</v>
      </c>
      <c r="J32" s="3">
        <v>18089</v>
      </c>
      <c r="K32" s="3">
        <v>131</v>
      </c>
      <c r="L32" s="3">
        <v>7533</v>
      </c>
      <c r="M32" s="3">
        <v>0</v>
      </c>
      <c r="N32" s="3">
        <v>339</v>
      </c>
      <c r="O32" s="3">
        <v>106</v>
      </c>
      <c r="P32" s="3">
        <f t="shared" si="0"/>
        <v>27119</v>
      </c>
      <c r="Q32" s="3">
        <v>1554</v>
      </c>
      <c r="R32" s="3">
        <v>32220</v>
      </c>
      <c r="S32" s="3">
        <v>174454</v>
      </c>
    </row>
    <row r="33" spans="1:19" ht="13.5">
      <c r="A33" s="15" t="s">
        <v>40</v>
      </c>
      <c r="B33" s="3">
        <v>3041</v>
      </c>
      <c r="C33" s="3">
        <v>174</v>
      </c>
      <c r="D33" s="10">
        <v>123</v>
      </c>
      <c r="E33" s="10">
        <v>54</v>
      </c>
      <c r="F33" s="10">
        <f>SUM(B33:E33)</f>
        <v>3392</v>
      </c>
      <c r="G33" s="10">
        <v>445</v>
      </c>
      <c r="H33" s="10">
        <v>1</v>
      </c>
      <c r="I33" s="3">
        <v>10</v>
      </c>
      <c r="J33" s="3">
        <v>6134</v>
      </c>
      <c r="K33" s="3">
        <v>55</v>
      </c>
      <c r="L33" s="3">
        <v>7520</v>
      </c>
      <c r="M33" s="3">
        <v>0</v>
      </c>
      <c r="N33" s="3">
        <v>1151</v>
      </c>
      <c r="O33" s="3">
        <v>83</v>
      </c>
      <c r="P33" s="3">
        <f t="shared" si="0"/>
        <v>15399</v>
      </c>
      <c r="Q33" s="3">
        <v>769</v>
      </c>
      <c r="R33" s="3">
        <v>19560</v>
      </c>
      <c r="S33" s="3">
        <v>85588</v>
      </c>
    </row>
    <row r="34" spans="1:19" ht="13.5">
      <c r="A34" s="15" t="s">
        <v>41</v>
      </c>
      <c r="B34" s="3">
        <v>3332</v>
      </c>
      <c r="C34" s="3">
        <v>218</v>
      </c>
      <c r="D34" s="10">
        <v>132</v>
      </c>
      <c r="E34" s="10">
        <v>53</v>
      </c>
      <c r="F34" s="10">
        <f t="shared" si="1"/>
        <v>3735</v>
      </c>
      <c r="G34" s="10">
        <v>589</v>
      </c>
      <c r="H34" s="10">
        <v>1</v>
      </c>
      <c r="I34" s="3">
        <v>3</v>
      </c>
      <c r="J34" s="3">
        <v>8673</v>
      </c>
      <c r="K34" s="3">
        <v>53</v>
      </c>
      <c r="L34" s="3">
        <v>9417</v>
      </c>
      <c r="M34" s="3">
        <v>0</v>
      </c>
      <c r="N34" s="3">
        <v>2069</v>
      </c>
      <c r="O34" s="3">
        <v>131</v>
      </c>
      <c r="P34" s="3">
        <f t="shared" si="0"/>
        <v>20936</v>
      </c>
      <c r="Q34" s="3">
        <v>788</v>
      </c>
      <c r="R34" s="3">
        <v>25459</v>
      </c>
      <c r="S34" s="3">
        <v>115111</v>
      </c>
    </row>
    <row r="35" spans="1:19" ht="13.5">
      <c r="A35" s="15" t="s">
        <v>42</v>
      </c>
      <c r="B35" s="3">
        <v>2553</v>
      </c>
      <c r="C35" s="3">
        <v>190</v>
      </c>
      <c r="D35" s="10">
        <v>192</v>
      </c>
      <c r="E35" s="10">
        <v>34</v>
      </c>
      <c r="F35" s="10">
        <f t="shared" si="1"/>
        <v>2969</v>
      </c>
      <c r="G35" s="10">
        <v>492</v>
      </c>
      <c r="H35" s="10">
        <v>0</v>
      </c>
      <c r="I35" s="3">
        <v>2</v>
      </c>
      <c r="J35" s="3">
        <v>7512</v>
      </c>
      <c r="K35" s="3">
        <v>86</v>
      </c>
      <c r="L35" s="3">
        <v>4057</v>
      </c>
      <c r="M35" s="3">
        <v>0</v>
      </c>
      <c r="N35" s="3">
        <v>2303</v>
      </c>
      <c r="O35" s="3">
        <v>61</v>
      </c>
      <c r="P35" s="3">
        <f t="shared" si="0"/>
        <v>14513</v>
      </c>
      <c r="Q35" s="3">
        <v>711</v>
      </c>
      <c r="R35" s="3">
        <v>18193</v>
      </c>
      <c r="S35" s="3">
        <v>84220</v>
      </c>
    </row>
    <row r="36" spans="1:19" ht="13.5">
      <c r="A36" s="23" t="s">
        <v>43</v>
      </c>
      <c r="B36" s="9">
        <v>2980</v>
      </c>
      <c r="C36" s="9">
        <v>160</v>
      </c>
      <c r="D36" s="13">
        <v>159</v>
      </c>
      <c r="E36" s="13">
        <v>77</v>
      </c>
      <c r="F36" s="32">
        <f>SUM(B36:E36)</f>
        <v>3376</v>
      </c>
      <c r="G36" s="13">
        <v>710</v>
      </c>
      <c r="H36" s="13">
        <v>2</v>
      </c>
      <c r="I36" s="9">
        <v>3</v>
      </c>
      <c r="J36" s="9">
        <v>10043</v>
      </c>
      <c r="K36" s="9">
        <v>61</v>
      </c>
      <c r="L36" s="9">
        <v>6596</v>
      </c>
      <c r="M36" s="9">
        <v>0</v>
      </c>
      <c r="N36" s="9">
        <v>1282</v>
      </c>
      <c r="O36" s="9">
        <v>62</v>
      </c>
      <c r="P36" s="29">
        <f t="shared" si="0"/>
        <v>18759</v>
      </c>
      <c r="Q36" s="9">
        <v>967</v>
      </c>
      <c r="R36" s="9">
        <v>23102</v>
      </c>
      <c r="S36" s="9">
        <v>111710</v>
      </c>
    </row>
    <row r="37" spans="1:19" ht="13.5">
      <c r="A37" s="24" t="s">
        <v>45</v>
      </c>
      <c r="B37" s="16">
        <f>SUM(B5:B36)</f>
        <v>125001</v>
      </c>
      <c r="C37" s="16">
        <f>SUM(C5:C36)</f>
        <v>9299</v>
      </c>
      <c r="D37" s="16">
        <f>SUM(D5:D36)</f>
        <v>9357</v>
      </c>
      <c r="E37" s="16">
        <f>SUM(E5:E36)</f>
        <v>2135</v>
      </c>
      <c r="F37" s="16">
        <f>SUM(F5:F36)</f>
        <v>145792</v>
      </c>
      <c r="G37" s="16">
        <f aca="true" t="shared" si="2" ref="G37:S37">SUM(G5:G36)</f>
        <v>29628</v>
      </c>
      <c r="H37" s="16">
        <f t="shared" si="2"/>
        <v>27</v>
      </c>
      <c r="I37" s="16">
        <f t="shared" si="2"/>
        <v>90</v>
      </c>
      <c r="J37" s="16">
        <f t="shared" si="2"/>
        <v>436831</v>
      </c>
      <c r="K37" s="16">
        <f t="shared" si="2"/>
        <v>3791</v>
      </c>
      <c r="L37" s="16">
        <f t="shared" si="2"/>
        <v>226056</v>
      </c>
      <c r="M37" s="16">
        <f t="shared" si="2"/>
        <v>39</v>
      </c>
      <c r="N37" s="16">
        <f t="shared" si="2"/>
        <v>50203</v>
      </c>
      <c r="O37" s="16">
        <f t="shared" si="2"/>
        <v>3799</v>
      </c>
      <c r="P37" s="16">
        <f>SUM(P5:P36)</f>
        <v>750464</v>
      </c>
      <c r="Q37" s="16">
        <f>SUM(Q5:Q36)</f>
        <v>39433</v>
      </c>
      <c r="R37" s="16">
        <f t="shared" si="2"/>
        <v>935689</v>
      </c>
      <c r="S37" s="16">
        <f t="shared" si="2"/>
        <v>4593302</v>
      </c>
    </row>
    <row r="38" spans="1:19" ht="13.5">
      <c r="A38" s="25" t="s">
        <v>19</v>
      </c>
      <c r="B38" s="14">
        <v>1983</v>
      </c>
      <c r="C38" s="14">
        <v>130</v>
      </c>
      <c r="D38" s="14">
        <v>108</v>
      </c>
      <c r="E38" s="14">
        <v>51</v>
      </c>
      <c r="F38" s="10">
        <f aca="true" t="shared" si="3" ref="F38:F49">SUM(B38:E38)</f>
        <v>2272</v>
      </c>
      <c r="G38" s="14">
        <v>432</v>
      </c>
      <c r="H38" s="14">
        <v>0</v>
      </c>
      <c r="I38" s="14">
        <v>0</v>
      </c>
      <c r="J38" s="14">
        <v>6748</v>
      </c>
      <c r="K38" s="14">
        <v>55</v>
      </c>
      <c r="L38" s="14">
        <v>5401</v>
      </c>
      <c r="M38" s="14">
        <v>0</v>
      </c>
      <c r="N38" s="14">
        <v>806</v>
      </c>
      <c r="O38" s="14">
        <v>84</v>
      </c>
      <c r="P38" s="2">
        <f t="shared" si="0"/>
        <v>13526</v>
      </c>
      <c r="Q38" s="14">
        <v>627</v>
      </c>
      <c r="R38" s="14">
        <v>16425</v>
      </c>
      <c r="S38" s="14">
        <v>78664</v>
      </c>
    </row>
    <row r="39" spans="1:19" ht="13.5">
      <c r="A39" s="7" t="s">
        <v>20</v>
      </c>
      <c r="B39" s="3">
        <v>1241</v>
      </c>
      <c r="C39" s="3">
        <v>89</v>
      </c>
      <c r="D39" s="3">
        <v>71</v>
      </c>
      <c r="E39" s="3">
        <v>14</v>
      </c>
      <c r="F39" s="10">
        <f t="shared" si="3"/>
        <v>1415</v>
      </c>
      <c r="G39" s="3">
        <v>199</v>
      </c>
      <c r="H39" s="3">
        <v>0</v>
      </c>
      <c r="I39" s="3">
        <v>0</v>
      </c>
      <c r="J39" s="3">
        <v>3230</v>
      </c>
      <c r="K39" s="3">
        <v>14</v>
      </c>
      <c r="L39" s="3">
        <v>1616</v>
      </c>
      <c r="M39" s="3">
        <v>0</v>
      </c>
      <c r="N39" s="3">
        <v>60</v>
      </c>
      <c r="O39" s="3">
        <v>54</v>
      </c>
      <c r="P39" s="3">
        <f t="shared" si="0"/>
        <v>5173</v>
      </c>
      <c r="Q39" s="3">
        <v>259</v>
      </c>
      <c r="R39" s="3">
        <v>6847</v>
      </c>
      <c r="S39" s="3">
        <v>33122</v>
      </c>
    </row>
    <row r="40" spans="1:19" ht="13.5">
      <c r="A40" s="7" t="s">
        <v>44</v>
      </c>
      <c r="B40" s="3">
        <v>1508</v>
      </c>
      <c r="C40" s="3">
        <v>106</v>
      </c>
      <c r="D40" s="3">
        <v>81</v>
      </c>
      <c r="E40" s="3">
        <v>34</v>
      </c>
      <c r="F40" s="10">
        <f t="shared" si="3"/>
        <v>1729</v>
      </c>
      <c r="G40" s="3">
        <v>288</v>
      </c>
      <c r="H40" s="3">
        <v>0</v>
      </c>
      <c r="I40" s="3">
        <v>2</v>
      </c>
      <c r="J40" s="3">
        <v>4656</v>
      </c>
      <c r="K40" s="3">
        <v>29</v>
      </c>
      <c r="L40" s="3">
        <v>3537</v>
      </c>
      <c r="M40" s="3">
        <v>15</v>
      </c>
      <c r="N40" s="3">
        <v>1283</v>
      </c>
      <c r="O40" s="3">
        <v>38</v>
      </c>
      <c r="P40" s="3">
        <f t="shared" si="0"/>
        <v>9848</v>
      </c>
      <c r="Q40" s="3">
        <v>385</v>
      </c>
      <c r="R40" s="3">
        <v>11962</v>
      </c>
      <c r="S40" s="3">
        <v>55349</v>
      </c>
    </row>
    <row r="41" spans="1:19" ht="13.5">
      <c r="A41" s="7" t="s">
        <v>21</v>
      </c>
      <c r="B41" s="3">
        <v>1059</v>
      </c>
      <c r="C41" s="3">
        <v>111</v>
      </c>
      <c r="D41" s="3">
        <v>99</v>
      </c>
      <c r="E41" s="3">
        <v>19</v>
      </c>
      <c r="F41" s="10">
        <f t="shared" si="3"/>
        <v>1288</v>
      </c>
      <c r="G41" s="3">
        <v>438</v>
      </c>
      <c r="H41" s="3">
        <v>0</v>
      </c>
      <c r="I41" s="3">
        <v>0</v>
      </c>
      <c r="J41" s="3">
        <v>6797</v>
      </c>
      <c r="K41" s="3">
        <v>36</v>
      </c>
      <c r="L41" s="3">
        <v>2289</v>
      </c>
      <c r="M41" s="3">
        <v>0</v>
      </c>
      <c r="N41" s="3">
        <v>531</v>
      </c>
      <c r="O41" s="3">
        <v>33</v>
      </c>
      <c r="P41" s="3">
        <f>SUM(G41:O41)</f>
        <v>10124</v>
      </c>
      <c r="Q41" s="3">
        <v>577</v>
      </c>
      <c r="R41" s="3">
        <v>11989</v>
      </c>
      <c r="S41" s="3">
        <v>63965</v>
      </c>
    </row>
    <row r="42" spans="1:19" ht="13.5">
      <c r="A42" s="7" t="s">
        <v>22</v>
      </c>
      <c r="B42" s="3">
        <v>1690</v>
      </c>
      <c r="C42" s="3">
        <v>130</v>
      </c>
      <c r="D42" s="3">
        <v>93</v>
      </c>
      <c r="E42" s="3">
        <v>20</v>
      </c>
      <c r="F42" s="10">
        <f t="shared" si="3"/>
        <v>1933</v>
      </c>
      <c r="G42" s="3">
        <v>261</v>
      </c>
      <c r="H42" s="3">
        <v>0</v>
      </c>
      <c r="I42" s="3">
        <v>1</v>
      </c>
      <c r="J42" s="3">
        <v>3507</v>
      </c>
      <c r="K42" s="3">
        <v>27</v>
      </c>
      <c r="L42" s="3">
        <v>3438</v>
      </c>
      <c r="M42" s="3">
        <v>0</v>
      </c>
      <c r="N42" s="3">
        <v>584</v>
      </c>
      <c r="O42" s="3">
        <v>82</v>
      </c>
      <c r="P42" s="3">
        <f t="shared" si="0"/>
        <v>7900</v>
      </c>
      <c r="Q42" s="3">
        <v>294</v>
      </c>
      <c r="R42" s="3">
        <v>10127</v>
      </c>
      <c r="S42" s="3">
        <v>44583</v>
      </c>
    </row>
    <row r="43" spans="1:19" ht="13.5">
      <c r="A43" s="7" t="s">
        <v>23</v>
      </c>
      <c r="B43" s="3">
        <v>1994</v>
      </c>
      <c r="C43" s="3">
        <v>78</v>
      </c>
      <c r="D43" s="3">
        <v>113</v>
      </c>
      <c r="E43" s="3">
        <v>39</v>
      </c>
      <c r="F43" s="10">
        <f t="shared" si="3"/>
        <v>2224</v>
      </c>
      <c r="G43" s="3">
        <v>196</v>
      </c>
      <c r="H43" s="3">
        <v>0</v>
      </c>
      <c r="I43" s="3">
        <v>0</v>
      </c>
      <c r="J43" s="3">
        <v>3224</v>
      </c>
      <c r="K43" s="3">
        <v>27</v>
      </c>
      <c r="L43" s="3">
        <v>1670</v>
      </c>
      <c r="M43" s="3">
        <v>0</v>
      </c>
      <c r="N43" s="3">
        <v>580</v>
      </c>
      <c r="O43" s="3">
        <v>15</v>
      </c>
      <c r="P43" s="3">
        <f t="shared" si="0"/>
        <v>5712</v>
      </c>
      <c r="Q43" s="3">
        <v>294</v>
      </c>
      <c r="R43" s="3">
        <v>8230</v>
      </c>
      <c r="S43" s="3">
        <v>35450</v>
      </c>
    </row>
    <row r="44" spans="1:19" ht="13.5">
      <c r="A44" s="7" t="s">
        <v>24</v>
      </c>
      <c r="B44" s="3">
        <v>2077</v>
      </c>
      <c r="C44" s="3">
        <v>164</v>
      </c>
      <c r="D44" s="3">
        <v>159</v>
      </c>
      <c r="E44" s="3">
        <v>30</v>
      </c>
      <c r="F44" s="10">
        <f t="shared" si="3"/>
        <v>2430</v>
      </c>
      <c r="G44" s="3">
        <v>556</v>
      </c>
      <c r="H44" s="3">
        <v>0</v>
      </c>
      <c r="I44" s="3">
        <v>0</v>
      </c>
      <c r="J44" s="3">
        <v>7893</v>
      </c>
      <c r="K44" s="3">
        <v>83</v>
      </c>
      <c r="L44" s="3">
        <v>3584</v>
      </c>
      <c r="M44" s="3">
        <v>0</v>
      </c>
      <c r="N44" s="3">
        <v>632</v>
      </c>
      <c r="O44" s="3">
        <v>39</v>
      </c>
      <c r="P44" s="3">
        <f t="shared" si="0"/>
        <v>12787</v>
      </c>
      <c r="Q44" s="3">
        <v>687</v>
      </c>
      <c r="R44" s="3">
        <v>15904</v>
      </c>
      <c r="S44" s="3">
        <v>80015</v>
      </c>
    </row>
    <row r="45" spans="1:19" ht="13.5">
      <c r="A45" s="7" t="s">
        <v>25</v>
      </c>
      <c r="B45" s="3">
        <v>845</v>
      </c>
      <c r="C45" s="3">
        <v>46</v>
      </c>
      <c r="D45" s="3">
        <v>30</v>
      </c>
      <c r="E45" s="3">
        <v>17</v>
      </c>
      <c r="F45" s="10">
        <f t="shared" si="3"/>
        <v>938</v>
      </c>
      <c r="G45" s="3">
        <v>129</v>
      </c>
      <c r="H45" s="3">
        <v>0</v>
      </c>
      <c r="I45" s="3">
        <v>0</v>
      </c>
      <c r="J45" s="3">
        <v>1913</v>
      </c>
      <c r="K45" s="3">
        <v>19</v>
      </c>
      <c r="L45" s="3">
        <v>1722</v>
      </c>
      <c r="M45" s="3">
        <v>0</v>
      </c>
      <c r="N45" s="3">
        <v>1187</v>
      </c>
      <c r="O45" s="3">
        <v>23</v>
      </c>
      <c r="P45" s="3">
        <f t="shared" si="0"/>
        <v>4993</v>
      </c>
      <c r="Q45" s="3">
        <v>221</v>
      </c>
      <c r="R45" s="3">
        <v>6152</v>
      </c>
      <c r="S45" s="3">
        <v>26273</v>
      </c>
    </row>
    <row r="46" spans="1:19" ht="13.5">
      <c r="A46" s="7" t="s">
        <v>26</v>
      </c>
      <c r="B46" s="3">
        <v>1533</v>
      </c>
      <c r="C46" s="3">
        <v>72</v>
      </c>
      <c r="D46" s="3">
        <v>67</v>
      </c>
      <c r="E46" s="3">
        <v>75</v>
      </c>
      <c r="F46" s="10">
        <f t="shared" si="3"/>
        <v>1747</v>
      </c>
      <c r="G46" s="3">
        <v>229</v>
      </c>
      <c r="H46" s="3">
        <v>0</v>
      </c>
      <c r="I46" s="3">
        <v>1</v>
      </c>
      <c r="J46" s="3">
        <v>4164</v>
      </c>
      <c r="K46" s="3">
        <v>23</v>
      </c>
      <c r="L46" s="3">
        <v>3637</v>
      </c>
      <c r="M46" s="3">
        <v>0</v>
      </c>
      <c r="N46" s="3">
        <v>1144</v>
      </c>
      <c r="O46" s="3">
        <v>81</v>
      </c>
      <c r="P46" s="3">
        <f t="shared" si="0"/>
        <v>9279</v>
      </c>
      <c r="Q46" s="3">
        <v>532</v>
      </c>
      <c r="R46" s="3">
        <v>11558</v>
      </c>
      <c r="S46" s="3">
        <v>52763</v>
      </c>
    </row>
    <row r="47" spans="1:19" ht="13.5">
      <c r="A47" s="7" t="s">
        <v>27</v>
      </c>
      <c r="B47" s="3">
        <v>755</v>
      </c>
      <c r="C47" s="3">
        <v>58</v>
      </c>
      <c r="D47" s="3">
        <v>47</v>
      </c>
      <c r="E47" s="3">
        <v>14</v>
      </c>
      <c r="F47" s="10">
        <f t="shared" si="3"/>
        <v>874</v>
      </c>
      <c r="G47" s="3">
        <v>133</v>
      </c>
      <c r="H47" s="3">
        <v>0</v>
      </c>
      <c r="I47" s="3">
        <v>0</v>
      </c>
      <c r="J47" s="3">
        <v>1831</v>
      </c>
      <c r="K47" s="3">
        <v>25</v>
      </c>
      <c r="L47" s="3">
        <v>1120</v>
      </c>
      <c r="M47" s="3">
        <v>0</v>
      </c>
      <c r="N47" s="3">
        <v>656</v>
      </c>
      <c r="O47" s="3">
        <v>45</v>
      </c>
      <c r="P47" s="3">
        <f t="shared" si="0"/>
        <v>3810</v>
      </c>
      <c r="Q47" s="3">
        <v>182</v>
      </c>
      <c r="R47" s="3">
        <v>4866</v>
      </c>
      <c r="S47" s="3">
        <v>21744</v>
      </c>
    </row>
    <row r="48" spans="1:19" ht="13.5">
      <c r="A48" s="7" t="s">
        <v>28</v>
      </c>
      <c r="B48" s="3">
        <v>1544</v>
      </c>
      <c r="C48" s="3">
        <v>92</v>
      </c>
      <c r="D48" s="3">
        <v>106</v>
      </c>
      <c r="E48" s="3">
        <v>35</v>
      </c>
      <c r="F48" s="10">
        <f t="shared" si="3"/>
        <v>1777</v>
      </c>
      <c r="G48" s="3">
        <v>308</v>
      </c>
      <c r="H48" s="3">
        <v>0</v>
      </c>
      <c r="I48" s="3">
        <v>1</v>
      </c>
      <c r="J48" s="3">
        <v>5056</v>
      </c>
      <c r="K48" s="3">
        <v>28</v>
      </c>
      <c r="L48" s="3">
        <v>3307</v>
      </c>
      <c r="M48" s="3">
        <v>0</v>
      </c>
      <c r="N48" s="3">
        <v>984</v>
      </c>
      <c r="O48" s="3">
        <v>54</v>
      </c>
      <c r="P48" s="3">
        <f t="shared" si="0"/>
        <v>9738</v>
      </c>
      <c r="Q48" s="3">
        <v>501</v>
      </c>
      <c r="R48" s="3">
        <v>12016</v>
      </c>
      <c r="S48" s="3">
        <v>57290</v>
      </c>
    </row>
    <row r="49" spans="1:19" ht="13.5">
      <c r="A49" s="23" t="s">
        <v>29</v>
      </c>
      <c r="B49" s="9">
        <v>1103</v>
      </c>
      <c r="C49" s="9">
        <v>65</v>
      </c>
      <c r="D49" s="9">
        <v>106</v>
      </c>
      <c r="E49" s="9">
        <v>19</v>
      </c>
      <c r="F49" s="10">
        <f t="shared" si="3"/>
        <v>1293</v>
      </c>
      <c r="G49" s="9">
        <v>174</v>
      </c>
      <c r="H49" s="9">
        <v>0</v>
      </c>
      <c r="I49" s="9">
        <v>0</v>
      </c>
      <c r="J49" s="9">
        <v>2701</v>
      </c>
      <c r="K49" s="29">
        <v>16</v>
      </c>
      <c r="L49" s="29">
        <v>1271</v>
      </c>
      <c r="M49" s="29">
        <v>0</v>
      </c>
      <c r="N49" s="29">
        <v>571</v>
      </c>
      <c r="O49" s="29">
        <v>15</v>
      </c>
      <c r="P49" s="29">
        <f t="shared" si="0"/>
        <v>4748</v>
      </c>
      <c r="Q49" s="29">
        <v>291</v>
      </c>
      <c r="R49" s="29">
        <v>6332</v>
      </c>
      <c r="S49" s="29">
        <v>29142</v>
      </c>
    </row>
    <row r="50" spans="1:19" ht="13.5">
      <c r="A50" s="26" t="s">
        <v>0</v>
      </c>
      <c r="B50" s="16">
        <f aca="true" t="shared" si="4" ref="B50:S50">SUM(B38:B49)</f>
        <v>17332</v>
      </c>
      <c r="C50" s="16">
        <f t="shared" si="4"/>
        <v>1141</v>
      </c>
      <c r="D50" s="16">
        <f t="shared" si="4"/>
        <v>1080</v>
      </c>
      <c r="E50" s="16">
        <f t="shared" si="4"/>
        <v>367</v>
      </c>
      <c r="F50" s="16">
        <f t="shared" si="4"/>
        <v>19920</v>
      </c>
      <c r="G50" s="16">
        <f t="shared" si="4"/>
        <v>3343</v>
      </c>
      <c r="H50" s="16">
        <f t="shared" si="4"/>
        <v>0</v>
      </c>
      <c r="I50" s="16">
        <f t="shared" si="4"/>
        <v>5</v>
      </c>
      <c r="J50" s="16">
        <f t="shared" si="4"/>
        <v>51720</v>
      </c>
      <c r="K50" s="16">
        <f t="shared" si="4"/>
        <v>382</v>
      </c>
      <c r="L50" s="16">
        <f t="shared" si="4"/>
        <v>32592</v>
      </c>
      <c r="M50" s="16">
        <f>SUM(M38:M49)</f>
        <v>15</v>
      </c>
      <c r="N50" s="16">
        <f>SUM(N38:N49)</f>
        <v>9018</v>
      </c>
      <c r="O50" s="16">
        <f>SUM(O38:O49)</f>
        <v>563</v>
      </c>
      <c r="P50" s="16">
        <f>SUM(P38:P49)</f>
        <v>97638</v>
      </c>
      <c r="Q50" s="16">
        <f>SUM(Q38:Q49)</f>
        <v>4850</v>
      </c>
      <c r="R50" s="16">
        <f t="shared" si="4"/>
        <v>122408</v>
      </c>
      <c r="S50" s="16">
        <f t="shared" si="4"/>
        <v>578360</v>
      </c>
    </row>
    <row r="51" spans="1:19" ht="13.5">
      <c r="A51" s="27" t="s">
        <v>66</v>
      </c>
      <c r="B51" s="17">
        <f aca="true" t="shared" si="5" ref="B51:M51">SUM(B50,B37)</f>
        <v>142333</v>
      </c>
      <c r="C51" s="17">
        <f t="shared" si="5"/>
        <v>10440</v>
      </c>
      <c r="D51" s="17">
        <f t="shared" si="5"/>
        <v>10437</v>
      </c>
      <c r="E51" s="17">
        <f t="shared" si="5"/>
        <v>2502</v>
      </c>
      <c r="F51" s="17">
        <f t="shared" si="5"/>
        <v>165712</v>
      </c>
      <c r="G51" s="17">
        <f t="shared" si="5"/>
        <v>32971</v>
      </c>
      <c r="H51" s="17">
        <f t="shared" si="5"/>
        <v>27</v>
      </c>
      <c r="I51" s="17">
        <f t="shared" si="5"/>
        <v>95</v>
      </c>
      <c r="J51" s="17">
        <f t="shared" si="5"/>
        <v>488551</v>
      </c>
      <c r="K51" s="17">
        <f t="shared" si="5"/>
        <v>4173</v>
      </c>
      <c r="L51" s="17">
        <f t="shared" si="5"/>
        <v>258648</v>
      </c>
      <c r="M51" s="17">
        <f t="shared" si="5"/>
        <v>54</v>
      </c>
      <c r="N51" s="17">
        <f aca="true" t="shared" si="6" ref="N51:S51">SUM(N50,N37)</f>
        <v>59221</v>
      </c>
      <c r="O51" s="17">
        <f t="shared" si="6"/>
        <v>4362</v>
      </c>
      <c r="P51" s="17">
        <f t="shared" si="6"/>
        <v>848102</v>
      </c>
      <c r="Q51" s="17">
        <f t="shared" si="6"/>
        <v>44283</v>
      </c>
      <c r="R51" s="17">
        <f t="shared" si="6"/>
        <v>1058097</v>
      </c>
      <c r="S51" s="17">
        <f t="shared" si="6"/>
        <v>5171662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2010-12-07T02:24:47Z</cp:lastPrinted>
  <dcterms:created xsi:type="dcterms:W3CDTF">2003-03-10T00:04:38Z</dcterms:created>
  <dcterms:modified xsi:type="dcterms:W3CDTF">2011-10-06T08:48:56Z</dcterms:modified>
  <cp:category/>
  <cp:version/>
  <cp:contentType/>
  <cp:contentStatus/>
</cp:coreProperties>
</file>